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ukier" sheetId="2" r:id="rId1"/>
    <sheet name="cukier 1" sheetId="3" r:id="rId2"/>
    <sheet name="cukier 2 i 3" sheetId="4" r:id="rId3"/>
    <sheet name="cukier 4" sheetId="5" r:id="rId4"/>
    <sheet name="cukier 5" sheetId="6" r:id="rId5"/>
    <sheet name="cennik" sheetId="1" r:id="rId6"/>
  </sheets>
  <definedNames>
    <definedName name="cennik" localSheetId="5">cennik!$A$1:$B$10</definedName>
    <definedName name="cennik" localSheetId="2">'cukier 2 i 3'!$Q$2:$R$11</definedName>
    <definedName name="cukier" localSheetId="0">cukier!$A$1:$C$2162</definedName>
    <definedName name="cukier" localSheetId="1">'cukier 1'!$A$1:$C$2162</definedName>
    <definedName name="cukier" localSheetId="2">'cukier 2 i 3'!$A$1:$C$2162</definedName>
    <definedName name="cukier" localSheetId="3">'cukier 4'!$A$2:$C$2163</definedName>
    <definedName name="cukier" localSheetId="4">'cukier 5'!$A$2:$C$2163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6" l="1"/>
  <c r="I2" i="6"/>
  <c r="F3" i="6"/>
  <c r="G3" i="6"/>
  <c r="H3" i="6" s="1"/>
  <c r="K3" i="6" s="1"/>
  <c r="F4" i="6"/>
  <c r="G4" i="6"/>
  <c r="H4" i="6" s="1"/>
  <c r="K4" i="6" s="1"/>
  <c r="F5" i="6"/>
  <c r="G5" i="6"/>
  <c r="H5" i="6" s="1"/>
  <c r="K5" i="6" s="1"/>
  <c r="F6" i="6"/>
  <c r="G6" i="6"/>
  <c r="H6" i="6" s="1"/>
  <c r="K6" i="6" s="1"/>
  <c r="F7" i="6"/>
  <c r="G7" i="6"/>
  <c r="H7" i="6" s="1"/>
  <c r="K7" i="6" s="1"/>
  <c r="F8" i="6"/>
  <c r="G8" i="6"/>
  <c r="H8" i="6" s="1"/>
  <c r="K8" i="6" s="1"/>
  <c r="F9" i="6"/>
  <c r="G9" i="6"/>
  <c r="H9" i="6" s="1"/>
  <c r="K9" i="6" s="1"/>
  <c r="F10" i="6"/>
  <c r="G10" i="6"/>
  <c r="H10" i="6" s="1"/>
  <c r="K10" i="6" s="1"/>
  <c r="F11" i="6"/>
  <c r="G11" i="6"/>
  <c r="H11" i="6" s="1"/>
  <c r="K11" i="6" s="1"/>
  <c r="F12" i="6"/>
  <c r="G12" i="6"/>
  <c r="H12" i="6" s="1"/>
  <c r="K12" i="6" s="1"/>
  <c r="F13" i="6"/>
  <c r="G13" i="6"/>
  <c r="H13" i="6" s="1"/>
  <c r="K13" i="6" s="1"/>
  <c r="F14" i="6"/>
  <c r="G14" i="6"/>
  <c r="H14" i="6" s="1"/>
  <c r="K14" i="6" s="1"/>
  <c r="F15" i="6"/>
  <c r="G15" i="6"/>
  <c r="H15" i="6" s="1"/>
  <c r="K15" i="6" s="1"/>
  <c r="F16" i="6"/>
  <c r="G16" i="6"/>
  <c r="H16" i="6" s="1"/>
  <c r="F17" i="6"/>
  <c r="G17" i="6"/>
  <c r="H17" i="6" s="1"/>
  <c r="K17" i="6" s="1"/>
  <c r="F18" i="6"/>
  <c r="G18" i="6"/>
  <c r="H18" i="6" s="1"/>
  <c r="K18" i="6" s="1"/>
  <c r="F19" i="6"/>
  <c r="G19" i="6"/>
  <c r="H19" i="6" s="1"/>
  <c r="K19" i="6" s="1"/>
  <c r="F20" i="6"/>
  <c r="G20" i="6"/>
  <c r="H20" i="6" s="1"/>
  <c r="K20" i="6" s="1"/>
  <c r="F21" i="6"/>
  <c r="G21" i="6"/>
  <c r="H21" i="6" s="1"/>
  <c r="K21" i="6" s="1"/>
  <c r="F22" i="6"/>
  <c r="G22" i="6"/>
  <c r="H22" i="6" s="1"/>
  <c r="K22" i="6" s="1"/>
  <c r="F23" i="6"/>
  <c r="G23" i="6"/>
  <c r="H23" i="6" s="1"/>
  <c r="K23" i="6" s="1"/>
  <c r="F24" i="6"/>
  <c r="G24" i="6"/>
  <c r="H24" i="6" s="1"/>
  <c r="K24" i="6" s="1"/>
  <c r="F25" i="6"/>
  <c r="G25" i="6"/>
  <c r="H25" i="6" s="1"/>
  <c r="K25" i="6" s="1"/>
  <c r="F26" i="6"/>
  <c r="G26" i="6"/>
  <c r="H26" i="6" s="1"/>
  <c r="K26" i="6" s="1"/>
  <c r="F27" i="6"/>
  <c r="G27" i="6"/>
  <c r="H27" i="6" s="1"/>
  <c r="K27" i="6" s="1"/>
  <c r="F28" i="6"/>
  <c r="G28" i="6"/>
  <c r="H28" i="6" s="1"/>
  <c r="K28" i="6" s="1"/>
  <c r="F29" i="6"/>
  <c r="G29" i="6"/>
  <c r="H29" i="6" s="1"/>
  <c r="K29" i="6" s="1"/>
  <c r="F30" i="6"/>
  <c r="G30" i="6"/>
  <c r="H30" i="6" s="1"/>
  <c r="K30" i="6" s="1"/>
  <c r="F31" i="6"/>
  <c r="G31" i="6"/>
  <c r="H31" i="6" s="1"/>
  <c r="F32" i="6"/>
  <c r="G32" i="6"/>
  <c r="H32" i="6" s="1"/>
  <c r="K32" i="6" s="1"/>
  <c r="F33" i="6"/>
  <c r="G33" i="6"/>
  <c r="H33" i="6" s="1"/>
  <c r="K33" i="6" s="1"/>
  <c r="F34" i="6"/>
  <c r="G34" i="6"/>
  <c r="H34" i="6" s="1"/>
  <c r="K34" i="6" s="1"/>
  <c r="F35" i="6"/>
  <c r="G35" i="6"/>
  <c r="H35" i="6" s="1"/>
  <c r="K35" i="6" s="1"/>
  <c r="F36" i="6"/>
  <c r="G36" i="6"/>
  <c r="H36" i="6" s="1"/>
  <c r="K36" i="6" s="1"/>
  <c r="F37" i="6"/>
  <c r="G37" i="6"/>
  <c r="H37" i="6" s="1"/>
  <c r="K37" i="6" s="1"/>
  <c r="F38" i="6"/>
  <c r="G38" i="6"/>
  <c r="H38" i="6" s="1"/>
  <c r="K38" i="6" s="1"/>
  <c r="F39" i="6"/>
  <c r="G39" i="6"/>
  <c r="H39" i="6" s="1"/>
  <c r="K39" i="6" s="1"/>
  <c r="F40" i="6"/>
  <c r="G40" i="6"/>
  <c r="H40" i="6" s="1"/>
  <c r="K40" i="6" s="1"/>
  <c r="F41" i="6"/>
  <c r="G41" i="6"/>
  <c r="H41" i="6" s="1"/>
  <c r="K41" i="6" s="1"/>
  <c r="F42" i="6"/>
  <c r="G42" i="6"/>
  <c r="H42" i="6" s="1"/>
  <c r="K42" i="6" s="1"/>
  <c r="F43" i="6"/>
  <c r="G43" i="6"/>
  <c r="H43" i="6" s="1"/>
  <c r="K43" i="6" s="1"/>
  <c r="F44" i="6"/>
  <c r="G44" i="6"/>
  <c r="H44" i="6" s="1"/>
  <c r="K44" i="6" s="1"/>
  <c r="F45" i="6"/>
  <c r="G45" i="6"/>
  <c r="H45" i="6" s="1"/>
  <c r="K45" i="6" s="1"/>
  <c r="F46" i="6"/>
  <c r="G46" i="6"/>
  <c r="H46" i="6" s="1"/>
  <c r="K46" i="6" s="1"/>
  <c r="F47" i="6"/>
  <c r="G47" i="6"/>
  <c r="H47" i="6" s="1"/>
  <c r="K47" i="6" s="1"/>
  <c r="F48" i="6"/>
  <c r="G48" i="6"/>
  <c r="H48" i="6" s="1"/>
  <c r="K48" i="6" s="1"/>
  <c r="F49" i="6"/>
  <c r="G49" i="6"/>
  <c r="H49" i="6" s="1"/>
  <c r="F50" i="6"/>
  <c r="G50" i="6"/>
  <c r="H50" i="6" s="1"/>
  <c r="K50" i="6" s="1"/>
  <c r="F51" i="6"/>
  <c r="G51" i="6"/>
  <c r="H51" i="6" s="1"/>
  <c r="K51" i="6" s="1"/>
  <c r="F52" i="6"/>
  <c r="G52" i="6"/>
  <c r="H52" i="6" s="1"/>
  <c r="K52" i="6" s="1"/>
  <c r="F53" i="6"/>
  <c r="G53" i="6"/>
  <c r="H53" i="6" s="1"/>
  <c r="K53" i="6" s="1"/>
  <c r="F54" i="6"/>
  <c r="G54" i="6"/>
  <c r="H54" i="6" s="1"/>
  <c r="K54" i="6" s="1"/>
  <c r="F55" i="6"/>
  <c r="G55" i="6"/>
  <c r="H55" i="6" s="1"/>
  <c r="K55" i="6" s="1"/>
  <c r="F56" i="6"/>
  <c r="G56" i="6"/>
  <c r="H56" i="6" s="1"/>
  <c r="K56" i="6" s="1"/>
  <c r="F57" i="6"/>
  <c r="G57" i="6"/>
  <c r="H57" i="6" s="1"/>
  <c r="K57" i="6" s="1"/>
  <c r="F58" i="6"/>
  <c r="G58" i="6"/>
  <c r="H58" i="6" s="1"/>
  <c r="K58" i="6" s="1"/>
  <c r="F59" i="6"/>
  <c r="G59" i="6"/>
  <c r="H59" i="6" s="1"/>
  <c r="K59" i="6" s="1"/>
  <c r="F60" i="6"/>
  <c r="G60" i="6"/>
  <c r="H60" i="6" s="1"/>
  <c r="K60" i="6" s="1"/>
  <c r="F61" i="6"/>
  <c r="G61" i="6"/>
  <c r="H61" i="6" s="1"/>
  <c r="K61" i="6" s="1"/>
  <c r="F62" i="6"/>
  <c r="G62" i="6"/>
  <c r="H62" i="6" s="1"/>
  <c r="F63" i="6"/>
  <c r="G63" i="6"/>
  <c r="H63" i="6" s="1"/>
  <c r="K63" i="6" s="1"/>
  <c r="F64" i="6"/>
  <c r="G64" i="6"/>
  <c r="H64" i="6" s="1"/>
  <c r="K64" i="6" s="1"/>
  <c r="F65" i="6"/>
  <c r="G65" i="6"/>
  <c r="H65" i="6" s="1"/>
  <c r="K65" i="6" s="1"/>
  <c r="F66" i="6"/>
  <c r="G66" i="6"/>
  <c r="H66" i="6" s="1"/>
  <c r="K66" i="6" s="1"/>
  <c r="F67" i="6"/>
  <c r="G67" i="6"/>
  <c r="H67" i="6" s="1"/>
  <c r="K67" i="6" s="1"/>
  <c r="F68" i="6"/>
  <c r="G68" i="6"/>
  <c r="H68" i="6" s="1"/>
  <c r="K68" i="6" s="1"/>
  <c r="F69" i="6"/>
  <c r="G69" i="6"/>
  <c r="H69" i="6" s="1"/>
  <c r="K69" i="6" s="1"/>
  <c r="F70" i="6"/>
  <c r="G70" i="6"/>
  <c r="H70" i="6" s="1"/>
  <c r="K70" i="6" s="1"/>
  <c r="F71" i="6"/>
  <c r="G71" i="6"/>
  <c r="H71" i="6" s="1"/>
  <c r="K71" i="6" s="1"/>
  <c r="F72" i="6"/>
  <c r="G72" i="6"/>
  <c r="H72" i="6" s="1"/>
  <c r="K72" i="6" s="1"/>
  <c r="F73" i="6"/>
  <c r="G73" i="6"/>
  <c r="H73" i="6" s="1"/>
  <c r="K73" i="6" s="1"/>
  <c r="F74" i="6"/>
  <c r="G74" i="6"/>
  <c r="H74" i="6" s="1"/>
  <c r="K74" i="6" s="1"/>
  <c r="F75" i="6"/>
  <c r="G75" i="6"/>
  <c r="H75" i="6" s="1"/>
  <c r="K75" i="6" s="1"/>
  <c r="F76" i="6"/>
  <c r="G76" i="6"/>
  <c r="H76" i="6" s="1"/>
  <c r="K76" i="6" s="1"/>
  <c r="F77" i="6"/>
  <c r="G77" i="6"/>
  <c r="H77" i="6" s="1"/>
  <c r="K77" i="6" s="1"/>
  <c r="F78" i="6"/>
  <c r="G78" i="6"/>
  <c r="H78" i="6" s="1"/>
  <c r="K78" i="6" s="1"/>
  <c r="F79" i="6"/>
  <c r="G79" i="6"/>
  <c r="H79" i="6" s="1"/>
  <c r="F80" i="6"/>
  <c r="G80" i="6"/>
  <c r="H80" i="6" s="1"/>
  <c r="K80" i="6" s="1"/>
  <c r="F81" i="6"/>
  <c r="G81" i="6"/>
  <c r="H81" i="6" s="1"/>
  <c r="K81" i="6" s="1"/>
  <c r="F82" i="6"/>
  <c r="G82" i="6"/>
  <c r="H82" i="6" s="1"/>
  <c r="K82" i="6" s="1"/>
  <c r="F83" i="6"/>
  <c r="G83" i="6"/>
  <c r="H83" i="6" s="1"/>
  <c r="K83" i="6" s="1"/>
  <c r="F84" i="6"/>
  <c r="G84" i="6"/>
  <c r="H84" i="6" s="1"/>
  <c r="K84" i="6" s="1"/>
  <c r="F85" i="6"/>
  <c r="G85" i="6"/>
  <c r="H85" i="6" s="1"/>
  <c r="K85" i="6" s="1"/>
  <c r="F86" i="6"/>
  <c r="G86" i="6"/>
  <c r="H86" i="6" s="1"/>
  <c r="K86" i="6" s="1"/>
  <c r="F87" i="6"/>
  <c r="G87" i="6"/>
  <c r="H87" i="6" s="1"/>
  <c r="K87" i="6" s="1"/>
  <c r="F88" i="6"/>
  <c r="G88" i="6"/>
  <c r="H88" i="6" s="1"/>
  <c r="K88" i="6" s="1"/>
  <c r="F89" i="6"/>
  <c r="G89" i="6"/>
  <c r="H89" i="6" s="1"/>
  <c r="K89" i="6" s="1"/>
  <c r="F90" i="6"/>
  <c r="G90" i="6"/>
  <c r="H90" i="6" s="1"/>
  <c r="K90" i="6" s="1"/>
  <c r="F91" i="6"/>
  <c r="G91" i="6"/>
  <c r="H91" i="6" s="1"/>
  <c r="K91" i="6" s="1"/>
  <c r="F92" i="6"/>
  <c r="G92" i="6"/>
  <c r="H92" i="6" s="1"/>
  <c r="K92" i="6" s="1"/>
  <c r="F93" i="6"/>
  <c r="G93" i="6"/>
  <c r="H93" i="6" s="1"/>
  <c r="K93" i="6" s="1"/>
  <c r="F94" i="6"/>
  <c r="G94" i="6"/>
  <c r="H94" i="6" s="1"/>
  <c r="K94" i="6" s="1"/>
  <c r="F95" i="6"/>
  <c r="G95" i="6"/>
  <c r="H95" i="6" s="1"/>
  <c r="K95" i="6" s="1"/>
  <c r="F96" i="6"/>
  <c r="G96" i="6"/>
  <c r="H96" i="6" s="1"/>
  <c r="F97" i="6"/>
  <c r="G97" i="6"/>
  <c r="H97" i="6" s="1"/>
  <c r="K97" i="6" s="1"/>
  <c r="F98" i="6"/>
  <c r="G98" i="6"/>
  <c r="H98" i="6" s="1"/>
  <c r="K98" i="6" s="1"/>
  <c r="F99" i="6"/>
  <c r="G99" i="6"/>
  <c r="H99" i="6" s="1"/>
  <c r="K99" i="6" s="1"/>
  <c r="F100" i="6"/>
  <c r="G100" i="6"/>
  <c r="H100" i="6" s="1"/>
  <c r="K100" i="6" s="1"/>
  <c r="F101" i="6"/>
  <c r="G101" i="6"/>
  <c r="H101" i="6" s="1"/>
  <c r="K101" i="6" s="1"/>
  <c r="F102" i="6"/>
  <c r="G102" i="6"/>
  <c r="H102" i="6" s="1"/>
  <c r="K102" i="6" s="1"/>
  <c r="F103" i="6"/>
  <c r="G103" i="6"/>
  <c r="H103" i="6" s="1"/>
  <c r="K103" i="6" s="1"/>
  <c r="F104" i="6"/>
  <c r="G104" i="6"/>
  <c r="H104" i="6" s="1"/>
  <c r="K104" i="6" s="1"/>
  <c r="F105" i="6"/>
  <c r="G105" i="6"/>
  <c r="H105" i="6" s="1"/>
  <c r="K105" i="6" s="1"/>
  <c r="F106" i="6"/>
  <c r="G106" i="6"/>
  <c r="H106" i="6" s="1"/>
  <c r="K106" i="6" s="1"/>
  <c r="F107" i="6"/>
  <c r="G107" i="6"/>
  <c r="H107" i="6" s="1"/>
  <c r="K107" i="6" s="1"/>
  <c r="F108" i="6"/>
  <c r="G108" i="6"/>
  <c r="H108" i="6" s="1"/>
  <c r="K108" i="6" s="1"/>
  <c r="F109" i="6"/>
  <c r="G109" i="6"/>
  <c r="H109" i="6" s="1"/>
  <c r="K109" i="6" s="1"/>
  <c r="F110" i="6"/>
  <c r="G110" i="6"/>
  <c r="H110" i="6" s="1"/>
  <c r="K110" i="6" s="1"/>
  <c r="F111" i="6"/>
  <c r="G111" i="6"/>
  <c r="H111" i="6" s="1"/>
  <c r="K111" i="6" s="1"/>
  <c r="F112" i="6"/>
  <c r="G112" i="6"/>
  <c r="H112" i="6" s="1"/>
  <c r="F113" i="6"/>
  <c r="G113" i="6"/>
  <c r="H113" i="6" s="1"/>
  <c r="K113" i="6" s="1"/>
  <c r="F114" i="6"/>
  <c r="G114" i="6"/>
  <c r="H114" i="6" s="1"/>
  <c r="K114" i="6" s="1"/>
  <c r="F115" i="6"/>
  <c r="G115" i="6"/>
  <c r="H115" i="6" s="1"/>
  <c r="K115" i="6" s="1"/>
  <c r="F116" i="6"/>
  <c r="G116" i="6"/>
  <c r="H116" i="6" s="1"/>
  <c r="K116" i="6" s="1"/>
  <c r="F117" i="6"/>
  <c r="G117" i="6"/>
  <c r="H117" i="6" s="1"/>
  <c r="K117" i="6" s="1"/>
  <c r="F118" i="6"/>
  <c r="G118" i="6"/>
  <c r="H118" i="6" s="1"/>
  <c r="K118" i="6" s="1"/>
  <c r="F119" i="6"/>
  <c r="G119" i="6"/>
  <c r="H119" i="6" s="1"/>
  <c r="K119" i="6" s="1"/>
  <c r="F120" i="6"/>
  <c r="G120" i="6"/>
  <c r="H120" i="6" s="1"/>
  <c r="K120" i="6" s="1"/>
  <c r="F121" i="6"/>
  <c r="G121" i="6"/>
  <c r="H121" i="6" s="1"/>
  <c r="K121" i="6" s="1"/>
  <c r="F122" i="6"/>
  <c r="G122" i="6"/>
  <c r="H122" i="6" s="1"/>
  <c r="K122" i="6" s="1"/>
  <c r="F123" i="6"/>
  <c r="G123" i="6"/>
  <c r="H123" i="6" s="1"/>
  <c r="K123" i="6" s="1"/>
  <c r="F124" i="6"/>
  <c r="G124" i="6"/>
  <c r="H124" i="6" s="1"/>
  <c r="K124" i="6" s="1"/>
  <c r="F125" i="6"/>
  <c r="G125" i="6"/>
  <c r="H125" i="6" s="1"/>
  <c r="K125" i="6" s="1"/>
  <c r="F126" i="6"/>
  <c r="G126" i="6"/>
  <c r="H126" i="6" s="1"/>
  <c r="K126" i="6" s="1"/>
  <c r="F127" i="6"/>
  <c r="G127" i="6"/>
  <c r="H127" i="6" s="1"/>
  <c r="K127" i="6" s="1"/>
  <c r="F128" i="6"/>
  <c r="G128" i="6"/>
  <c r="H128" i="6" s="1"/>
  <c r="K128" i="6" s="1"/>
  <c r="F129" i="6"/>
  <c r="G129" i="6"/>
  <c r="H129" i="6" s="1"/>
  <c r="K129" i="6" s="1"/>
  <c r="F130" i="6"/>
  <c r="G130" i="6"/>
  <c r="H130" i="6" s="1"/>
  <c r="K130" i="6" s="1"/>
  <c r="F131" i="6"/>
  <c r="G131" i="6"/>
  <c r="H131" i="6" s="1"/>
  <c r="K131" i="6" s="1"/>
  <c r="F132" i="6"/>
  <c r="G132" i="6"/>
  <c r="H132" i="6" s="1"/>
  <c r="K132" i="6" s="1"/>
  <c r="F133" i="6"/>
  <c r="G133" i="6"/>
  <c r="H133" i="6" s="1"/>
  <c r="K133" i="6" s="1"/>
  <c r="F134" i="6"/>
  <c r="G134" i="6"/>
  <c r="H134" i="6" s="1"/>
  <c r="K134" i="6" s="1"/>
  <c r="F135" i="6"/>
  <c r="G135" i="6"/>
  <c r="H135" i="6" s="1"/>
  <c r="K135" i="6" s="1"/>
  <c r="F136" i="6"/>
  <c r="G136" i="6"/>
  <c r="H136" i="6" s="1"/>
  <c r="F137" i="6"/>
  <c r="G137" i="6"/>
  <c r="H137" i="6" s="1"/>
  <c r="K137" i="6" s="1"/>
  <c r="F138" i="6"/>
  <c r="G138" i="6"/>
  <c r="H138" i="6" s="1"/>
  <c r="K138" i="6" s="1"/>
  <c r="F139" i="6"/>
  <c r="G139" i="6"/>
  <c r="H139" i="6" s="1"/>
  <c r="K139" i="6" s="1"/>
  <c r="F140" i="6"/>
  <c r="G140" i="6"/>
  <c r="H140" i="6" s="1"/>
  <c r="K140" i="6" s="1"/>
  <c r="F141" i="6"/>
  <c r="G141" i="6"/>
  <c r="H141" i="6" s="1"/>
  <c r="K141" i="6" s="1"/>
  <c r="F142" i="6"/>
  <c r="G142" i="6"/>
  <c r="H142" i="6" s="1"/>
  <c r="K142" i="6" s="1"/>
  <c r="F143" i="6"/>
  <c r="G143" i="6"/>
  <c r="H143" i="6" s="1"/>
  <c r="K143" i="6" s="1"/>
  <c r="F144" i="6"/>
  <c r="G144" i="6"/>
  <c r="H144" i="6" s="1"/>
  <c r="K144" i="6" s="1"/>
  <c r="F145" i="6"/>
  <c r="G145" i="6"/>
  <c r="H145" i="6" s="1"/>
  <c r="K145" i="6" s="1"/>
  <c r="F146" i="6"/>
  <c r="G146" i="6"/>
  <c r="H146" i="6" s="1"/>
  <c r="K146" i="6" s="1"/>
  <c r="F147" i="6"/>
  <c r="G147" i="6"/>
  <c r="H147" i="6" s="1"/>
  <c r="K147" i="6" s="1"/>
  <c r="F148" i="6"/>
  <c r="G148" i="6"/>
  <c r="H148" i="6" s="1"/>
  <c r="K148" i="6" s="1"/>
  <c r="F149" i="6"/>
  <c r="G149" i="6"/>
  <c r="H149" i="6" s="1"/>
  <c r="K149" i="6" s="1"/>
  <c r="F150" i="6"/>
  <c r="G150" i="6"/>
  <c r="H150" i="6" s="1"/>
  <c r="K150" i="6" s="1"/>
  <c r="F151" i="6"/>
  <c r="G151" i="6"/>
  <c r="H151" i="6" s="1"/>
  <c r="K151" i="6" s="1"/>
  <c r="F152" i="6"/>
  <c r="G152" i="6"/>
  <c r="H152" i="6" s="1"/>
  <c r="K152" i="6" s="1"/>
  <c r="F153" i="6"/>
  <c r="G153" i="6"/>
  <c r="H153" i="6" s="1"/>
  <c r="K153" i="6" s="1"/>
  <c r="F154" i="6"/>
  <c r="G154" i="6"/>
  <c r="H154" i="6" s="1"/>
  <c r="K154" i="6" s="1"/>
  <c r="F155" i="6"/>
  <c r="G155" i="6"/>
  <c r="H155" i="6" s="1"/>
  <c r="K155" i="6" s="1"/>
  <c r="F156" i="6"/>
  <c r="G156" i="6"/>
  <c r="H156" i="6" s="1"/>
  <c r="K156" i="6" s="1"/>
  <c r="F157" i="6"/>
  <c r="G157" i="6"/>
  <c r="H157" i="6" s="1"/>
  <c r="K157" i="6" s="1"/>
  <c r="F158" i="6"/>
  <c r="G158" i="6"/>
  <c r="H158" i="6" s="1"/>
  <c r="F159" i="6"/>
  <c r="G159" i="6"/>
  <c r="H159" i="6" s="1"/>
  <c r="K159" i="6" s="1"/>
  <c r="F160" i="6"/>
  <c r="G160" i="6"/>
  <c r="H160" i="6" s="1"/>
  <c r="K160" i="6" s="1"/>
  <c r="F161" i="6"/>
  <c r="G161" i="6"/>
  <c r="H161" i="6" s="1"/>
  <c r="K161" i="6" s="1"/>
  <c r="F162" i="6"/>
  <c r="G162" i="6"/>
  <c r="H162" i="6" s="1"/>
  <c r="K162" i="6" s="1"/>
  <c r="F163" i="6"/>
  <c r="G163" i="6"/>
  <c r="H163" i="6" s="1"/>
  <c r="K163" i="6" s="1"/>
  <c r="F164" i="6"/>
  <c r="G164" i="6"/>
  <c r="H164" i="6" s="1"/>
  <c r="K164" i="6" s="1"/>
  <c r="F165" i="6"/>
  <c r="G165" i="6"/>
  <c r="H165" i="6" s="1"/>
  <c r="K165" i="6" s="1"/>
  <c r="F166" i="6"/>
  <c r="G166" i="6"/>
  <c r="H166" i="6" s="1"/>
  <c r="K166" i="6" s="1"/>
  <c r="F167" i="6"/>
  <c r="G167" i="6"/>
  <c r="H167" i="6" s="1"/>
  <c r="K167" i="6" s="1"/>
  <c r="F168" i="6"/>
  <c r="G168" i="6"/>
  <c r="H168" i="6" s="1"/>
  <c r="K168" i="6" s="1"/>
  <c r="F169" i="6"/>
  <c r="G169" i="6"/>
  <c r="H169" i="6" s="1"/>
  <c r="K169" i="6" s="1"/>
  <c r="F170" i="6"/>
  <c r="G170" i="6"/>
  <c r="H170" i="6" s="1"/>
  <c r="K170" i="6" s="1"/>
  <c r="F171" i="6"/>
  <c r="G171" i="6"/>
  <c r="H171" i="6" s="1"/>
  <c r="K171" i="6" s="1"/>
  <c r="F172" i="6"/>
  <c r="G172" i="6"/>
  <c r="H172" i="6" s="1"/>
  <c r="K172" i="6" s="1"/>
  <c r="F173" i="6"/>
  <c r="G173" i="6"/>
  <c r="H173" i="6" s="1"/>
  <c r="K173" i="6" s="1"/>
  <c r="F174" i="6"/>
  <c r="G174" i="6"/>
  <c r="H174" i="6" s="1"/>
  <c r="F175" i="6"/>
  <c r="G175" i="6"/>
  <c r="H175" i="6" s="1"/>
  <c r="K175" i="6" s="1"/>
  <c r="F176" i="6"/>
  <c r="G176" i="6"/>
  <c r="H176" i="6" s="1"/>
  <c r="K176" i="6" s="1"/>
  <c r="F177" i="6"/>
  <c r="G177" i="6"/>
  <c r="H177" i="6" s="1"/>
  <c r="K177" i="6" s="1"/>
  <c r="F178" i="6"/>
  <c r="G178" i="6"/>
  <c r="H178" i="6" s="1"/>
  <c r="K178" i="6" s="1"/>
  <c r="F179" i="6"/>
  <c r="G179" i="6"/>
  <c r="H179" i="6" s="1"/>
  <c r="K179" i="6" s="1"/>
  <c r="F180" i="6"/>
  <c r="G180" i="6"/>
  <c r="H180" i="6" s="1"/>
  <c r="K180" i="6" s="1"/>
  <c r="F181" i="6"/>
  <c r="G181" i="6"/>
  <c r="H181" i="6" s="1"/>
  <c r="K181" i="6" s="1"/>
  <c r="F182" i="6"/>
  <c r="G182" i="6"/>
  <c r="H182" i="6" s="1"/>
  <c r="K182" i="6" s="1"/>
  <c r="F183" i="6"/>
  <c r="G183" i="6"/>
  <c r="H183" i="6" s="1"/>
  <c r="K183" i="6" s="1"/>
  <c r="F184" i="6"/>
  <c r="G184" i="6"/>
  <c r="H184" i="6" s="1"/>
  <c r="K184" i="6" s="1"/>
  <c r="F185" i="6"/>
  <c r="G185" i="6"/>
  <c r="H185" i="6" s="1"/>
  <c r="K185" i="6" s="1"/>
  <c r="F186" i="6"/>
  <c r="G186" i="6"/>
  <c r="H186" i="6" s="1"/>
  <c r="K186" i="6" s="1"/>
  <c r="F187" i="6"/>
  <c r="G187" i="6"/>
  <c r="H187" i="6" s="1"/>
  <c r="K187" i="6" s="1"/>
  <c r="F188" i="6"/>
  <c r="G188" i="6"/>
  <c r="H188" i="6" s="1"/>
  <c r="K188" i="6" s="1"/>
  <c r="F189" i="6"/>
  <c r="G189" i="6"/>
  <c r="H189" i="6" s="1"/>
  <c r="K189" i="6" s="1"/>
  <c r="F190" i="6"/>
  <c r="G190" i="6"/>
  <c r="H190" i="6" s="1"/>
  <c r="K190" i="6" s="1"/>
  <c r="F191" i="6"/>
  <c r="G191" i="6"/>
  <c r="H191" i="6" s="1"/>
  <c r="F192" i="6"/>
  <c r="G192" i="6"/>
  <c r="H192" i="6" s="1"/>
  <c r="K192" i="6" s="1"/>
  <c r="F193" i="6"/>
  <c r="G193" i="6"/>
  <c r="H193" i="6" s="1"/>
  <c r="K193" i="6" s="1"/>
  <c r="F194" i="6"/>
  <c r="G194" i="6"/>
  <c r="H194" i="6" s="1"/>
  <c r="K194" i="6" s="1"/>
  <c r="F195" i="6"/>
  <c r="G195" i="6"/>
  <c r="H195" i="6" s="1"/>
  <c r="K195" i="6" s="1"/>
  <c r="F196" i="6"/>
  <c r="G196" i="6"/>
  <c r="H196" i="6" s="1"/>
  <c r="K196" i="6" s="1"/>
  <c r="F197" i="6"/>
  <c r="G197" i="6"/>
  <c r="H197" i="6" s="1"/>
  <c r="K197" i="6" s="1"/>
  <c r="F198" i="6"/>
  <c r="G198" i="6"/>
  <c r="H198" i="6" s="1"/>
  <c r="K198" i="6" s="1"/>
  <c r="F199" i="6"/>
  <c r="G199" i="6"/>
  <c r="H199" i="6" s="1"/>
  <c r="K199" i="6" s="1"/>
  <c r="F200" i="6"/>
  <c r="G200" i="6"/>
  <c r="H200" i="6" s="1"/>
  <c r="K200" i="6" s="1"/>
  <c r="F201" i="6"/>
  <c r="G201" i="6"/>
  <c r="H201" i="6" s="1"/>
  <c r="K201" i="6" s="1"/>
  <c r="F202" i="6"/>
  <c r="G202" i="6"/>
  <c r="H202" i="6" s="1"/>
  <c r="F203" i="6"/>
  <c r="G203" i="6"/>
  <c r="H203" i="6" s="1"/>
  <c r="K203" i="6" s="1"/>
  <c r="F204" i="6"/>
  <c r="G204" i="6"/>
  <c r="H204" i="6" s="1"/>
  <c r="K204" i="6" s="1"/>
  <c r="F205" i="6"/>
  <c r="G205" i="6"/>
  <c r="H205" i="6" s="1"/>
  <c r="K205" i="6" s="1"/>
  <c r="F206" i="6"/>
  <c r="G206" i="6"/>
  <c r="H206" i="6" s="1"/>
  <c r="K206" i="6" s="1"/>
  <c r="F207" i="6"/>
  <c r="G207" i="6"/>
  <c r="H207" i="6" s="1"/>
  <c r="K207" i="6" s="1"/>
  <c r="F208" i="6"/>
  <c r="G208" i="6"/>
  <c r="H208" i="6" s="1"/>
  <c r="K208" i="6" s="1"/>
  <c r="F209" i="6"/>
  <c r="G209" i="6"/>
  <c r="H209" i="6" s="1"/>
  <c r="K209" i="6" s="1"/>
  <c r="F210" i="6"/>
  <c r="G210" i="6"/>
  <c r="H210" i="6" s="1"/>
  <c r="K210" i="6" s="1"/>
  <c r="F211" i="6"/>
  <c r="G211" i="6"/>
  <c r="H211" i="6" s="1"/>
  <c r="K211" i="6" s="1"/>
  <c r="F212" i="6"/>
  <c r="G212" i="6"/>
  <c r="H212" i="6" s="1"/>
  <c r="K212" i="6" s="1"/>
  <c r="F213" i="6"/>
  <c r="G213" i="6"/>
  <c r="H213" i="6" s="1"/>
  <c r="K213" i="6" s="1"/>
  <c r="F214" i="6"/>
  <c r="G214" i="6"/>
  <c r="H214" i="6" s="1"/>
  <c r="K214" i="6" s="1"/>
  <c r="F215" i="6"/>
  <c r="G215" i="6"/>
  <c r="H215" i="6" s="1"/>
  <c r="K215" i="6" s="1"/>
  <c r="F216" i="6"/>
  <c r="G216" i="6"/>
  <c r="H216" i="6" s="1"/>
  <c r="F217" i="6"/>
  <c r="G217" i="6"/>
  <c r="H217" i="6" s="1"/>
  <c r="K217" i="6" s="1"/>
  <c r="F218" i="6"/>
  <c r="G218" i="6"/>
  <c r="H218" i="6" s="1"/>
  <c r="K218" i="6" s="1"/>
  <c r="F219" i="6"/>
  <c r="G219" i="6"/>
  <c r="H219" i="6" s="1"/>
  <c r="K219" i="6" s="1"/>
  <c r="F220" i="6"/>
  <c r="G220" i="6"/>
  <c r="H220" i="6" s="1"/>
  <c r="K220" i="6" s="1"/>
  <c r="F221" i="6"/>
  <c r="G221" i="6"/>
  <c r="H221" i="6" s="1"/>
  <c r="K221" i="6" s="1"/>
  <c r="F222" i="6"/>
  <c r="G222" i="6"/>
  <c r="H222" i="6" s="1"/>
  <c r="K222" i="6" s="1"/>
  <c r="F223" i="6"/>
  <c r="G223" i="6"/>
  <c r="H223" i="6" s="1"/>
  <c r="K223" i="6" s="1"/>
  <c r="F224" i="6"/>
  <c r="G224" i="6"/>
  <c r="H224" i="6" s="1"/>
  <c r="K224" i="6" s="1"/>
  <c r="F225" i="6"/>
  <c r="G225" i="6"/>
  <c r="H225" i="6" s="1"/>
  <c r="K225" i="6" s="1"/>
  <c r="F226" i="6"/>
  <c r="G226" i="6"/>
  <c r="H226" i="6" s="1"/>
  <c r="K226" i="6" s="1"/>
  <c r="F227" i="6"/>
  <c r="G227" i="6"/>
  <c r="H227" i="6" s="1"/>
  <c r="K227" i="6" s="1"/>
  <c r="F228" i="6"/>
  <c r="G228" i="6"/>
  <c r="H228" i="6" s="1"/>
  <c r="K228" i="6" s="1"/>
  <c r="F229" i="6"/>
  <c r="G229" i="6"/>
  <c r="H229" i="6" s="1"/>
  <c r="K229" i="6" s="1"/>
  <c r="F230" i="6"/>
  <c r="G230" i="6"/>
  <c r="H230" i="6" s="1"/>
  <c r="F231" i="6"/>
  <c r="G231" i="6"/>
  <c r="H231" i="6" s="1"/>
  <c r="K231" i="6" s="1"/>
  <c r="F232" i="6"/>
  <c r="G232" i="6"/>
  <c r="H232" i="6" s="1"/>
  <c r="K232" i="6" s="1"/>
  <c r="F233" i="6"/>
  <c r="G233" i="6"/>
  <c r="H233" i="6" s="1"/>
  <c r="K233" i="6" s="1"/>
  <c r="F234" i="6"/>
  <c r="G234" i="6"/>
  <c r="H234" i="6" s="1"/>
  <c r="K234" i="6" s="1"/>
  <c r="F235" i="6"/>
  <c r="G235" i="6"/>
  <c r="H235" i="6" s="1"/>
  <c r="K235" i="6" s="1"/>
  <c r="F236" i="6"/>
  <c r="G236" i="6"/>
  <c r="H236" i="6" s="1"/>
  <c r="K236" i="6" s="1"/>
  <c r="F237" i="6"/>
  <c r="G237" i="6"/>
  <c r="H237" i="6" s="1"/>
  <c r="K237" i="6" s="1"/>
  <c r="F238" i="6"/>
  <c r="G238" i="6"/>
  <c r="H238" i="6" s="1"/>
  <c r="K238" i="6" s="1"/>
  <c r="F239" i="6"/>
  <c r="G239" i="6"/>
  <c r="H239" i="6" s="1"/>
  <c r="K239" i="6" s="1"/>
  <c r="F240" i="6"/>
  <c r="G240" i="6"/>
  <c r="H240" i="6" s="1"/>
  <c r="K240" i="6" s="1"/>
  <c r="F241" i="6"/>
  <c r="G241" i="6"/>
  <c r="H241" i="6" s="1"/>
  <c r="K241" i="6" s="1"/>
  <c r="F242" i="6"/>
  <c r="G242" i="6"/>
  <c r="H242" i="6" s="1"/>
  <c r="F243" i="6"/>
  <c r="G243" i="6"/>
  <c r="H243" i="6" s="1"/>
  <c r="K243" i="6" s="1"/>
  <c r="F244" i="6"/>
  <c r="G244" i="6"/>
  <c r="H244" i="6" s="1"/>
  <c r="K244" i="6" s="1"/>
  <c r="F245" i="6"/>
  <c r="G245" i="6"/>
  <c r="H245" i="6" s="1"/>
  <c r="K245" i="6" s="1"/>
  <c r="F246" i="6"/>
  <c r="G246" i="6"/>
  <c r="H246" i="6" s="1"/>
  <c r="K246" i="6" s="1"/>
  <c r="F247" i="6"/>
  <c r="G247" i="6"/>
  <c r="H247" i="6" s="1"/>
  <c r="K247" i="6" s="1"/>
  <c r="F248" i="6"/>
  <c r="G248" i="6"/>
  <c r="H248" i="6" s="1"/>
  <c r="K248" i="6" s="1"/>
  <c r="F249" i="6"/>
  <c r="G249" i="6"/>
  <c r="H249" i="6" s="1"/>
  <c r="K249" i="6" s="1"/>
  <c r="F250" i="6"/>
  <c r="G250" i="6"/>
  <c r="H250" i="6" s="1"/>
  <c r="K250" i="6" s="1"/>
  <c r="F251" i="6"/>
  <c r="G251" i="6"/>
  <c r="H251" i="6" s="1"/>
  <c r="K251" i="6" s="1"/>
  <c r="F252" i="6"/>
  <c r="G252" i="6"/>
  <c r="H252" i="6" s="1"/>
  <c r="K252" i="6" s="1"/>
  <c r="F253" i="6"/>
  <c r="G253" i="6"/>
  <c r="H253" i="6" s="1"/>
  <c r="K253" i="6" s="1"/>
  <c r="F254" i="6"/>
  <c r="G254" i="6"/>
  <c r="H254" i="6" s="1"/>
  <c r="K254" i="6" s="1"/>
  <c r="F255" i="6"/>
  <c r="G255" i="6"/>
  <c r="H255" i="6" s="1"/>
  <c r="K255" i="6" s="1"/>
  <c r="F256" i="6"/>
  <c r="G256" i="6"/>
  <c r="H256" i="6" s="1"/>
  <c r="K256" i="6" s="1"/>
  <c r="F257" i="6"/>
  <c r="G257" i="6"/>
  <c r="H257" i="6" s="1"/>
  <c r="K257" i="6" s="1"/>
  <c r="F258" i="6"/>
  <c r="G258" i="6"/>
  <c r="H258" i="6" s="1"/>
  <c r="K258" i="6" s="1"/>
  <c r="F259" i="6"/>
  <c r="G259" i="6"/>
  <c r="H259" i="6" s="1"/>
  <c r="K259" i="6" s="1"/>
  <c r="F260" i="6"/>
  <c r="G260" i="6"/>
  <c r="H260" i="6" s="1"/>
  <c r="K260" i="6" s="1"/>
  <c r="F261" i="6"/>
  <c r="G261" i="6"/>
  <c r="H261" i="6" s="1"/>
  <c r="F262" i="6"/>
  <c r="G262" i="6"/>
  <c r="H262" i="6" s="1"/>
  <c r="K262" i="6" s="1"/>
  <c r="F263" i="6"/>
  <c r="G263" i="6"/>
  <c r="H263" i="6" s="1"/>
  <c r="K263" i="6" s="1"/>
  <c r="F264" i="6"/>
  <c r="G264" i="6"/>
  <c r="H264" i="6" s="1"/>
  <c r="K264" i="6" s="1"/>
  <c r="F265" i="6"/>
  <c r="G265" i="6"/>
  <c r="H265" i="6" s="1"/>
  <c r="K265" i="6" s="1"/>
  <c r="F266" i="6"/>
  <c r="G266" i="6"/>
  <c r="H266" i="6" s="1"/>
  <c r="K266" i="6" s="1"/>
  <c r="F267" i="6"/>
  <c r="G267" i="6"/>
  <c r="H267" i="6" s="1"/>
  <c r="K267" i="6" s="1"/>
  <c r="F268" i="6"/>
  <c r="G268" i="6"/>
  <c r="H268" i="6" s="1"/>
  <c r="K268" i="6" s="1"/>
  <c r="F269" i="6"/>
  <c r="G269" i="6"/>
  <c r="H269" i="6" s="1"/>
  <c r="K269" i="6" s="1"/>
  <c r="F270" i="6"/>
  <c r="G270" i="6"/>
  <c r="H270" i="6" s="1"/>
  <c r="K270" i="6" s="1"/>
  <c r="F271" i="6"/>
  <c r="G271" i="6"/>
  <c r="H271" i="6" s="1"/>
  <c r="K271" i="6" s="1"/>
  <c r="F272" i="6"/>
  <c r="G272" i="6"/>
  <c r="H272" i="6" s="1"/>
  <c r="K272" i="6" s="1"/>
  <c r="F273" i="6"/>
  <c r="G273" i="6"/>
  <c r="H273" i="6" s="1"/>
  <c r="K273" i="6" s="1"/>
  <c r="F274" i="6"/>
  <c r="G274" i="6"/>
  <c r="H274" i="6" s="1"/>
  <c r="K274" i="6" s="1"/>
  <c r="F275" i="6"/>
  <c r="G275" i="6"/>
  <c r="H275" i="6" s="1"/>
  <c r="K275" i="6" s="1"/>
  <c r="F276" i="6"/>
  <c r="G276" i="6"/>
  <c r="H276" i="6" s="1"/>
  <c r="K276" i="6" s="1"/>
  <c r="F277" i="6"/>
  <c r="G277" i="6"/>
  <c r="H277" i="6" s="1"/>
  <c r="K277" i="6" s="1"/>
  <c r="F278" i="6"/>
  <c r="G278" i="6"/>
  <c r="H278" i="6" s="1"/>
  <c r="K278" i="6" s="1"/>
  <c r="F279" i="6"/>
  <c r="G279" i="6"/>
  <c r="H279" i="6" s="1"/>
  <c r="K279" i="6" s="1"/>
  <c r="F280" i="6"/>
  <c r="G280" i="6"/>
  <c r="H280" i="6" s="1"/>
  <c r="K280" i="6" s="1"/>
  <c r="F281" i="6"/>
  <c r="G281" i="6"/>
  <c r="H281" i="6" s="1"/>
  <c r="K281" i="6" s="1"/>
  <c r="F282" i="6"/>
  <c r="G282" i="6"/>
  <c r="H282" i="6" s="1"/>
  <c r="K282" i="6" s="1"/>
  <c r="F283" i="6"/>
  <c r="G283" i="6"/>
  <c r="H283" i="6" s="1"/>
  <c r="K283" i="6" s="1"/>
  <c r="F284" i="6"/>
  <c r="G284" i="6"/>
  <c r="H284" i="6" s="1"/>
  <c r="K284" i="6" s="1"/>
  <c r="F285" i="6"/>
  <c r="G285" i="6"/>
  <c r="H285" i="6" s="1"/>
  <c r="F286" i="6"/>
  <c r="G286" i="6"/>
  <c r="H286" i="6" s="1"/>
  <c r="K286" i="6" s="1"/>
  <c r="F287" i="6"/>
  <c r="G287" i="6"/>
  <c r="H287" i="6" s="1"/>
  <c r="K287" i="6" s="1"/>
  <c r="F288" i="6"/>
  <c r="G288" i="6"/>
  <c r="H288" i="6" s="1"/>
  <c r="K288" i="6" s="1"/>
  <c r="F289" i="6"/>
  <c r="G289" i="6"/>
  <c r="H289" i="6" s="1"/>
  <c r="K289" i="6" s="1"/>
  <c r="F290" i="6"/>
  <c r="G290" i="6"/>
  <c r="H290" i="6" s="1"/>
  <c r="K290" i="6" s="1"/>
  <c r="F291" i="6"/>
  <c r="G291" i="6"/>
  <c r="H291" i="6" s="1"/>
  <c r="K291" i="6" s="1"/>
  <c r="F292" i="6"/>
  <c r="G292" i="6"/>
  <c r="H292" i="6" s="1"/>
  <c r="K292" i="6" s="1"/>
  <c r="F293" i="6"/>
  <c r="G293" i="6"/>
  <c r="H293" i="6" s="1"/>
  <c r="F294" i="6"/>
  <c r="G294" i="6"/>
  <c r="H294" i="6" s="1"/>
  <c r="K294" i="6" s="1"/>
  <c r="F295" i="6"/>
  <c r="G295" i="6"/>
  <c r="H295" i="6" s="1"/>
  <c r="K295" i="6" s="1"/>
  <c r="F296" i="6"/>
  <c r="G296" i="6"/>
  <c r="H296" i="6" s="1"/>
  <c r="K296" i="6" s="1"/>
  <c r="F297" i="6"/>
  <c r="G297" i="6"/>
  <c r="H297" i="6" s="1"/>
  <c r="K297" i="6" s="1"/>
  <c r="F298" i="6"/>
  <c r="G298" i="6"/>
  <c r="H298" i="6" s="1"/>
  <c r="K298" i="6" s="1"/>
  <c r="F299" i="6"/>
  <c r="G299" i="6"/>
  <c r="H299" i="6" s="1"/>
  <c r="K299" i="6" s="1"/>
  <c r="F300" i="6"/>
  <c r="G300" i="6"/>
  <c r="H300" i="6" s="1"/>
  <c r="K300" i="6" s="1"/>
  <c r="F301" i="6"/>
  <c r="G301" i="6"/>
  <c r="H301" i="6" s="1"/>
  <c r="K301" i="6" s="1"/>
  <c r="F302" i="6"/>
  <c r="G302" i="6"/>
  <c r="H302" i="6" s="1"/>
  <c r="K302" i="6" s="1"/>
  <c r="F303" i="6"/>
  <c r="G303" i="6"/>
  <c r="H303" i="6" s="1"/>
  <c r="K303" i="6" s="1"/>
  <c r="F304" i="6"/>
  <c r="G304" i="6"/>
  <c r="H304" i="6" s="1"/>
  <c r="K304" i="6" s="1"/>
  <c r="F305" i="6"/>
  <c r="G305" i="6"/>
  <c r="H305" i="6" s="1"/>
  <c r="K305" i="6" s="1"/>
  <c r="F306" i="6"/>
  <c r="G306" i="6"/>
  <c r="H306" i="6" s="1"/>
  <c r="K306" i="6" s="1"/>
  <c r="F307" i="6"/>
  <c r="G307" i="6"/>
  <c r="H307" i="6" s="1"/>
  <c r="K307" i="6" s="1"/>
  <c r="F308" i="6"/>
  <c r="G308" i="6"/>
  <c r="H308" i="6" s="1"/>
  <c r="K308" i="6" s="1"/>
  <c r="F309" i="6"/>
  <c r="G309" i="6"/>
  <c r="H309" i="6" s="1"/>
  <c r="K309" i="6" s="1"/>
  <c r="F310" i="6"/>
  <c r="G310" i="6"/>
  <c r="H310" i="6" s="1"/>
  <c r="K310" i="6" s="1"/>
  <c r="F311" i="6"/>
  <c r="G311" i="6"/>
  <c r="H311" i="6" s="1"/>
  <c r="K311" i="6" s="1"/>
  <c r="F312" i="6"/>
  <c r="G312" i="6"/>
  <c r="H312" i="6" s="1"/>
  <c r="K312" i="6" s="1"/>
  <c r="F313" i="6"/>
  <c r="G313" i="6"/>
  <c r="H313" i="6" s="1"/>
  <c r="F314" i="6"/>
  <c r="G314" i="6"/>
  <c r="H314" i="6" s="1"/>
  <c r="K314" i="6" s="1"/>
  <c r="F315" i="6"/>
  <c r="G315" i="6"/>
  <c r="H315" i="6" s="1"/>
  <c r="K315" i="6" s="1"/>
  <c r="F316" i="6"/>
  <c r="G316" i="6"/>
  <c r="H316" i="6" s="1"/>
  <c r="K316" i="6" s="1"/>
  <c r="F317" i="6"/>
  <c r="G317" i="6"/>
  <c r="H317" i="6" s="1"/>
  <c r="K317" i="6" s="1"/>
  <c r="F318" i="6"/>
  <c r="G318" i="6"/>
  <c r="H318" i="6" s="1"/>
  <c r="K318" i="6" s="1"/>
  <c r="F319" i="6"/>
  <c r="G319" i="6"/>
  <c r="H319" i="6" s="1"/>
  <c r="K319" i="6" s="1"/>
  <c r="F320" i="6"/>
  <c r="G320" i="6"/>
  <c r="H320" i="6" s="1"/>
  <c r="K320" i="6" s="1"/>
  <c r="F321" i="6"/>
  <c r="G321" i="6"/>
  <c r="H321" i="6" s="1"/>
  <c r="K321" i="6" s="1"/>
  <c r="F322" i="6"/>
  <c r="G322" i="6"/>
  <c r="H322" i="6" s="1"/>
  <c r="K322" i="6" s="1"/>
  <c r="F323" i="6"/>
  <c r="G323" i="6"/>
  <c r="H323" i="6" s="1"/>
  <c r="K323" i="6" s="1"/>
  <c r="F324" i="6"/>
  <c r="G324" i="6"/>
  <c r="H324" i="6" s="1"/>
  <c r="K324" i="6" s="1"/>
  <c r="F325" i="6"/>
  <c r="G325" i="6"/>
  <c r="H325" i="6" s="1"/>
  <c r="K325" i="6" s="1"/>
  <c r="F326" i="6"/>
  <c r="G326" i="6"/>
  <c r="H326" i="6" s="1"/>
  <c r="K326" i="6" s="1"/>
  <c r="F327" i="6"/>
  <c r="G327" i="6"/>
  <c r="H327" i="6" s="1"/>
  <c r="K327" i="6" s="1"/>
  <c r="F328" i="6"/>
  <c r="G328" i="6"/>
  <c r="H328" i="6" s="1"/>
  <c r="K328" i="6" s="1"/>
  <c r="F329" i="6"/>
  <c r="G329" i="6"/>
  <c r="H329" i="6" s="1"/>
  <c r="K329" i="6" s="1"/>
  <c r="F330" i="6"/>
  <c r="G330" i="6"/>
  <c r="H330" i="6" s="1"/>
  <c r="F331" i="6"/>
  <c r="G331" i="6"/>
  <c r="H331" i="6" s="1"/>
  <c r="K331" i="6" s="1"/>
  <c r="F332" i="6"/>
  <c r="G332" i="6"/>
  <c r="H332" i="6" s="1"/>
  <c r="K332" i="6" s="1"/>
  <c r="F333" i="6"/>
  <c r="G333" i="6"/>
  <c r="H333" i="6" s="1"/>
  <c r="K333" i="6" s="1"/>
  <c r="F334" i="6"/>
  <c r="G334" i="6"/>
  <c r="H334" i="6" s="1"/>
  <c r="K334" i="6" s="1"/>
  <c r="F335" i="6"/>
  <c r="G335" i="6"/>
  <c r="H335" i="6" s="1"/>
  <c r="K335" i="6" s="1"/>
  <c r="F336" i="6"/>
  <c r="G336" i="6"/>
  <c r="H336" i="6" s="1"/>
  <c r="K336" i="6" s="1"/>
  <c r="F337" i="6"/>
  <c r="G337" i="6"/>
  <c r="H337" i="6" s="1"/>
  <c r="K337" i="6" s="1"/>
  <c r="F338" i="6"/>
  <c r="G338" i="6"/>
  <c r="H338" i="6" s="1"/>
  <c r="K338" i="6" s="1"/>
  <c r="F339" i="6"/>
  <c r="G339" i="6"/>
  <c r="H339" i="6" s="1"/>
  <c r="K339" i="6" s="1"/>
  <c r="F340" i="6"/>
  <c r="G340" i="6"/>
  <c r="H340" i="6" s="1"/>
  <c r="K340" i="6" s="1"/>
  <c r="F341" i="6"/>
  <c r="G341" i="6"/>
  <c r="H341" i="6" s="1"/>
  <c r="K341" i="6" s="1"/>
  <c r="F342" i="6"/>
  <c r="G342" i="6"/>
  <c r="H342" i="6" s="1"/>
  <c r="K342" i="6" s="1"/>
  <c r="F343" i="6"/>
  <c r="G343" i="6"/>
  <c r="H343" i="6" s="1"/>
  <c r="K343" i="6" s="1"/>
  <c r="F344" i="6"/>
  <c r="G344" i="6"/>
  <c r="H344" i="6" s="1"/>
  <c r="K344" i="6" s="1"/>
  <c r="F345" i="6"/>
  <c r="G345" i="6"/>
  <c r="H345" i="6" s="1"/>
  <c r="K345" i="6" s="1"/>
  <c r="F346" i="6"/>
  <c r="G346" i="6"/>
  <c r="H346" i="6" s="1"/>
  <c r="K346" i="6" s="1"/>
  <c r="F347" i="6"/>
  <c r="G347" i="6"/>
  <c r="H347" i="6" s="1"/>
  <c r="K347" i="6" s="1"/>
  <c r="F348" i="6"/>
  <c r="G348" i="6"/>
  <c r="H348" i="6" s="1"/>
  <c r="K348" i="6" s="1"/>
  <c r="F349" i="6"/>
  <c r="G349" i="6"/>
  <c r="H349" i="6" s="1"/>
  <c r="K349" i="6" s="1"/>
  <c r="F350" i="6"/>
  <c r="G350" i="6"/>
  <c r="H350" i="6" s="1"/>
  <c r="K350" i="6" s="1"/>
  <c r="F351" i="6"/>
  <c r="G351" i="6"/>
  <c r="H351" i="6" s="1"/>
  <c r="K351" i="6" s="1"/>
  <c r="F352" i="6"/>
  <c r="G352" i="6"/>
  <c r="H352" i="6" s="1"/>
  <c r="K352" i="6" s="1"/>
  <c r="F353" i="6"/>
  <c r="G353" i="6"/>
  <c r="H353" i="6" s="1"/>
  <c r="K353" i="6" s="1"/>
  <c r="F354" i="6"/>
  <c r="G354" i="6"/>
  <c r="H354" i="6" s="1"/>
  <c r="K354" i="6" s="1"/>
  <c r="F355" i="6"/>
  <c r="G355" i="6"/>
  <c r="H355" i="6" s="1"/>
  <c r="K355" i="6" s="1"/>
  <c r="F356" i="6"/>
  <c r="G356" i="6"/>
  <c r="H356" i="6" s="1"/>
  <c r="F357" i="6"/>
  <c r="G357" i="6"/>
  <c r="H357" i="6" s="1"/>
  <c r="K357" i="6" s="1"/>
  <c r="F358" i="6"/>
  <c r="G358" i="6"/>
  <c r="H358" i="6" s="1"/>
  <c r="K358" i="6" s="1"/>
  <c r="F359" i="6"/>
  <c r="G359" i="6"/>
  <c r="H359" i="6" s="1"/>
  <c r="K359" i="6" s="1"/>
  <c r="F360" i="6"/>
  <c r="G360" i="6"/>
  <c r="H360" i="6" s="1"/>
  <c r="K360" i="6" s="1"/>
  <c r="F361" i="6"/>
  <c r="G361" i="6"/>
  <c r="H361" i="6" s="1"/>
  <c r="K361" i="6" s="1"/>
  <c r="F362" i="6"/>
  <c r="G362" i="6"/>
  <c r="H362" i="6" s="1"/>
  <c r="K362" i="6" s="1"/>
  <c r="F363" i="6"/>
  <c r="G363" i="6"/>
  <c r="H363" i="6" s="1"/>
  <c r="K363" i="6" s="1"/>
  <c r="F364" i="6"/>
  <c r="G364" i="6"/>
  <c r="H364" i="6" s="1"/>
  <c r="K364" i="6" s="1"/>
  <c r="F365" i="6"/>
  <c r="G365" i="6"/>
  <c r="H365" i="6" s="1"/>
  <c r="K365" i="6" s="1"/>
  <c r="F366" i="6"/>
  <c r="G366" i="6"/>
  <c r="H366" i="6" s="1"/>
  <c r="K366" i="6" s="1"/>
  <c r="F367" i="6"/>
  <c r="G367" i="6"/>
  <c r="H367" i="6" s="1"/>
  <c r="K367" i="6" s="1"/>
  <c r="F368" i="6"/>
  <c r="G368" i="6"/>
  <c r="H368" i="6" s="1"/>
  <c r="F369" i="6"/>
  <c r="G369" i="6"/>
  <c r="H369" i="6" s="1"/>
  <c r="K369" i="6" s="1"/>
  <c r="F370" i="6"/>
  <c r="G370" i="6"/>
  <c r="H370" i="6" s="1"/>
  <c r="K370" i="6" s="1"/>
  <c r="F371" i="6"/>
  <c r="G371" i="6"/>
  <c r="H371" i="6" s="1"/>
  <c r="K371" i="6" s="1"/>
  <c r="F372" i="6"/>
  <c r="G372" i="6"/>
  <c r="H372" i="6" s="1"/>
  <c r="K372" i="6" s="1"/>
  <c r="F373" i="6"/>
  <c r="G373" i="6"/>
  <c r="H373" i="6" s="1"/>
  <c r="K373" i="6" s="1"/>
  <c r="F374" i="6"/>
  <c r="G374" i="6"/>
  <c r="H374" i="6" s="1"/>
  <c r="K374" i="6" s="1"/>
  <c r="F375" i="6"/>
  <c r="G375" i="6"/>
  <c r="H375" i="6" s="1"/>
  <c r="K375" i="6" s="1"/>
  <c r="F376" i="6"/>
  <c r="G376" i="6"/>
  <c r="H376" i="6" s="1"/>
  <c r="K376" i="6" s="1"/>
  <c r="F377" i="6"/>
  <c r="G377" i="6"/>
  <c r="H377" i="6" s="1"/>
  <c r="K377" i="6" s="1"/>
  <c r="F378" i="6"/>
  <c r="G378" i="6"/>
  <c r="H378" i="6" s="1"/>
  <c r="K378" i="6" s="1"/>
  <c r="F379" i="6"/>
  <c r="G379" i="6"/>
  <c r="H379" i="6" s="1"/>
  <c r="K379" i="6" s="1"/>
  <c r="F380" i="6"/>
  <c r="G380" i="6"/>
  <c r="H380" i="6" s="1"/>
  <c r="F381" i="6"/>
  <c r="G381" i="6"/>
  <c r="H381" i="6" s="1"/>
  <c r="K381" i="6" s="1"/>
  <c r="F382" i="6"/>
  <c r="G382" i="6"/>
  <c r="H382" i="6" s="1"/>
  <c r="K382" i="6" s="1"/>
  <c r="F383" i="6"/>
  <c r="G383" i="6"/>
  <c r="H383" i="6" s="1"/>
  <c r="K383" i="6" s="1"/>
  <c r="F384" i="6"/>
  <c r="G384" i="6"/>
  <c r="H384" i="6" s="1"/>
  <c r="K384" i="6" s="1"/>
  <c r="F385" i="6"/>
  <c r="G385" i="6"/>
  <c r="H385" i="6" s="1"/>
  <c r="K385" i="6" s="1"/>
  <c r="F386" i="6"/>
  <c r="G386" i="6"/>
  <c r="H386" i="6" s="1"/>
  <c r="K386" i="6" s="1"/>
  <c r="F387" i="6"/>
  <c r="G387" i="6"/>
  <c r="H387" i="6" s="1"/>
  <c r="K387" i="6" s="1"/>
  <c r="F388" i="6"/>
  <c r="G388" i="6"/>
  <c r="H388" i="6" s="1"/>
  <c r="K388" i="6" s="1"/>
  <c r="F389" i="6"/>
  <c r="G389" i="6"/>
  <c r="H389" i="6" s="1"/>
  <c r="K389" i="6" s="1"/>
  <c r="F390" i="6"/>
  <c r="G390" i="6"/>
  <c r="H390" i="6" s="1"/>
  <c r="K390" i="6" s="1"/>
  <c r="F391" i="6"/>
  <c r="G391" i="6"/>
  <c r="H391" i="6" s="1"/>
  <c r="K391" i="6" s="1"/>
  <c r="F392" i="6"/>
  <c r="G392" i="6"/>
  <c r="H392" i="6" s="1"/>
  <c r="K392" i="6" s="1"/>
  <c r="F393" i="6"/>
  <c r="G393" i="6"/>
  <c r="H393" i="6" s="1"/>
  <c r="K393" i="6" s="1"/>
  <c r="F394" i="6"/>
  <c r="G394" i="6"/>
  <c r="H394" i="6" s="1"/>
  <c r="K394" i="6" s="1"/>
  <c r="F395" i="6"/>
  <c r="G395" i="6"/>
  <c r="H395" i="6" s="1"/>
  <c r="K395" i="6" s="1"/>
  <c r="F396" i="6"/>
  <c r="G396" i="6"/>
  <c r="H396" i="6" s="1"/>
  <c r="K396" i="6" s="1"/>
  <c r="F397" i="6"/>
  <c r="G397" i="6"/>
  <c r="H397" i="6" s="1"/>
  <c r="K397" i="6" s="1"/>
  <c r="F398" i="6"/>
  <c r="G398" i="6"/>
  <c r="H398" i="6" s="1"/>
  <c r="K398" i="6" s="1"/>
  <c r="F399" i="6"/>
  <c r="G399" i="6"/>
  <c r="H399" i="6" s="1"/>
  <c r="K399" i="6" s="1"/>
  <c r="F400" i="6"/>
  <c r="G400" i="6"/>
  <c r="H400" i="6" s="1"/>
  <c r="K400" i="6" s="1"/>
  <c r="F401" i="6"/>
  <c r="G401" i="6"/>
  <c r="H401" i="6" s="1"/>
  <c r="K401" i="6" s="1"/>
  <c r="F402" i="6"/>
  <c r="G402" i="6"/>
  <c r="H402" i="6" s="1"/>
  <c r="F403" i="6"/>
  <c r="G403" i="6"/>
  <c r="H403" i="6" s="1"/>
  <c r="K403" i="6" s="1"/>
  <c r="F404" i="6"/>
  <c r="G404" i="6"/>
  <c r="H404" i="6" s="1"/>
  <c r="K404" i="6" s="1"/>
  <c r="F405" i="6"/>
  <c r="G405" i="6"/>
  <c r="H405" i="6" s="1"/>
  <c r="K405" i="6" s="1"/>
  <c r="F406" i="6"/>
  <c r="G406" i="6"/>
  <c r="H406" i="6" s="1"/>
  <c r="K406" i="6" s="1"/>
  <c r="F407" i="6"/>
  <c r="G407" i="6"/>
  <c r="H407" i="6" s="1"/>
  <c r="K407" i="6" s="1"/>
  <c r="F408" i="6"/>
  <c r="G408" i="6"/>
  <c r="H408" i="6" s="1"/>
  <c r="K408" i="6" s="1"/>
  <c r="F409" i="6"/>
  <c r="G409" i="6"/>
  <c r="H409" i="6" s="1"/>
  <c r="K409" i="6" s="1"/>
  <c r="F410" i="6"/>
  <c r="G410" i="6"/>
  <c r="H410" i="6" s="1"/>
  <c r="K410" i="6" s="1"/>
  <c r="F411" i="6"/>
  <c r="G411" i="6"/>
  <c r="H411" i="6" s="1"/>
  <c r="K411" i="6" s="1"/>
  <c r="F412" i="6"/>
  <c r="G412" i="6"/>
  <c r="H412" i="6" s="1"/>
  <c r="K412" i="6" s="1"/>
  <c r="F413" i="6"/>
  <c r="G413" i="6"/>
  <c r="H413" i="6" s="1"/>
  <c r="K413" i="6" s="1"/>
  <c r="F414" i="6"/>
  <c r="G414" i="6"/>
  <c r="H414" i="6" s="1"/>
  <c r="K414" i="6" s="1"/>
  <c r="F415" i="6"/>
  <c r="G415" i="6"/>
  <c r="H415" i="6" s="1"/>
  <c r="K415" i="6" s="1"/>
  <c r="F416" i="6"/>
  <c r="G416" i="6"/>
  <c r="H416" i="6" s="1"/>
  <c r="F417" i="6"/>
  <c r="G417" i="6"/>
  <c r="H417" i="6" s="1"/>
  <c r="K417" i="6" s="1"/>
  <c r="F418" i="6"/>
  <c r="G418" i="6"/>
  <c r="H418" i="6" s="1"/>
  <c r="K418" i="6" s="1"/>
  <c r="F419" i="6"/>
  <c r="G419" i="6"/>
  <c r="H419" i="6" s="1"/>
  <c r="K419" i="6" s="1"/>
  <c r="F420" i="6"/>
  <c r="G420" i="6"/>
  <c r="H420" i="6" s="1"/>
  <c r="K420" i="6" s="1"/>
  <c r="F421" i="6"/>
  <c r="G421" i="6"/>
  <c r="H421" i="6" s="1"/>
  <c r="K421" i="6" s="1"/>
  <c r="F422" i="6"/>
  <c r="G422" i="6"/>
  <c r="H422" i="6" s="1"/>
  <c r="K422" i="6" s="1"/>
  <c r="F423" i="6"/>
  <c r="G423" i="6"/>
  <c r="H423" i="6" s="1"/>
  <c r="K423" i="6" s="1"/>
  <c r="F424" i="6"/>
  <c r="G424" i="6"/>
  <c r="H424" i="6" s="1"/>
  <c r="K424" i="6" s="1"/>
  <c r="F425" i="6"/>
  <c r="G425" i="6"/>
  <c r="H425" i="6" s="1"/>
  <c r="K425" i="6" s="1"/>
  <c r="F426" i="6"/>
  <c r="G426" i="6"/>
  <c r="H426" i="6" s="1"/>
  <c r="K426" i="6" s="1"/>
  <c r="F427" i="6"/>
  <c r="G427" i="6"/>
  <c r="H427" i="6" s="1"/>
  <c r="K427" i="6" s="1"/>
  <c r="F428" i="6"/>
  <c r="G428" i="6"/>
  <c r="H428" i="6" s="1"/>
  <c r="K428" i="6" s="1"/>
  <c r="F429" i="6"/>
  <c r="G429" i="6"/>
  <c r="H429" i="6" s="1"/>
  <c r="F430" i="6"/>
  <c r="G430" i="6"/>
  <c r="H430" i="6" s="1"/>
  <c r="K430" i="6" s="1"/>
  <c r="F431" i="6"/>
  <c r="G431" i="6"/>
  <c r="H431" i="6" s="1"/>
  <c r="K431" i="6" s="1"/>
  <c r="F432" i="6"/>
  <c r="G432" i="6"/>
  <c r="H432" i="6" s="1"/>
  <c r="K432" i="6" s="1"/>
  <c r="F433" i="6"/>
  <c r="G433" i="6"/>
  <c r="H433" i="6" s="1"/>
  <c r="K433" i="6" s="1"/>
  <c r="F434" i="6"/>
  <c r="G434" i="6"/>
  <c r="H434" i="6" s="1"/>
  <c r="K434" i="6" s="1"/>
  <c r="F435" i="6"/>
  <c r="G435" i="6"/>
  <c r="H435" i="6" s="1"/>
  <c r="K435" i="6" s="1"/>
  <c r="F436" i="6"/>
  <c r="G436" i="6"/>
  <c r="H436" i="6" s="1"/>
  <c r="K436" i="6" s="1"/>
  <c r="F437" i="6"/>
  <c r="G437" i="6"/>
  <c r="H437" i="6" s="1"/>
  <c r="K437" i="6" s="1"/>
  <c r="F438" i="6"/>
  <c r="G438" i="6"/>
  <c r="H438" i="6" s="1"/>
  <c r="K438" i="6" s="1"/>
  <c r="F439" i="6"/>
  <c r="G439" i="6"/>
  <c r="H439" i="6" s="1"/>
  <c r="K439" i="6" s="1"/>
  <c r="F440" i="6"/>
  <c r="G440" i="6"/>
  <c r="H440" i="6" s="1"/>
  <c r="K440" i="6" s="1"/>
  <c r="F441" i="6"/>
  <c r="G441" i="6"/>
  <c r="H441" i="6" s="1"/>
  <c r="K441" i="6" s="1"/>
  <c r="F442" i="6"/>
  <c r="G442" i="6"/>
  <c r="H442" i="6" s="1"/>
  <c r="K442" i="6" s="1"/>
  <c r="F443" i="6"/>
  <c r="G443" i="6"/>
  <c r="H443" i="6" s="1"/>
  <c r="K443" i="6" s="1"/>
  <c r="F444" i="6"/>
  <c r="G444" i="6"/>
  <c r="H444" i="6" s="1"/>
  <c r="F445" i="6"/>
  <c r="G445" i="6"/>
  <c r="H445" i="6" s="1"/>
  <c r="K445" i="6" s="1"/>
  <c r="F446" i="6"/>
  <c r="G446" i="6"/>
  <c r="H446" i="6" s="1"/>
  <c r="K446" i="6" s="1"/>
  <c r="F447" i="6"/>
  <c r="G447" i="6"/>
  <c r="H447" i="6" s="1"/>
  <c r="K447" i="6" s="1"/>
  <c r="F448" i="6"/>
  <c r="G448" i="6"/>
  <c r="H448" i="6" s="1"/>
  <c r="K448" i="6" s="1"/>
  <c r="F449" i="6"/>
  <c r="G449" i="6"/>
  <c r="H449" i="6" s="1"/>
  <c r="K449" i="6" s="1"/>
  <c r="F450" i="6"/>
  <c r="G450" i="6"/>
  <c r="H450" i="6" s="1"/>
  <c r="K450" i="6" s="1"/>
  <c r="F451" i="6"/>
  <c r="G451" i="6"/>
  <c r="H451" i="6" s="1"/>
  <c r="K451" i="6" s="1"/>
  <c r="F452" i="6"/>
  <c r="G452" i="6"/>
  <c r="H452" i="6" s="1"/>
  <c r="K452" i="6" s="1"/>
  <c r="F453" i="6"/>
  <c r="G453" i="6"/>
  <c r="H453" i="6" s="1"/>
  <c r="K453" i="6" s="1"/>
  <c r="F454" i="6"/>
  <c r="G454" i="6"/>
  <c r="H454" i="6" s="1"/>
  <c r="K454" i="6" s="1"/>
  <c r="F455" i="6"/>
  <c r="G455" i="6"/>
  <c r="H455" i="6" s="1"/>
  <c r="K455" i="6" s="1"/>
  <c r="F456" i="6"/>
  <c r="G456" i="6"/>
  <c r="H456" i="6" s="1"/>
  <c r="K456" i="6" s="1"/>
  <c r="F457" i="6"/>
  <c r="G457" i="6"/>
  <c r="H457" i="6" s="1"/>
  <c r="K457" i="6" s="1"/>
  <c r="F458" i="6"/>
  <c r="G458" i="6"/>
  <c r="H458" i="6" s="1"/>
  <c r="F459" i="6"/>
  <c r="G459" i="6"/>
  <c r="H459" i="6" s="1"/>
  <c r="K459" i="6" s="1"/>
  <c r="F460" i="6"/>
  <c r="G460" i="6"/>
  <c r="H460" i="6" s="1"/>
  <c r="K460" i="6" s="1"/>
  <c r="F461" i="6"/>
  <c r="G461" i="6"/>
  <c r="H461" i="6" s="1"/>
  <c r="K461" i="6" s="1"/>
  <c r="F462" i="6"/>
  <c r="G462" i="6"/>
  <c r="H462" i="6" s="1"/>
  <c r="K462" i="6" s="1"/>
  <c r="F463" i="6"/>
  <c r="G463" i="6"/>
  <c r="H463" i="6" s="1"/>
  <c r="K463" i="6" s="1"/>
  <c r="F464" i="6"/>
  <c r="G464" i="6"/>
  <c r="H464" i="6" s="1"/>
  <c r="K464" i="6" s="1"/>
  <c r="F465" i="6"/>
  <c r="G465" i="6"/>
  <c r="H465" i="6" s="1"/>
  <c r="K465" i="6" s="1"/>
  <c r="F466" i="6"/>
  <c r="G466" i="6"/>
  <c r="H466" i="6" s="1"/>
  <c r="K466" i="6" s="1"/>
  <c r="F467" i="6"/>
  <c r="G467" i="6"/>
  <c r="H467" i="6" s="1"/>
  <c r="K467" i="6" s="1"/>
  <c r="F468" i="6"/>
  <c r="G468" i="6"/>
  <c r="H468" i="6" s="1"/>
  <c r="K468" i="6" s="1"/>
  <c r="F469" i="6"/>
  <c r="G469" i="6"/>
  <c r="H469" i="6" s="1"/>
  <c r="K469" i="6" s="1"/>
  <c r="F470" i="6"/>
  <c r="G470" i="6"/>
  <c r="H470" i="6" s="1"/>
  <c r="K470" i="6" s="1"/>
  <c r="F471" i="6"/>
  <c r="G471" i="6"/>
  <c r="H471" i="6" s="1"/>
  <c r="K471" i="6" s="1"/>
  <c r="F472" i="6"/>
  <c r="G472" i="6"/>
  <c r="H472" i="6" s="1"/>
  <c r="K472" i="6" s="1"/>
  <c r="F473" i="6"/>
  <c r="G473" i="6"/>
  <c r="H473" i="6" s="1"/>
  <c r="K473" i="6" s="1"/>
  <c r="F474" i="6"/>
  <c r="G474" i="6"/>
  <c r="H474" i="6" s="1"/>
  <c r="K474" i="6" s="1"/>
  <c r="F475" i="6"/>
  <c r="G475" i="6"/>
  <c r="H475" i="6" s="1"/>
  <c r="K475" i="6" s="1"/>
  <c r="F476" i="6"/>
  <c r="G476" i="6"/>
  <c r="H476" i="6" s="1"/>
  <c r="F477" i="6"/>
  <c r="G477" i="6"/>
  <c r="H477" i="6" s="1"/>
  <c r="K477" i="6" s="1"/>
  <c r="F478" i="6"/>
  <c r="G478" i="6"/>
  <c r="H478" i="6" s="1"/>
  <c r="K478" i="6" s="1"/>
  <c r="F479" i="6"/>
  <c r="G479" i="6"/>
  <c r="H479" i="6" s="1"/>
  <c r="K479" i="6" s="1"/>
  <c r="F480" i="6"/>
  <c r="G480" i="6"/>
  <c r="H480" i="6" s="1"/>
  <c r="K480" i="6" s="1"/>
  <c r="F481" i="6"/>
  <c r="G481" i="6"/>
  <c r="H481" i="6" s="1"/>
  <c r="K481" i="6" s="1"/>
  <c r="F482" i="6"/>
  <c r="G482" i="6"/>
  <c r="H482" i="6" s="1"/>
  <c r="K482" i="6" s="1"/>
  <c r="F483" i="6"/>
  <c r="G483" i="6"/>
  <c r="H483" i="6" s="1"/>
  <c r="K483" i="6" s="1"/>
  <c r="F484" i="6"/>
  <c r="G484" i="6"/>
  <c r="H484" i="6" s="1"/>
  <c r="K484" i="6" s="1"/>
  <c r="F485" i="6"/>
  <c r="G485" i="6"/>
  <c r="H485" i="6" s="1"/>
  <c r="K485" i="6" s="1"/>
  <c r="F486" i="6"/>
  <c r="G486" i="6"/>
  <c r="H486" i="6" s="1"/>
  <c r="F487" i="6"/>
  <c r="G487" i="6"/>
  <c r="H487" i="6" s="1"/>
  <c r="K487" i="6" s="1"/>
  <c r="F488" i="6"/>
  <c r="G488" i="6"/>
  <c r="H488" i="6" s="1"/>
  <c r="K488" i="6" s="1"/>
  <c r="F489" i="6"/>
  <c r="G489" i="6"/>
  <c r="H489" i="6" s="1"/>
  <c r="K489" i="6" s="1"/>
  <c r="F490" i="6"/>
  <c r="G490" i="6"/>
  <c r="H490" i="6" s="1"/>
  <c r="K490" i="6" s="1"/>
  <c r="F491" i="6"/>
  <c r="G491" i="6"/>
  <c r="H491" i="6" s="1"/>
  <c r="K491" i="6" s="1"/>
  <c r="F492" i="6"/>
  <c r="G492" i="6"/>
  <c r="H492" i="6" s="1"/>
  <c r="K492" i="6" s="1"/>
  <c r="F493" i="6"/>
  <c r="G493" i="6"/>
  <c r="H493" i="6" s="1"/>
  <c r="K493" i="6" s="1"/>
  <c r="F494" i="6"/>
  <c r="G494" i="6"/>
  <c r="H494" i="6" s="1"/>
  <c r="K494" i="6" s="1"/>
  <c r="F495" i="6"/>
  <c r="G495" i="6"/>
  <c r="H495" i="6" s="1"/>
  <c r="K495" i="6" s="1"/>
  <c r="F496" i="6"/>
  <c r="G496" i="6"/>
  <c r="H496" i="6" s="1"/>
  <c r="K496" i="6" s="1"/>
  <c r="F497" i="6"/>
  <c r="G497" i="6"/>
  <c r="H497" i="6" s="1"/>
  <c r="K497" i="6" s="1"/>
  <c r="F498" i="6"/>
  <c r="G498" i="6"/>
  <c r="H498" i="6" s="1"/>
  <c r="K498" i="6" s="1"/>
  <c r="F499" i="6"/>
  <c r="G499" i="6"/>
  <c r="H499" i="6" s="1"/>
  <c r="K499" i="6" s="1"/>
  <c r="F500" i="6"/>
  <c r="G500" i="6"/>
  <c r="H500" i="6" s="1"/>
  <c r="K500" i="6" s="1"/>
  <c r="F501" i="6"/>
  <c r="G501" i="6"/>
  <c r="H501" i="6" s="1"/>
  <c r="F502" i="6"/>
  <c r="G502" i="6"/>
  <c r="H502" i="6" s="1"/>
  <c r="K502" i="6" s="1"/>
  <c r="F503" i="6"/>
  <c r="G503" i="6"/>
  <c r="H503" i="6" s="1"/>
  <c r="K503" i="6" s="1"/>
  <c r="F504" i="6"/>
  <c r="G504" i="6"/>
  <c r="H504" i="6" s="1"/>
  <c r="K504" i="6" s="1"/>
  <c r="F505" i="6"/>
  <c r="G505" i="6"/>
  <c r="H505" i="6" s="1"/>
  <c r="K505" i="6" s="1"/>
  <c r="F506" i="6"/>
  <c r="G506" i="6"/>
  <c r="H506" i="6" s="1"/>
  <c r="K506" i="6" s="1"/>
  <c r="F507" i="6"/>
  <c r="G507" i="6"/>
  <c r="H507" i="6" s="1"/>
  <c r="K507" i="6" s="1"/>
  <c r="F508" i="6"/>
  <c r="G508" i="6"/>
  <c r="H508" i="6" s="1"/>
  <c r="K508" i="6" s="1"/>
  <c r="F509" i="6"/>
  <c r="G509" i="6"/>
  <c r="H509" i="6" s="1"/>
  <c r="K509" i="6" s="1"/>
  <c r="F510" i="6"/>
  <c r="G510" i="6"/>
  <c r="H510" i="6" s="1"/>
  <c r="K510" i="6" s="1"/>
  <c r="F511" i="6"/>
  <c r="G511" i="6"/>
  <c r="H511" i="6" s="1"/>
  <c r="K511" i="6" s="1"/>
  <c r="F512" i="6"/>
  <c r="G512" i="6"/>
  <c r="H512" i="6" s="1"/>
  <c r="K512" i="6" s="1"/>
  <c r="F513" i="6"/>
  <c r="G513" i="6"/>
  <c r="H513" i="6" s="1"/>
  <c r="K513" i="6" s="1"/>
  <c r="F514" i="6"/>
  <c r="G514" i="6"/>
  <c r="H514" i="6" s="1"/>
  <c r="K514" i="6" s="1"/>
  <c r="F515" i="6"/>
  <c r="G515" i="6"/>
  <c r="H515" i="6" s="1"/>
  <c r="K515" i="6" s="1"/>
  <c r="F516" i="6"/>
  <c r="G516" i="6"/>
  <c r="H516" i="6" s="1"/>
  <c r="K516" i="6" s="1"/>
  <c r="F517" i="6"/>
  <c r="G517" i="6"/>
  <c r="H517" i="6" s="1"/>
  <c r="K517" i="6" s="1"/>
  <c r="F518" i="6"/>
  <c r="G518" i="6"/>
  <c r="H518" i="6" s="1"/>
  <c r="K518" i="6" s="1"/>
  <c r="F519" i="6"/>
  <c r="G519" i="6"/>
  <c r="H519" i="6" s="1"/>
  <c r="K519" i="6" s="1"/>
  <c r="F520" i="6"/>
  <c r="G520" i="6"/>
  <c r="H520" i="6" s="1"/>
  <c r="F521" i="6"/>
  <c r="G521" i="6"/>
  <c r="H521" i="6" s="1"/>
  <c r="K521" i="6" s="1"/>
  <c r="F522" i="6"/>
  <c r="G522" i="6"/>
  <c r="H522" i="6" s="1"/>
  <c r="K522" i="6" s="1"/>
  <c r="F523" i="6"/>
  <c r="G523" i="6"/>
  <c r="H523" i="6" s="1"/>
  <c r="K523" i="6" s="1"/>
  <c r="F524" i="6"/>
  <c r="G524" i="6"/>
  <c r="H524" i="6" s="1"/>
  <c r="K524" i="6" s="1"/>
  <c r="F525" i="6"/>
  <c r="G525" i="6"/>
  <c r="H525" i="6" s="1"/>
  <c r="K525" i="6" s="1"/>
  <c r="F526" i="6"/>
  <c r="G526" i="6"/>
  <c r="H526" i="6" s="1"/>
  <c r="K526" i="6" s="1"/>
  <c r="F527" i="6"/>
  <c r="G527" i="6"/>
  <c r="H527" i="6" s="1"/>
  <c r="K527" i="6" s="1"/>
  <c r="F528" i="6"/>
  <c r="G528" i="6"/>
  <c r="H528" i="6" s="1"/>
  <c r="K528" i="6" s="1"/>
  <c r="F529" i="6"/>
  <c r="G529" i="6"/>
  <c r="H529" i="6" s="1"/>
  <c r="K529" i="6" s="1"/>
  <c r="F530" i="6"/>
  <c r="G530" i="6"/>
  <c r="H530" i="6" s="1"/>
  <c r="K530" i="6" s="1"/>
  <c r="F531" i="6"/>
  <c r="G531" i="6"/>
  <c r="H531" i="6" s="1"/>
  <c r="K531" i="6" s="1"/>
  <c r="F532" i="6"/>
  <c r="G532" i="6"/>
  <c r="H532" i="6" s="1"/>
  <c r="K532" i="6" s="1"/>
  <c r="F533" i="6"/>
  <c r="G533" i="6"/>
  <c r="H533" i="6" s="1"/>
  <c r="K533" i="6" s="1"/>
  <c r="F534" i="6"/>
  <c r="G534" i="6"/>
  <c r="H534" i="6" s="1"/>
  <c r="K534" i="6" s="1"/>
  <c r="F535" i="6"/>
  <c r="G535" i="6"/>
  <c r="H535" i="6" s="1"/>
  <c r="K535" i="6" s="1"/>
  <c r="F536" i="6"/>
  <c r="G536" i="6"/>
  <c r="H536" i="6" s="1"/>
  <c r="K536" i="6" s="1"/>
  <c r="F537" i="6"/>
  <c r="G537" i="6"/>
  <c r="H537" i="6" s="1"/>
  <c r="K537" i="6" s="1"/>
  <c r="F538" i="6"/>
  <c r="G538" i="6"/>
  <c r="H538" i="6" s="1"/>
  <c r="K538" i="6" s="1"/>
  <c r="F539" i="6"/>
  <c r="G539" i="6"/>
  <c r="H539" i="6" s="1"/>
  <c r="K539" i="6" s="1"/>
  <c r="F540" i="6"/>
  <c r="G540" i="6"/>
  <c r="H540" i="6" s="1"/>
  <c r="K540" i="6" s="1"/>
  <c r="F541" i="6"/>
  <c r="G541" i="6"/>
  <c r="H541" i="6" s="1"/>
  <c r="K541" i="6" s="1"/>
  <c r="F542" i="6"/>
  <c r="G542" i="6"/>
  <c r="H542" i="6" s="1"/>
  <c r="K542" i="6" s="1"/>
  <c r="F543" i="6"/>
  <c r="G543" i="6"/>
  <c r="H543" i="6" s="1"/>
  <c r="K543" i="6" s="1"/>
  <c r="F544" i="6"/>
  <c r="G544" i="6"/>
  <c r="H544" i="6" s="1"/>
  <c r="K544" i="6" s="1"/>
  <c r="F545" i="6"/>
  <c r="G545" i="6"/>
  <c r="H545" i="6" s="1"/>
  <c r="K545" i="6" s="1"/>
  <c r="F546" i="6"/>
  <c r="G546" i="6"/>
  <c r="H546" i="6" s="1"/>
  <c r="K546" i="6" s="1"/>
  <c r="F547" i="6"/>
  <c r="G547" i="6"/>
  <c r="H547" i="6" s="1"/>
  <c r="F548" i="6"/>
  <c r="G548" i="6"/>
  <c r="H548" i="6" s="1"/>
  <c r="K548" i="6" s="1"/>
  <c r="F549" i="6"/>
  <c r="G549" i="6"/>
  <c r="H549" i="6" s="1"/>
  <c r="K549" i="6" s="1"/>
  <c r="F550" i="6"/>
  <c r="G550" i="6"/>
  <c r="H550" i="6" s="1"/>
  <c r="K550" i="6" s="1"/>
  <c r="F551" i="6"/>
  <c r="G551" i="6"/>
  <c r="H551" i="6" s="1"/>
  <c r="K551" i="6" s="1"/>
  <c r="F552" i="6"/>
  <c r="G552" i="6"/>
  <c r="H552" i="6" s="1"/>
  <c r="K552" i="6" s="1"/>
  <c r="F553" i="6"/>
  <c r="G553" i="6"/>
  <c r="H553" i="6" s="1"/>
  <c r="K553" i="6" s="1"/>
  <c r="F554" i="6"/>
  <c r="G554" i="6"/>
  <c r="H554" i="6" s="1"/>
  <c r="K554" i="6" s="1"/>
  <c r="F555" i="6"/>
  <c r="G555" i="6"/>
  <c r="H555" i="6" s="1"/>
  <c r="K555" i="6" s="1"/>
  <c r="F556" i="6"/>
  <c r="G556" i="6"/>
  <c r="H556" i="6" s="1"/>
  <c r="K556" i="6" s="1"/>
  <c r="F557" i="6"/>
  <c r="G557" i="6"/>
  <c r="H557" i="6" s="1"/>
  <c r="K557" i="6" s="1"/>
  <c r="F558" i="6"/>
  <c r="G558" i="6"/>
  <c r="H558" i="6" s="1"/>
  <c r="K558" i="6" s="1"/>
  <c r="F559" i="6"/>
  <c r="G559" i="6"/>
  <c r="H559" i="6" s="1"/>
  <c r="K559" i="6" s="1"/>
  <c r="F560" i="6"/>
  <c r="G560" i="6"/>
  <c r="H560" i="6" s="1"/>
  <c r="K560" i="6" s="1"/>
  <c r="F561" i="6"/>
  <c r="G561" i="6"/>
  <c r="H561" i="6" s="1"/>
  <c r="F562" i="6"/>
  <c r="G562" i="6"/>
  <c r="H562" i="6" s="1"/>
  <c r="K562" i="6" s="1"/>
  <c r="F563" i="6"/>
  <c r="G563" i="6"/>
  <c r="H563" i="6" s="1"/>
  <c r="K563" i="6" s="1"/>
  <c r="F564" i="6"/>
  <c r="G564" i="6"/>
  <c r="H564" i="6" s="1"/>
  <c r="K564" i="6" s="1"/>
  <c r="F565" i="6"/>
  <c r="G565" i="6"/>
  <c r="H565" i="6" s="1"/>
  <c r="K565" i="6" s="1"/>
  <c r="F566" i="6"/>
  <c r="G566" i="6"/>
  <c r="H566" i="6" s="1"/>
  <c r="K566" i="6" s="1"/>
  <c r="F567" i="6"/>
  <c r="G567" i="6"/>
  <c r="H567" i="6" s="1"/>
  <c r="K567" i="6" s="1"/>
  <c r="F568" i="6"/>
  <c r="G568" i="6"/>
  <c r="H568" i="6" s="1"/>
  <c r="K568" i="6" s="1"/>
  <c r="F569" i="6"/>
  <c r="G569" i="6"/>
  <c r="H569" i="6" s="1"/>
  <c r="K569" i="6" s="1"/>
  <c r="F570" i="6"/>
  <c r="G570" i="6"/>
  <c r="H570" i="6" s="1"/>
  <c r="K570" i="6" s="1"/>
  <c r="F571" i="6"/>
  <c r="G571" i="6"/>
  <c r="H571" i="6" s="1"/>
  <c r="K571" i="6" s="1"/>
  <c r="F572" i="6"/>
  <c r="G572" i="6"/>
  <c r="H572" i="6" s="1"/>
  <c r="K572" i="6" s="1"/>
  <c r="F573" i="6"/>
  <c r="G573" i="6"/>
  <c r="H573" i="6" s="1"/>
  <c r="K573" i="6" s="1"/>
  <c r="F574" i="6"/>
  <c r="G574" i="6"/>
  <c r="H574" i="6" s="1"/>
  <c r="K574" i="6" s="1"/>
  <c r="F575" i="6"/>
  <c r="G575" i="6"/>
  <c r="H575" i="6" s="1"/>
  <c r="K575" i="6" s="1"/>
  <c r="F576" i="6"/>
  <c r="G576" i="6"/>
  <c r="H576" i="6" s="1"/>
  <c r="K576" i="6" s="1"/>
  <c r="F577" i="6"/>
  <c r="G577" i="6"/>
  <c r="H577" i="6" s="1"/>
  <c r="F578" i="6"/>
  <c r="G578" i="6"/>
  <c r="H578" i="6" s="1"/>
  <c r="K578" i="6" s="1"/>
  <c r="F579" i="6"/>
  <c r="G579" i="6"/>
  <c r="H579" i="6" s="1"/>
  <c r="K579" i="6" s="1"/>
  <c r="F580" i="6"/>
  <c r="G580" i="6"/>
  <c r="H580" i="6" s="1"/>
  <c r="K580" i="6" s="1"/>
  <c r="F581" i="6"/>
  <c r="G581" i="6"/>
  <c r="H581" i="6" s="1"/>
  <c r="K581" i="6" s="1"/>
  <c r="F582" i="6"/>
  <c r="G582" i="6"/>
  <c r="H582" i="6" s="1"/>
  <c r="K582" i="6" s="1"/>
  <c r="F583" i="6"/>
  <c r="G583" i="6"/>
  <c r="H583" i="6" s="1"/>
  <c r="K583" i="6" s="1"/>
  <c r="F584" i="6"/>
  <c r="G584" i="6"/>
  <c r="H584" i="6" s="1"/>
  <c r="K584" i="6" s="1"/>
  <c r="F585" i="6"/>
  <c r="G585" i="6"/>
  <c r="H585" i="6" s="1"/>
  <c r="K585" i="6" s="1"/>
  <c r="F586" i="6"/>
  <c r="G586" i="6"/>
  <c r="H586" i="6" s="1"/>
  <c r="K586" i="6" s="1"/>
  <c r="F587" i="6"/>
  <c r="G587" i="6"/>
  <c r="H587" i="6" s="1"/>
  <c r="K587" i="6" s="1"/>
  <c r="F588" i="6"/>
  <c r="G588" i="6"/>
  <c r="H588" i="6" s="1"/>
  <c r="K588" i="6" s="1"/>
  <c r="F589" i="6"/>
  <c r="G589" i="6"/>
  <c r="H589" i="6" s="1"/>
  <c r="K589" i="6" s="1"/>
  <c r="F590" i="6"/>
  <c r="G590" i="6"/>
  <c r="H590" i="6" s="1"/>
  <c r="K590" i="6" s="1"/>
  <c r="F591" i="6"/>
  <c r="G591" i="6"/>
  <c r="H591" i="6" s="1"/>
  <c r="K591" i="6" s="1"/>
  <c r="F592" i="6"/>
  <c r="G592" i="6"/>
  <c r="H592" i="6" s="1"/>
  <c r="K592" i="6" s="1"/>
  <c r="F593" i="6"/>
  <c r="G593" i="6"/>
  <c r="H593" i="6" s="1"/>
  <c r="K593" i="6" s="1"/>
  <c r="F594" i="6"/>
  <c r="G594" i="6"/>
  <c r="H594" i="6" s="1"/>
  <c r="K594" i="6" s="1"/>
  <c r="F595" i="6"/>
  <c r="G595" i="6"/>
  <c r="H595" i="6" s="1"/>
  <c r="K595" i="6" s="1"/>
  <c r="F596" i="6"/>
  <c r="G596" i="6"/>
  <c r="H596" i="6" s="1"/>
  <c r="K596" i="6" s="1"/>
  <c r="F597" i="6"/>
  <c r="G597" i="6"/>
  <c r="H597" i="6" s="1"/>
  <c r="K597" i="6" s="1"/>
  <c r="F598" i="6"/>
  <c r="G598" i="6"/>
  <c r="H598" i="6" s="1"/>
  <c r="F599" i="6"/>
  <c r="G599" i="6"/>
  <c r="H599" i="6" s="1"/>
  <c r="K599" i="6" s="1"/>
  <c r="F600" i="6"/>
  <c r="G600" i="6"/>
  <c r="H600" i="6" s="1"/>
  <c r="K600" i="6" s="1"/>
  <c r="F601" i="6"/>
  <c r="G601" i="6"/>
  <c r="H601" i="6" s="1"/>
  <c r="K601" i="6" s="1"/>
  <c r="F602" i="6"/>
  <c r="G602" i="6"/>
  <c r="H602" i="6" s="1"/>
  <c r="K602" i="6" s="1"/>
  <c r="F603" i="6"/>
  <c r="G603" i="6"/>
  <c r="H603" i="6" s="1"/>
  <c r="K603" i="6" s="1"/>
  <c r="F604" i="6"/>
  <c r="G604" i="6"/>
  <c r="H604" i="6" s="1"/>
  <c r="K604" i="6" s="1"/>
  <c r="F605" i="6"/>
  <c r="G605" i="6"/>
  <c r="H605" i="6" s="1"/>
  <c r="K605" i="6" s="1"/>
  <c r="F606" i="6"/>
  <c r="G606" i="6"/>
  <c r="H606" i="6" s="1"/>
  <c r="K606" i="6" s="1"/>
  <c r="F607" i="6"/>
  <c r="G607" i="6"/>
  <c r="H607" i="6" s="1"/>
  <c r="K607" i="6" s="1"/>
  <c r="F608" i="6"/>
  <c r="G608" i="6"/>
  <c r="H608" i="6" s="1"/>
  <c r="K608" i="6" s="1"/>
  <c r="F609" i="6"/>
  <c r="G609" i="6"/>
  <c r="H609" i="6" s="1"/>
  <c r="K609" i="6" s="1"/>
  <c r="F610" i="6"/>
  <c r="G610" i="6"/>
  <c r="H610" i="6" s="1"/>
  <c r="K610" i="6" s="1"/>
  <c r="F611" i="6"/>
  <c r="G611" i="6"/>
  <c r="H611" i="6" s="1"/>
  <c r="K611" i="6" s="1"/>
  <c r="F612" i="6"/>
  <c r="G612" i="6"/>
  <c r="H612" i="6" s="1"/>
  <c r="K612" i="6" s="1"/>
  <c r="F613" i="6"/>
  <c r="G613" i="6"/>
  <c r="H613" i="6" s="1"/>
  <c r="K613" i="6" s="1"/>
  <c r="F614" i="6"/>
  <c r="G614" i="6"/>
  <c r="H614" i="6" s="1"/>
  <c r="K614" i="6" s="1"/>
  <c r="F615" i="6"/>
  <c r="G615" i="6"/>
  <c r="H615" i="6" s="1"/>
  <c r="K615" i="6" s="1"/>
  <c r="F616" i="6"/>
  <c r="G616" i="6"/>
  <c r="H616" i="6" s="1"/>
  <c r="F617" i="6"/>
  <c r="G617" i="6"/>
  <c r="H617" i="6" s="1"/>
  <c r="K617" i="6" s="1"/>
  <c r="F618" i="6"/>
  <c r="G618" i="6"/>
  <c r="H618" i="6" s="1"/>
  <c r="K618" i="6" s="1"/>
  <c r="F619" i="6"/>
  <c r="G619" i="6"/>
  <c r="H619" i="6" s="1"/>
  <c r="K619" i="6" s="1"/>
  <c r="F620" i="6"/>
  <c r="G620" i="6"/>
  <c r="H620" i="6" s="1"/>
  <c r="K620" i="6" s="1"/>
  <c r="F621" i="6"/>
  <c r="G621" i="6"/>
  <c r="H621" i="6" s="1"/>
  <c r="K621" i="6" s="1"/>
  <c r="F622" i="6"/>
  <c r="G622" i="6"/>
  <c r="H622" i="6" s="1"/>
  <c r="K622" i="6" s="1"/>
  <c r="F623" i="6"/>
  <c r="G623" i="6"/>
  <c r="H623" i="6" s="1"/>
  <c r="K623" i="6" s="1"/>
  <c r="F624" i="6"/>
  <c r="G624" i="6"/>
  <c r="H624" i="6" s="1"/>
  <c r="K624" i="6" s="1"/>
  <c r="F625" i="6"/>
  <c r="G625" i="6"/>
  <c r="H625" i="6" s="1"/>
  <c r="K625" i="6" s="1"/>
  <c r="F626" i="6"/>
  <c r="G626" i="6"/>
  <c r="H626" i="6" s="1"/>
  <c r="K626" i="6" s="1"/>
  <c r="F627" i="6"/>
  <c r="G627" i="6"/>
  <c r="H627" i="6" s="1"/>
  <c r="K627" i="6" s="1"/>
  <c r="F628" i="6"/>
  <c r="G628" i="6"/>
  <c r="H628" i="6" s="1"/>
  <c r="K628" i="6" s="1"/>
  <c r="F629" i="6"/>
  <c r="G629" i="6"/>
  <c r="H629" i="6" s="1"/>
  <c r="K629" i="6" s="1"/>
  <c r="F630" i="6"/>
  <c r="G630" i="6"/>
  <c r="H630" i="6" s="1"/>
  <c r="K630" i="6" s="1"/>
  <c r="F631" i="6"/>
  <c r="G631" i="6"/>
  <c r="H631" i="6" s="1"/>
  <c r="K631" i="6" s="1"/>
  <c r="F632" i="6"/>
  <c r="G632" i="6"/>
  <c r="H632" i="6" s="1"/>
  <c r="K632" i="6" s="1"/>
  <c r="F633" i="6"/>
  <c r="G633" i="6"/>
  <c r="H633" i="6" s="1"/>
  <c r="K633" i="6" s="1"/>
  <c r="F634" i="6"/>
  <c r="G634" i="6"/>
  <c r="H634" i="6" s="1"/>
  <c r="K634" i="6" s="1"/>
  <c r="F635" i="6"/>
  <c r="G635" i="6"/>
  <c r="H635" i="6" s="1"/>
  <c r="K635" i="6" s="1"/>
  <c r="F636" i="6"/>
  <c r="G636" i="6"/>
  <c r="H636" i="6" s="1"/>
  <c r="K636" i="6" s="1"/>
  <c r="F637" i="6"/>
  <c r="G637" i="6"/>
  <c r="H637" i="6" s="1"/>
  <c r="K637" i="6" s="1"/>
  <c r="F638" i="6"/>
  <c r="G638" i="6"/>
  <c r="H638" i="6" s="1"/>
  <c r="K638" i="6" s="1"/>
  <c r="F639" i="6"/>
  <c r="G639" i="6"/>
  <c r="H639" i="6" s="1"/>
  <c r="K639" i="6" s="1"/>
  <c r="F640" i="6"/>
  <c r="G640" i="6"/>
  <c r="H640" i="6" s="1"/>
  <c r="F641" i="6"/>
  <c r="G641" i="6"/>
  <c r="H641" i="6" s="1"/>
  <c r="K641" i="6" s="1"/>
  <c r="F642" i="6"/>
  <c r="G642" i="6"/>
  <c r="H642" i="6" s="1"/>
  <c r="K642" i="6" s="1"/>
  <c r="F643" i="6"/>
  <c r="G643" i="6"/>
  <c r="H643" i="6" s="1"/>
  <c r="K643" i="6" s="1"/>
  <c r="F644" i="6"/>
  <c r="G644" i="6"/>
  <c r="H644" i="6" s="1"/>
  <c r="K644" i="6" s="1"/>
  <c r="F645" i="6"/>
  <c r="G645" i="6"/>
  <c r="H645" i="6" s="1"/>
  <c r="K645" i="6" s="1"/>
  <c r="F646" i="6"/>
  <c r="G646" i="6"/>
  <c r="H646" i="6" s="1"/>
  <c r="K646" i="6" s="1"/>
  <c r="F647" i="6"/>
  <c r="G647" i="6"/>
  <c r="H647" i="6" s="1"/>
  <c r="K647" i="6" s="1"/>
  <c r="F648" i="6"/>
  <c r="G648" i="6"/>
  <c r="H648" i="6" s="1"/>
  <c r="K648" i="6" s="1"/>
  <c r="F649" i="6"/>
  <c r="G649" i="6"/>
  <c r="H649" i="6" s="1"/>
  <c r="K649" i="6" s="1"/>
  <c r="F650" i="6"/>
  <c r="G650" i="6"/>
  <c r="H650" i="6" s="1"/>
  <c r="K650" i="6" s="1"/>
  <c r="F651" i="6"/>
  <c r="G651" i="6"/>
  <c r="H651" i="6" s="1"/>
  <c r="K651" i="6" s="1"/>
  <c r="F652" i="6"/>
  <c r="G652" i="6"/>
  <c r="H652" i="6" s="1"/>
  <c r="K652" i="6" s="1"/>
  <c r="F653" i="6"/>
  <c r="G653" i="6"/>
  <c r="H653" i="6" s="1"/>
  <c r="K653" i="6" s="1"/>
  <c r="F654" i="6"/>
  <c r="G654" i="6"/>
  <c r="H654" i="6" s="1"/>
  <c r="K654" i="6" s="1"/>
  <c r="F655" i="6"/>
  <c r="G655" i="6"/>
  <c r="H655" i="6" s="1"/>
  <c r="K655" i="6" s="1"/>
  <c r="F656" i="6"/>
  <c r="G656" i="6"/>
  <c r="H656" i="6" s="1"/>
  <c r="K656" i="6" s="1"/>
  <c r="F657" i="6"/>
  <c r="G657" i="6"/>
  <c r="H657" i="6" s="1"/>
  <c r="K657" i="6" s="1"/>
  <c r="F658" i="6"/>
  <c r="G658" i="6"/>
  <c r="H658" i="6" s="1"/>
  <c r="K658" i="6" s="1"/>
  <c r="F659" i="6"/>
  <c r="G659" i="6"/>
  <c r="H659" i="6" s="1"/>
  <c r="K659" i="6" s="1"/>
  <c r="F660" i="6"/>
  <c r="G660" i="6"/>
  <c r="H660" i="6" s="1"/>
  <c r="K660" i="6" s="1"/>
  <c r="F661" i="6"/>
  <c r="G661" i="6"/>
  <c r="H661" i="6" s="1"/>
  <c r="K661" i="6" s="1"/>
  <c r="F662" i="6"/>
  <c r="G662" i="6"/>
  <c r="H662" i="6" s="1"/>
  <c r="K662" i="6" s="1"/>
  <c r="F663" i="6"/>
  <c r="G663" i="6"/>
  <c r="H663" i="6" s="1"/>
  <c r="K663" i="6" s="1"/>
  <c r="F664" i="6"/>
  <c r="G664" i="6"/>
  <c r="H664" i="6" s="1"/>
  <c r="K664" i="6" s="1"/>
  <c r="F665" i="6"/>
  <c r="G665" i="6"/>
  <c r="H665" i="6" s="1"/>
  <c r="K665" i="6" s="1"/>
  <c r="F666" i="6"/>
  <c r="G666" i="6"/>
  <c r="H666" i="6" s="1"/>
  <c r="K666" i="6" s="1"/>
  <c r="F667" i="6"/>
  <c r="G667" i="6"/>
  <c r="H667" i="6" s="1"/>
  <c r="F668" i="6"/>
  <c r="G668" i="6"/>
  <c r="H668" i="6" s="1"/>
  <c r="K668" i="6" s="1"/>
  <c r="F669" i="6"/>
  <c r="G669" i="6"/>
  <c r="H669" i="6" s="1"/>
  <c r="K669" i="6" s="1"/>
  <c r="F670" i="6"/>
  <c r="G670" i="6"/>
  <c r="H670" i="6" s="1"/>
  <c r="K670" i="6" s="1"/>
  <c r="F671" i="6"/>
  <c r="G671" i="6"/>
  <c r="H671" i="6" s="1"/>
  <c r="K671" i="6" s="1"/>
  <c r="F672" i="6"/>
  <c r="G672" i="6"/>
  <c r="H672" i="6" s="1"/>
  <c r="K672" i="6" s="1"/>
  <c r="F673" i="6"/>
  <c r="G673" i="6"/>
  <c r="H673" i="6" s="1"/>
  <c r="K673" i="6" s="1"/>
  <c r="F674" i="6"/>
  <c r="G674" i="6"/>
  <c r="H674" i="6" s="1"/>
  <c r="K674" i="6" s="1"/>
  <c r="F675" i="6"/>
  <c r="G675" i="6"/>
  <c r="H675" i="6" s="1"/>
  <c r="K675" i="6" s="1"/>
  <c r="F676" i="6"/>
  <c r="G676" i="6"/>
  <c r="H676" i="6" s="1"/>
  <c r="K676" i="6" s="1"/>
  <c r="F677" i="6"/>
  <c r="G677" i="6"/>
  <c r="H677" i="6" s="1"/>
  <c r="K677" i="6" s="1"/>
  <c r="F678" i="6"/>
  <c r="G678" i="6"/>
  <c r="H678" i="6" s="1"/>
  <c r="K678" i="6" s="1"/>
  <c r="F679" i="6"/>
  <c r="G679" i="6"/>
  <c r="H679" i="6" s="1"/>
  <c r="K679" i="6" s="1"/>
  <c r="F680" i="6"/>
  <c r="G680" i="6"/>
  <c r="H680" i="6" s="1"/>
  <c r="K680" i="6" s="1"/>
  <c r="F681" i="6"/>
  <c r="G681" i="6"/>
  <c r="H681" i="6" s="1"/>
  <c r="K681" i="6" s="1"/>
  <c r="F682" i="6"/>
  <c r="G682" i="6"/>
  <c r="H682" i="6" s="1"/>
  <c r="K682" i="6" s="1"/>
  <c r="F683" i="6"/>
  <c r="G683" i="6"/>
  <c r="H683" i="6" s="1"/>
  <c r="K683" i="6" s="1"/>
  <c r="F684" i="6"/>
  <c r="G684" i="6"/>
  <c r="H684" i="6" s="1"/>
  <c r="K684" i="6" s="1"/>
  <c r="F685" i="6"/>
  <c r="G685" i="6"/>
  <c r="H685" i="6" s="1"/>
  <c r="K685" i="6" s="1"/>
  <c r="F686" i="6"/>
  <c r="G686" i="6"/>
  <c r="H686" i="6" s="1"/>
  <c r="K686" i="6" s="1"/>
  <c r="F687" i="6"/>
  <c r="G687" i="6"/>
  <c r="H687" i="6" s="1"/>
  <c r="K687" i="6" s="1"/>
  <c r="F688" i="6"/>
  <c r="G688" i="6"/>
  <c r="H688" i="6" s="1"/>
  <c r="K688" i="6" s="1"/>
  <c r="F689" i="6"/>
  <c r="G689" i="6"/>
  <c r="H689" i="6" s="1"/>
  <c r="K689" i="6" s="1"/>
  <c r="F690" i="6"/>
  <c r="G690" i="6"/>
  <c r="H690" i="6" s="1"/>
  <c r="K690" i="6" s="1"/>
  <c r="F691" i="6"/>
  <c r="G691" i="6"/>
  <c r="H691" i="6" s="1"/>
  <c r="F692" i="6"/>
  <c r="G692" i="6"/>
  <c r="H692" i="6" s="1"/>
  <c r="K692" i="6" s="1"/>
  <c r="F693" i="6"/>
  <c r="G693" i="6"/>
  <c r="H693" i="6" s="1"/>
  <c r="K693" i="6" s="1"/>
  <c r="F694" i="6"/>
  <c r="G694" i="6"/>
  <c r="H694" i="6" s="1"/>
  <c r="K694" i="6" s="1"/>
  <c r="F695" i="6"/>
  <c r="G695" i="6"/>
  <c r="H695" i="6" s="1"/>
  <c r="K695" i="6" s="1"/>
  <c r="F696" i="6"/>
  <c r="G696" i="6"/>
  <c r="H696" i="6" s="1"/>
  <c r="K696" i="6" s="1"/>
  <c r="F697" i="6"/>
  <c r="G697" i="6"/>
  <c r="H697" i="6" s="1"/>
  <c r="K697" i="6" s="1"/>
  <c r="F698" i="6"/>
  <c r="G698" i="6"/>
  <c r="H698" i="6" s="1"/>
  <c r="K698" i="6" s="1"/>
  <c r="F699" i="6"/>
  <c r="G699" i="6"/>
  <c r="H699" i="6" s="1"/>
  <c r="K699" i="6" s="1"/>
  <c r="F700" i="6"/>
  <c r="G700" i="6"/>
  <c r="H700" i="6" s="1"/>
  <c r="K700" i="6" s="1"/>
  <c r="F701" i="6"/>
  <c r="G701" i="6"/>
  <c r="H701" i="6" s="1"/>
  <c r="K701" i="6" s="1"/>
  <c r="F702" i="6"/>
  <c r="G702" i="6"/>
  <c r="H702" i="6" s="1"/>
  <c r="K702" i="6" s="1"/>
  <c r="F703" i="6"/>
  <c r="G703" i="6"/>
  <c r="H703" i="6" s="1"/>
  <c r="K703" i="6" s="1"/>
  <c r="F704" i="6"/>
  <c r="G704" i="6"/>
  <c r="H704" i="6" s="1"/>
  <c r="K704" i="6" s="1"/>
  <c r="F705" i="6"/>
  <c r="G705" i="6"/>
  <c r="H705" i="6" s="1"/>
  <c r="K705" i="6" s="1"/>
  <c r="F706" i="6"/>
  <c r="G706" i="6"/>
  <c r="H706" i="6" s="1"/>
  <c r="K706" i="6" s="1"/>
  <c r="F707" i="6"/>
  <c r="G707" i="6"/>
  <c r="H707" i="6" s="1"/>
  <c r="K707" i="6" s="1"/>
  <c r="F708" i="6"/>
  <c r="G708" i="6"/>
  <c r="H708" i="6" s="1"/>
  <c r="K708" i="6" s="1"/>
  <c r="F709" i="6"/>
  <c r="G709" i="6"/>
  <c r="H709" i="6" s="1"/>
  <c r="K709" i="6" s="1"/>
  <c r="F710" i="6"/>
  <c r="G710" i="6"/>
  <c r="H710" i="6" s="1"/>
  <c r="K710" i="6" s="1"/>
  <c r="F711" i="6"/>
  <c r="G711" i="6"/>
  <c r="H711" i="6" s="1"/>
  <c r="K711" i="6" s="1"/>
  <c r="F712" i="6"/>
  <c r="G712" i="6"/>
  <c r="H712" i="6" s="1"/>
  <c r="K712" i="6" s="1"/>
  <c r="F713" i="6"/>
  <c r="G713" i="6"/>
  <c r="H713" i="6" s="1"/>
  <c r="K713" i="6" s="1"/>
  <c r="F714" i="6"/>
  <c r="G714" i="6"/>
  <c r="H714" i="6" s="1"/>
  <c r="K714" i="6" s="1"/>
  <c r="F715" i="6"/>
  <c r="G715" i="6"/>
  <c r="H715" i="6" s="1"/>
  <c r="K715" i="6" s="1"/>
  <c r="F716" i="6"/>
  <c r="G716" i="6"/>
  <c r="H716" i="6" s="1"/>
  <c r="K716" i="6" s="1"/>
  <c r="F717" i="6"/>
  <c r="G717" i="6"/>
  <c r="H717" i="6" s="1"/>
  <c r="F718" i="6"/>
  <c r="G718" i="6"/>
  <c r="H718" i="6" s="1"/>
  <c r="K718" i="6" s="1"/>
  <c r="F719" i="6"/>
  <c r="G719" i="6"/>
  <c r="H719" i="6" s="1"/>
  <c r="K719" i="6" s="1"/>
  <c r="F720" i="6"/>
  <c r="G720" i="6"/>
  <c r="H720" i="6" s="1"/>
  <c r="K720" i="6" s="1"/>
  <c r="F721" i="6"/>
  <c r="G721" i="6"/>
  <c r="H721" i="6" s="1"/>
  <c r="K721" i="6" s="1"/>
  <c r="F722" i="6"/>
  <c r="G722" i="6"/>
  <c r="H722" i="6" s="1"/>
  <c r="K722" i="6" s="1"/>
  <c r="F723" i="6"/>
  <c r="G723" i="6"/>
  <c r="H723" i="6" s="1"/>
  <c r="K723" i="6" s="1"/>
  <c r="F724" i="6"/>
  <c r="G724" i="6"/>
  <c r="H724" i="6" s="1"/>
  <c r="K724" i="6" s="1"/>
  <c r="F725" i="6"/>
  <c r="G725" i="6"/>
  <c r="H725" i="6" s="1"/>
  <c r="K725" i="6" s="1"/>
  <c r="F726" i="6"/>
  <c r="G726" i="6"/>
  <c r="H726" i="6" s="1"/>
  <c r="K726" i="6" s="1"/>
  <c r="F727" i="6"/>
  <c r="G727" i="6"/>
  <c r="H727" i="6" s="1"/>
  <c r="K727" i="6" s="1"/>
  <c r="F728" i="6"/>
  <c r="G728" i="6"/>
  <c r="H728" i="6" s="1"/>
  <c r="K728" i="6" s="1"/>
  <c r="F729" i="6"/>
  <c r="G729" i="6"/>
  <c r="H729" i="6" s="1"/>
  <c r="K729" i="6" s="1"/>
  <c r="F730" i="6"/>
  <c r="G730" i="6"/>
  <c r="H730" i="6" s="1"/>
  <c r="K730" i="6" s="1"/>
  <c r="F731" i="6"/>
  <c r="G731" i="6"/>
  <c r="H731" i="6" s="1"/>
  <c r="K731" i="6" s="1"/>
  <c r="F732" i="6"/>
  <c r="G732" i="6"/>
  <c r="H732" i="6" s="1"/>
  <c r="K732" i="6" s="1"/>
  <c r="F733" i="6"/>
  <c r="G733" i="6"/>
  <c r="H733" i="6" s="1"/>
  <c r="K733" i="6" s="1"/>
  <c r="F734" i="6"/>
  <c r="G734" i="6"/>
  <c r="H734" i="6" s="1"/>
  <c r="K734" i="6" s="1"/>
  <c r="F735" i="6"/>
  <c r="G735" i="6"/>
  <c r="H735" i="6" s="1"/>
  <c r="K735" i="6" s="1"/>
  <c r="F736" i="6"/>
  <c r="G736" i="6"/>
  <c r="H736" i="6" s="1"/>
  <c r="F737" i="6"/>
  <c r="G737" i="6"/>
  <c r="H737" i="6" s="1"/>
  <c r="K737" i="6" s="1"/>
  <c r="F738" i="6"/>
  <c r="G738" i="6"/>
  <c r="H738" i="6" s="1"/>
  <c r="K738" i="6" s="1"/>
  <c r="F739" i="6"/>
  <c r="G739" i="6"/>
  <c r="H739" i="6" s="1"/>
  <c r="K739" i="6" s="1"/>
  <c r="F740" i="6"/>
  <c r="G740" i="6"/>
  <c r="H740" i="6" s="1"/>
  <c r="K740" i="6" s="1"/>
  <c r="F741" i="6"/>
  <c r="G741" i="6"/>
  <c r="H741" i="6" s="1"/>
  <c r="K741" i="6" s="1"/>
  <c r="F742" i="6"/>
  <c r="G742" i="6"/>
  <c r="H742" i="6" s="1"/>
  <c r="K742" i="6" s="1"/>
  <c r="F743" i="6"/>
  <c r="G743" i="6"/>
  <c r="H743" i="6" s="1"/>
  <c r="K743" i="6" s="1"/>
  <c r="F744" i="6"/>
  <c r="G744" i="6"/>
  <c r="H744" i="6" s="1"/>
  <c r="K744" i="6" s="1"/>
  <c r="F745" i="6"/>
  <c r="G745" i="6"/>
  <c r="H745" i="6" s="1"/>
  <c r="K745" i="6" s="1"/>
  <c r="F746" i="6"/>
  <c r="G746" i="6"/>
  <c r="H746" i="6" s="1"/>
  <c r="K746" i="6" s="1"/>
  <c r="F747" i="6"/>
  <c r="G747" i="6"/>
  <c r="H747" i="6" s="1"/>
  <c r="K747" i="6" s="1"/>
  <c r="F748" i="6"/>
  <c r="G748" i="6"/>
  <c r="H748" i="6" s="1"/>
  <c r="K748" i="6" s="1"/>
  <c r="F749" i="6"/>
  <c r="G749" i="6"/>
  <c r="H749" i="6" s="1"/>
  <c r="K749" i="6" s="1"/>
  <c r="F750" i="6"/>
  <c r="G750" i="6"/>
  <c r="H750" i="6" s="1"/>
  <c r="K750" i="6" s="1"/>
  <c r="F751" i="6"/>
  <c r="G751" i="6"/>
  <c r="H751" i="6" s="1"/>
  <c r="K751" i="6" s="1"/>
  <c r="F752" i="6"/>
  <c r="G752" i="6"/>
  <c r="H752" i="6" s="1"/>
  <c r="F753" i="6"/>
  <c r="G753" i="6"/>
  <c r="H753" i="6" s="1"/>
  <c r="K753" i="6" s="1"/>
  <c r="F754" i="6"/>
  <c r="G754" i="6"/>
  <c r="H754" i="6" s="1"/>
  <c r="K754" i="6" s="1"/>
  <c r="F755" i="6"/>
  <c r="G755" i="6"/>
  <c r="H755" i="6" s="1"/>
  <c r="K755" i="6" s="1"/>
  <c r="F756" i="6"/>
  <c r="G756" i="6"/>
  <c r="H756" i="6" s="1"/>
  <c r="K756" i="6" s="1"/>
  <c r="F757" i="6"/>
  <c r="G757" i="6"/>
  <c r="H757" i="6" s="1"/>
  <c r="K757" i="6" s="1"/>
  <c r="F758" i="6"/>
  <c r="G758" i="6"/>
  <c r="H758" i="6" s="1"/>
  <c r="K758" i="6" s="1"/>
  <c r="F759" i="6"/>
  <c r="G759" i="6"/>
  <c r="H759" i="6" s="1"/>
  <c r="K759" i="6" s="1"/>
  <c r="F760" i="6"/>
  <c r="G760" i="6"/>
  <c r="H760" i="6" s="1"/>
  <c r="K760" i="6" s="1"/>
  <c r="F761" i="6"/>
  <c r="G761" i="6"/>
  <c r="H761" i="6" s="1"/>
  <c r="K761" i="6" s="1"/>
  <c r="F762" i="6"/>
  <c r="G762" i="6"/>
  <c r="H762" i="6" s="1"/>
  <c r="K762" i="6" s="1"/>
  <c r="F763" i="6"/>
  <c r="G763" i="6"/>
  <c r="H763" i="6" s="1"/>
  <c r="K763" i="6" s="1"/>
  <c r="F764" i="6"/>
  <c r="G764" i="6"/>
  <c r="H764" i="6" s="1"/>
  <c r="K764" i="6" s="1"/>
  <c r="F765" i="6"/>
  <c r="G765" i="6"/>
  <c r="H765" i="6" s="1"/>
  <c r="K765" i="6" s="1"/>
  <c r="F766" i="6"/>
  <c r="G766" i="6"/>
  <c r="H766" i="6" s="1"/>
  <c r="K766" i="6" s="1"/>
  <c r="F767" i="6"/>
  <c r="G767" i="6"/>
  <c r="H767" i="6" s="1"/>
  <c r="K767" i="6" s="1"/>
  <c r="F768" i="6"/>
  <c r="G768" i="6"/>
  <c r="H768" i="6" s="1"/>
  <c r="K768" i="6" s="1"/>
  <c r="F769" i="6"/>
  <c r="G769" i="6"/>
  <c r="H769" i="6" s="1"/>
  <c r="K769" i="6" s="1"/>
  <c r="F770" i="6"/>
  <c r="G770" i="6"/>
  <c r="H770" i="6" s="1"/>
  <c r="K770" i="6" s="1"/>
  <c r="F771" i="6"/>
  <c r="G771" i="6"/>
  <c r="H771" i="6" s="1"/>
  <c r="K771" i="6" s="1"/>
  <c r="F772" i="6"/>
  <c r="G772" i="6"/>
  <c r="H772" i="6" s="1"/>
  <c r="K772" i="6" s="1"/>
  <c r="F773" i="6"/>
  <c r="G773" i="6"/>
  <c r="H773" i="6" s="1"/>
  <c r="K773" i="6" s="1"/>
  <c r="F774" i="6"/>
  <c r="G774" i="6"/>
  <c r="H774" i="6" s="1"/>
  <c r="K774" i="6" s="1"/>
  <c r="F775" i="6"/>
  <c r="G775" i="6"/>
  <c r="H775" i="6" s="1"/>
  <c r="K775" i="6" s="1"/>
  <c r="F776" i="6"/>
  <c r="G776" i="6"/>
  <c r="H776" i="6" s="1"/>
  <c r="F777" i="6"/>
  <c r="G777" i="6"/>
  <c r="H777" i="6" s="1"/>
  <c r="K777" i="6" s="1"/>
  <c r="F778" i="6"/>
  <c r="G778" i="6"/>
  <c r="H778" i="6" s="1"/>
  <c r="K778" i="6" s="1"/>
  <c r="F779" i="6"/>
  <c r="G779" i="6"/>
  <c r="H779" i="6" s="1"/>
  <c r="K779" i="6" s="1"/>
  <c r="F780" i="6"/>
  <c r="G780" i="6"/>
  <c r="H780" i="6" s="1"/>
  <c r="K780" i="6" s="1"/>
  <c r="F781" i="6"/>
  <c r="G781" i="6"/>
  <c r="H781" i="6" s="1"/>
  <c r="K781" i="6" s="1"/>
  <c r="F782" i="6"/>
  <c r="G782" i="6"/>
  <c r="H782" i="6" s="1"/>
  <c r="K782" i="6" s="1"/>
  <c r="F783" i="6"/>
  <c r="G783" i="6"/>
  <c r="H783" i="6" s="1"/>
  <c r="K783" i="6" s="1"/>
  <c r="F784" i="6"/>
  <c r="G784" i="6"/>
  <c r="H784" i="6" s="1"/>
  <c r="K784" i="6" s="1"/>
  <c r="F785" i="6"/>
  <c r="G785" i="6"/>
  <c r="H785" i="6" s="1"/>
  <c r="K785" i="6" s="1"/>
  <c r="F786" i="6"/>
  <c r="G786" i="6"/>
  <c r="H786" i="6" s="1"/>
  <c r="K786" i="6" s="1"/>
  <c r="F787" i="6"/>
  <c r="G787" i="6"/>
  <c r="H787" i="6" s="1"/>
  <c r="K787" i="6" s="1"/>
  <c r="F788" i="6"/>
  <c r="G788" i="6"/>
  <c r="H788" i="6" s="1"/>
  <c r="K788" i="6" s="1"/>
  <c r="F789" i="6"/>
  <c r="G789" i="6"/>
  <c r="H789" i="6" s="1"/>
  <c r="K789" i="6" s="1"/>
  <c r="F790" i="6"/>
  <c r="G790" i="6"/>
  <c r="H790" i="6" s="1"/>
  <c r="K790" i="6" s="1"/>
  <c r="F791" i="6"/>
  <c r="G791" i="6"/>
  <c r="H791" i="6" s="1"/>
  <c r="K791" i="6" s="1"/>
  <c r="F792" i="6"/>
  <c r="G792" i="6"/>
  <c r="H792" i="6" s="1"/>
  <c r="K792" i="6" s="1"/>
  <c r="F793" i="6"/>
  <c r="G793" i="6"/>
  <c r="H793" i="6" s="1"/>
  <c r="K793" i="6" s="1"/>
  <c r="F794" i="6"/>
  <c r="G794" i="6"/>
  <c r="H794" i="6" s="1"/>
  <c r="K794" i="6" s="1"/>
  <c r="F795" i="6"/>
  <c r="G795" i="6"/>
  <c r="H795" i="6" s="1"/>
  <c r="F796" i="6"/>
  <c r="G796" i="6"/>
  <c r="H796" i="6" s="1"/>
  <c r="K796" i="6" s="1"/>
  <c r="F797" i="6"/>
  <c r="G797" i="6"/>
  <c r="H797" i="6" s="1"/>
  <c r="K797" i="6" s="1"/>
  <c r="F798" i="6"/>
  <c r="G798" i="6"/>
  <c r="H798" i="6" s="1"/>
  <c r="K798" i="6" s="1"/>
  <c r="F799" i="6"/>
  <c r="G799" i="6"/>
  <c r="H799" i="6" s="1"/>
  <c r="K799" i="6" s="1"/>
  <c r="F800" i="6"/>
  <c r="G800" i="6"/>
  <c r="H800" i="6" s="1"/>
  <c r="K800" i="6" s="1"/>
  <c r="F801" i="6"/>
  <c r="G801" i="6"/>
  <c r="H801" i="6" s="1"/>
  <c r="K801" i="6" s="1"/>
  <c r="F802" i="6"/>
  <c r="G802" i="6"/>
  <c r="H802" i="6" s="1"/>
  <c r="K802" i="6" s="1"/>
  <c r="F803" i="6"/>
  <c r="G803" i="6"/>
  <c r="H803" i="6" s="1"/>
  <c r="K803" i="6" s="1"/>
  <c r="F804" i="6"/>
  <c r="G804" i="6"/>
  <c r="H804" i="6" s="1"/>
  <c r="K804" i="6" s="1"/>
  <c r="F805" i="6"/>
  <c r="G805" i="6"/>
  <c r="H805" i="6" s="1"/>
  <c r="K805" i="6" s="1"/>
  <c r="F806" i="6"/>
  <c r="G806" i="6"/>
  <c r="H806" i="6" s="1"/>
  <c r="K806" i="6" s="1"/>
  <c r="F807" i="6"/>
  <c r="G807" i="6"/>
  <c r="H807" i="6" s="1"/>
  <c r="K807" i="6" s="1"/>
  <c r="F808" i="6"/>
  <c r="G808" i="6"/>
  <c r="H808" i="6" s="1"/>
  <c r="K808" i="6" s="1"/>
  <c r="F809" i="6"/>
  <c r="G809" i="6"/>
  <c r="H809" i="6" s="1"/>
  <c r="K809" i="6" s="1"/>
  <c r="F810" i="6"/>
  <c r="G810" i="6"/>
  <c r="H810" i="6" s="1"/>
  <c r="K810" i="6" s="1"/>
  <c r="F811" i="6"/>
  <c r="G811" i="6"/>
  <c r="H811" i="6" s="1"/>
  <c r="K811" i="6" s="1"/>
  <c r="F812" i="6"/>
  <c r="G812" i="6"/>
  <c r="H812" i="6" s="1"/>
  <c r="K812" i="6" s="1"/>
  <c r="F813" i="6"/>
  <c r="G813" i="6"/>
  <c r="H813" i="6" s="1"/>
  <c r="K813" i="6" s="1"/>
  <c r="F814" i="6"/>
  <c r="G814" i="6"/>
  <c r="H814" i="6" s="1"/>
  <c r="K814" i="6" s="1"/>
  <c r="F815" i="6"/>
  <c r="G815" i="6"/>
  <c r="H815" i="6" s="1"/>
  <c r="K815" i="6" s="1"/>
  <c r="F816" i="6"/>
  <c r="G816" i="6"/>
  <c r="H816" i="6" s="1"/>
  <c r="K816" i="6" s="1"/>
  <c r="F817" i="6"/>
  <c r="G817" i="6"/>
  <c r="H817" i="6" s="1"/>
  <c r="K817" i="6" s="1"/>
  <c r="F818" i="6"/>
  <c r="G818" i="6"/>
  <c r="H818" i="6" s="1"/>
  <c r="K818" i="6" s="1"/>
  <c r="F819" i="6"/>
  <c r="G819" i="6"/>
  <c r="H819" i="6" s="1"/>
  <c r="K819" i="6" s="1"/>
  <c r="F820" i="6"/>
  <c r="G820" i="6"/>
  <c r="H820" i="6" s="1"/>
  <c r="K820" i="6" s="1"/>
  <c r="F821" i="6"/>
  <c r="G821" i="6"/>
  <c r="H821" i="6" s="1"/>
  <c r="F822" i="6"/>
  <c r="G822" i="6"/>
  <c r="H822" i="6" s="1"/>
  <c r="K822" i="6" s="1"/>
  <c r="F823" i="6"/>
  <c r="G823" i="6"/>
  <c r="H823" i="6" s="1"/>
  <c r="K823" i="6" s="1"/>
  <c r="F824" i="6"/>
  <c r="G824" i="6"/>
  <c r="H824" i="6" s="1"/>
  <c r="K824" i="6" s="1"/>
  <c r="F825" i="6"/>
  <c r="G825" i="6"/>
  <c r="H825" i="6" s="1"/>
  <c r="K825" i="6" s="1"/>
  <c r="F826" i="6"/>
  <c r="G826" i="6"/>
  <c r="H826" i="6" s="1"/>
  <c r="K826" i="6" s="1"/>
  <c r="F827" i="6"/>
  <c r="G827" i="6"/>
  <c r="H827" i="6" s="1"/>
  <c r="K827" i="6" s="1"/>
  <c r="F828" i="6"/>
  <c r="G828" i="6"/>
  <c r="H828" i="6" s="1"/>
  <c r="K828" i="6" s="1"/>
  <c r="F829" i="6"/>
  <c r="G829" i="6"/>
  <c r="H829" i="6" s="1"/>
  <c r="K829" i="6" s="1"/>
  <c r="F830" i="6"/>
  <c r="G830" i="6"/>
  <c r="H830" i="6" s="1"/>
  <c r="K830" i="6" s="1"/>
  <c r="F831" i="6"/>
  <c r="G831" i="6"/>
  <c r="H831" i="6" s="1"/>
  <c r="K831" i="6" s="1"/>
  <c r="F832" i="6"/>
  <c r="G832" i="6"/>
  <c r="H832" i="6" s="1"/>
  <c r="K832" i="6" s="1"/>
  <c r="F833" i="6"/>
  <c r="G833" i="6"/>
  <c r="H833" i="6" s="1"/>
  <c r="K833" i="6" s="1"/>
  <c r="F834" i="6"/>
  <c r="G834" i="6"/>
  <c r="H834" i="6" s="1"/>
  <c r="K834" i="6" s="1"/>
  <c r="F835" i="6"/>
  <c r="G835" i="6"/>
  <c r="H835" i="6" s="1"/>
  <c r="K835" i="6" s="1"/>
  <c r="F836" i="6"/>
  <c r="G836" i="6"/>
  <c r="H836" i="6" s="1"/>
  <c r="K836" i="6" s="1"/>
  <c r="F837" i="6"/>
  <c r="G837" i="6"/>
  <c r="H837" i="6" s="1"/>
  <c r="K837" i="6" s="1"/>
  <c r="F838" i="6"/>
  <c r="G838" i="6"/>
  <c r="H838" i="6" s="1"/>
  <c r="F839" i="6"/>
  <c r="G839" i="6"/>
  <c r="H839" i="6" s="1"/>
  <c r="K839" i="6" s="1"/>
  <c r="F840" i="6"/>
  <c r="G840" i="6"/>
  <c r="H840" i="6" s="1"/>
  <c r="K840" i="6" s="1"/>
  <c r="F841" i="6"/>
  <c r="G841" i="6"/>
  <c r="H841" i="6" s="1"/>
  <c r="K841" i="6" s="1"/>
  <c r="F842" i="6"/>
  <c r="G842" i="6"/>
  <c r="H842" i="6" s="1"/>
  <c r="K842" i="6" s="1"/>
  <c r="F843" i="6"/>
  <c r="G843" i="6"/>
  <c r="H843" i="6" s="1"/>
  <c r="K843" i="6" s="1"/>
  <c r="F844" i="6"/>
  <c r="G844" i="6"/>
  <c r="H844" i="6" s="1"/>
  <c r="K844" i="6" s="1"/>
  <c r="F845" i="6"/>
  <c r="G845" i="6"/>
  <c r="H845" i="6" s="1"/>
  <c r="K845" i="6" s="1"/>
  <c r="F846" i="6"/>
  <c r="G846" i="6"/>
  <c r="H846" i="6" s="1"/>
  <c r="K846" i="6" s="1"/>
  <c r="F847" i="6"/>
  <c r="G847" i="6"/>
  <c r="H847" i="6" s="1"/>
  <c r="K847" i="6" s="1"/>
  <c r="F848" i="6"/>
  <c r="G848" i="6"/>
  <c r="H848" i="6" s="1"/>
  <c r="K848" i="6" s="1"/>
  <c r="F849" i="6"/>
  <c r="G849" i="6"/>
  <c r="H849" i="6" s="1"/>
  <c r="K849" i="6" s="1"/>
  <c r="F850" i="6"/>
  <c r="G850" i="6"/>
  <c r="H850" i="6" s="1"/>
  <c r="K850" i="6" s="1"/>
  <c r="F851" i="6"/>
  <c r="G851" i="6"/>
  <c r="H851" i="6" s="1"/>
  <c r="K851" i="6" s="1"/>
  <c r="F852" i="6"/>
  <c r="G852" i="6"/>
  <c r="H852" i="6" s="1"/>
  <c r="K852" i="6" s="1"/>
  <c r="F853" i="6"/>
  <c r="G853" i="6"/>
  <c r="H853" i="6" s="1"/>
  <c r="K853" i="6" s="1"/>
  <c r="F854" i="6"/>
  <c r="G854" i="6"/>
  <c r="H854" i="6" s="1"/>
  <c r="K854" i="6" s="1"/>
  <c r="F855" i="6"/>
  <c r="G855" i="6"/>
  <c r="H855" i="6" s="1"/>
  <c r="K855" i="6" s="1"/>
  <c r="F856" i="6"/>
  <c r="G856" i="6"/>
  <c r="H856" i="6" s="1"/>
  <c r="F857" i="6"/>
  <c r="G857" i="6"/>
  <c r="H857" i="6" s="1"/>
  <c r="K857" i="6" s="1"/>
  <c r="F858" i="6"/>
  <c r="G858" i="6"/>
  <c r="H858" i="6" s="1"/>
  <c r="K858" i="6" s="1"/>
  <c r="F859" i="6"/>
  <c r="G859" i="6"/>
  <c r="H859" i="6" s="1"/>
  <c r="K859" i="6" s="1"/>
  <c r="F860" i="6"/>
  <c r="G860" i="6"/>
  <c r="H860" i="6" s="1"/>
  <c r="K860" i="6" s="1"/>
  <c r="F861" i="6"/>
  <c r="G861" i="6"/>
  <c r="H861" i="6" s="1"/>
  <c r="K861" i="6" s="1"/>
  <c r="F862" i="6"/>
  <c r="G862" i="6"/>
  <c r="H862" i="6" s="1"/>
  <c r="K862" i="6" s="1"/>
  <c r="F863" i="6"/>
  <c r="G863" i="6"/>
  <c r="H863" i="6" s="1"/>
  <c r="K863" i="6" s="1"/>
  <c r="F864" i="6"/>
  <c r="G864" i="6"/>
  <c r="H864" i="6" s="1"/>
  <c r="K864" i="6" s="1"/>
  <c r="F865" i="6"/>
  <c r="G865" i="6"/>
  <c r="H865" i="6" s="1"/>
  <c r="K865" i="6" s="1"/>
  <c r="F866" i="6"/>
  <c r="G866" i="6"/>
  <c r="H866" i="6" s="1"/>
  <c r="K866" i="6" s="1"/>
  <c r="F867" i="6"/>
  <c r="G867" i="6"/>
  <c r="H867" i="6" s="1"/>
  <c r="K867" i="6" s="1"/>
  <c r="F868" i="6"/>
  <c r="G868" i="6"/>
  <c r="H868" i="6" s="1"/>
  <c r="K868" i="6" s="1"/>
  <c r="F869" i="6"/>
  <c r="G869" i="6"/>
  <c r="H869" i="6" s="1"/>
  <c r="K869" i="6" s="1"/>
  <c r="F870" i="6"/>
  <c r="G870" i="6"/>
  <c r="H870" i="6" s="1"/>
  <c r="K870" i="6" s="1"/>
  <c r="F871" i="6"/>
  <c r="G871" i="6"/>
  <c r="H871" i="6" s="1"/>
  <c r="K871" i="6" s="1"/>
  <c r="F872" i="6"/>
  <c r="G872" i="6"/>
  <c r="H872" i="6" s="1"/>
  <c r="F873" i="6"/>
  <c r="G873" i="6"/>
  <c r="H873" i="6" s="1"/>
  <c r="K873" i="6" s="1"/>
  <c r="F874" i="6"/>
  <c r="G874" i="6"/>
  <c r="H874" i="6" s="1"/>
  <c r="K874" i="6" s="1"/>
  <c r="F875" i="6"/>
  <c r="G875" i="6"/>
  <c r="H875" i="6" s="1"/>
  <c r="K875" i="6" s="1"/>
  <c r="F876" i="6"/>
  <c r="G876" i="6"/>
  <c r="H876" i="6" s="1"/>
  <c r="K876" i="6" s="1"/>
  <c r="F877" i="6"/>
  <c r="G877" i="6"/>
  <c r="H877" i="6" s="1"/>
  <c r="K877" i="6" s="1"/>
  <c r="F878" i="6"/>
  <c r="G878" i="6"/>
  <c r="H878" i="6" s="1"/>
  <c r="K878" i="6" s="1"/>
  <c r="F879" i="6"/>
  <c r="G879" i="6"/>
  <c r="H879" i="6" s="1"/>
  <c r="K879" i="6" s="1"/>
  <c r="F880" i="6"/>
  <c r="G880" i="6"/>
  <c r="H880" i="6" s="1"/>
  <c r="K880" i="6" s="1"/>
  <c r="F881" i="6"/>
  <c r="G881" i="6"/>
  <c r="H881" i="6" s="1"/>
  <c r="K881" i="6" s="1"/>
  <c r="F882" i="6"/>
  <c r="G882" i="6"/>
  <c r="H882" i="6" s="1"/>
  <c r="K882" i="6" s="1"/>
  <c r="F883" i="6"/>
  <c r="G883" i="6"/>
  <c r="H883" i="6" s="1"/>
  <c r="K883" i="6" s="1"/>
  <c r="F884" i="6"/>
  <c r="G884" i="6"/>
  <c r="H884" i="6" s="1"/>
  <c r="K884" i="6" s="1"/>
  <c r="F885" i="6"/>
  <c r="G885" i="6"/>
  <c r="H885" i="6" s="1"/>
  <c r="K885" i="6" s="1"/>
  <c r="F886" i="6"/>
  <c r="G886" i="6"/>
  <c r="H886" i="6" s="1"/>
  <c r="K886" i="6" s="1"/>
  <c r="F887" i="6"/>
  <c r="G887" i="6"/>
  <c r="H887" i="6" s="1"/>
  <c r="K887" i="6" s="1"/>
  <c r="F888" i="6"/>
  <c r="G888" i="6"/>
  <c r="H888" i="6" s="1"/>
  <c r="K888" i="6" s="1"/>
  <c r="F889" i="6"/>
  <c r="G889" i="6"/>
  <c r="H889" i="6" s="1"/>
  <c r="K889" i="6" s="1"/>
  <c r="F890" i="6"/>
  <c r="G890" i="6"/>
  <c r="H890" i="6" s="1"/>
  <c r="K890" i="6" s="1"/>
  <c r="F891" i="6"/>
  <c r="G891" i="6"/>
  <c r="H891" i="6" s="1"/>
  <c r="K891" i="6" s="1"/>
  <c r="F892" i="6"/>
  <c r="G892" i="6"/>
  <c r="H892" i="6" s="1"/>
  <c r="K892" i="6" s="1"/>
  <c r="F893" i="6"/>
  <c r="G893" i="6"/>
  <c r="H893" i="6" s="1"/>
  <c r="F894" i="6"/>
  <c r="G894" i="6"/>
  <c r="H894" i="6" s="1"/>
  <c r="K894" i="6" s="1"/>
  <c r="F895" i="6"/>
  <c r="G895" i="6"/>
  <c r="H895" i="6" s="1"/>
  <c r="K895" i="6" s="1"/>
  <c r="F896" i="6"/>
  <c r="G896" i="6"/>
  <c r="H896" i="6" s="1"/>
  <c r="K896" i="6" s="1"/>
  <c r="F897" i="6"/>
  <c r="G897" i="6"/>
  <c r="H897" i="6" s="1"/>
  <c r="K897" i="6" s="1"/>
  <c r="F898" i="6"/>
  <c r="G898" i="6"/>
  <c r="H898" i="6" s="1"/>
  <c r="K898" i="6" s="1"/>
  <c r="F899" i="6"/>
  <c r="G899" i="6"/>
  <c r="H899" i="6" s="1"/>
  <c r="K899" i="6" s="1"/>
  <c r="F900" i="6"/>
  <c r="G900" i="6"/>
  <c r="H900" i="6" s="1"/>
  <c r="K900" i="6" s="1"/>
  <c r="F901" i="6"/>
  <c r="G901" i="6"/>
  <c r="H901" i="6" s="1"/>
  <c r="K901" i="6" s="1"/>
  <c r="F902" i="6"/>
  <c r="G902" i="6"/>
  <c r="H902" i="6" s="1"/>
  <c r="K902" i="6" s="1"/>
  <c r="F903" i="6"/>
  <c r="G903" i="6"/>
  <c r="H903" i="6" s="1"/>
  <c r="K903" i="6" s="1"/>
  <c r="F904" i="6"/>
  <c r="G904" i="6"/>
  <c r="H904" i="6" s="1"/>
  <c r="K904" i="6" s="1"/>
  <c r="F905" i="6"/>
  <c r="G905" i="6"/>
  <c r="H905" i="6" s="1"/>
  <c r="K905" i="6" s="1"/>
  <c r="F906" i="6"/>
  <c r="G906" i="6"/>
  <c r="H906" i="6" s="1"/>
  <c r="K906" i="6" s="1"/>
  <c r="F907" i="6"/>
  <c r="G907" i="6"/>
  <c r="H907" i="6" s="1"/>
  <c r="K907" i="6" s="1"/>
  <c r="F908" i="6"/>
  <c r="G908" i="6"/>
  <c r="H908" i="6" s="1"/>
  <c r="K908" i="6" s="1"/>
  <c r="F909" i="6"/>
  <c r="G909" i="6"/>
  <c r="H909" i="6" s="1"/>
  <c r="K909" i="6" s="1"/>
  <c r="F910" i="6"/>
  <c r="G910" i="6"/>
  <c r="H910" i="6" s="1"/>
  <c r="F911" i="6"/>
  <c r="G911" i="6"/>
  <c r="H911" i="6" s="1"/>
  <c r="K911" i="6" s="1"/>
  <c r="F912" i="6"/>
  <c r="G912" i="6"/>
  <c r="H912" i="6" s="1"/>
  <c r="K912" i="6" s="1"/>
  <c r="F913" i="6"/>
  <c r="G913" i="6"/>
  <c r="H913" i="6" s="1"/>
  <c r="K913" i="6" s="1"/>
  <c r="F914" i="6"/>
  <c r="G914" i="6"/>
  <c r="H914" i="6" s="1"/>
  <c r="K914" i="6" s="1"/>
  <c r="F915" i="6"/>
  <c r="G915" i="6"/>
  <c r="H915" i="6" s="1"/>
  <c r="K915" i="6" s="1"/>
  <c r="F916" i="6"/>
  <c r="G916" i="6"/>
  <c r="H916" i="6" s="1"/>
  <c r="K916" i="6" s="1"/>
  <c r="F917" i="6"/>
  <c r="G917" i="6"/>
  <c r="H917" i="6" s="1"/>
  <c r="K917" i="6" s="1"/>
  <c r="F918" i="6"/>
  <c r="G918" i="6"/>
  <c r="H918" i="6" s="1"/>
  <c r="K918" i="6" s="1"/>
  <c r="F919" i="6"/>
  <c r="G919" i="6"/>
  <c r="H919" i="6" s="1"/>
  <c r="K919" i="6" s="1"/>
  <c r="F920" i="6"/>
  <c r="G920" i="6"/>
  <c r="H920" i="6" s="1"/>
  <c r="K920" i="6" s="1"/>
  <c r="F921" i="6"/>
  <c r="G921" i="6"/>
  <c r="H921" i="6" s="1"/>
  <c r="K921" i="6" s="1"/>
  <c r="F922" i="6"/>
  <c r="G922" i="6"/>
  <c r="H922" i="6" s="1"/>
  <c r="K922" i="6" s="1"/>
  <c r="F923" i="6"/>
  <c r="G923" i="6"/>
  <c r="H923" i="6" s="1"/>
  <c r="K923" i="6" s="1"/>
  <c r="F924" i="6"/>
  <c r="G924" i="6"/>
  <c r="H924" i="6" s="1"/>
  <c r="K924" i="6" s="1"/>
  <c r="F925" i="6"/>
  <c r="G925" i="6"/>
  <c r="H925" i="6" s="1"/>
  <c r="K925" i="6" s="1"/>
  <c r="F926" i="6"/>
  <c r="G926" i="6"/>
  <c r="H926" i="6" s="1"/>
  <c r="K926" i="6" s="1"/>
  <c r="F927" i="6"/>
  <c r="G927" i="6"/>
  <c r="H927" i="6" s="1"/>
  <c r="F928" i="6"/>
  <c r="G928" i="6"/>
  <c r="H928" i="6" s="1"/>
  <c r="K928" i="6" s="1"/>
  <c r="F929" i="6"/>
  <c r="G929" i="6"/>
  <c r="H929" i="6" s="1"/>
  <c r="K929" i="6" s="1"/>
  <c r="F930" i="6"/>
  <c r="G930" i="6"/>
  <c r="H930" i="6" s="1"/>
  <c r="K930" i="6" s="1"/>
  <c r="F931" i="6"/>
  <c r="G931" i="6"/>
  <c r="H931" i="6" s="1"/>
  <c r="K931" i="6" s="1"/>
  <c r="F932" i="6"/>
  <c r="G932" i="6"/>
  <c r="H932" i="6" s="1"/>
  <c r="K932" i="6" s="1"/>
  <c r="F933" i="6"/>
  <c r="G933" i="6"/>
  <c r="H933" i="6" s="1"/>
  <c r="K933" i="6" s="1"/>
  <c r="F934" i="6"/>
  <c r="G934" i="6"/>
  <c r="H934" i="6" s="1"/>
  <c r="K934" i="6" s="1"/>
  <c r="F935" i="6"/>
  <c r="G935" i="6"/>
  <c r="H935" i="6" s="1"/>
  <c r="K935" i="6" s="1"/>
  <c r="F936" i="6"/>
  <c r="G936" i="6"/>
  <c r="H936" i="6" s="1"/>
  <c r="K936" i="6" s="1"/>
  <c r="F937" i="6"/>
  <c r="G937" i="6"/>
  <c r="H937" i="6" s="1"/>
  <c r="K937" i="6" s="1"/>
  <c r="F938" i="6"/>
  <c r="G938" i="6"/>
  <c r="H938" i="6" s="1"/>
  <c r="K938" i="6" s="1"/>
  <c r="F939" i="6"/>
  <c r="G939" i="6"/>
  <c r="H939" i="6" s="1"/>
  <c r="K939" i="6" s="1"/>
  <c r="F940" i="6"/>
  <c r="G940" i="6"/>
  <c r="H940" i="6" s="1"/>
  <c r="K940" i="6" s="1"/>
  <c r="F941" i="6"/>
  <c r="G941" i="6"/>
  <c r="H941" i="6" s="1"/>
  <c r="K941" i="6" s="1"/>
  <c r="F942" i="6"/>
  <c r="G942" i="6"/>
  <c r="H942" i="6" s="1"/>
  <c r="F943" i="6"/>
  <c r="G943" i="6"/>
  <c r="H943" i="6" s="1"/>
  <c r="K943" i="6" s="1"/>
  <c r="F944" i="6"/>
  <c r="G944" i="6"/>
  <c r="H944" i="6" s="1"/>
  <c r="K944" i="6" s="1"/>
  <c r="F945" i="6"/>
  <c r="G945" i="6"/>
  <c r="H945" i="6" s="1"/>
  <c r="K945" i="6" s="1"/>
  <c r="F946" i="6"/>
  <c r="G946" i="6"/>
  <c r="H946" i="6" s="1"/>
  <c r="K946" i="6" s="1"/>
  <c r="F947" i="6"/>
  <c r="G947" i="6"/>
  <c r="H947" i="6" s="1"/>
  <c r="K947" i="6" s="1"/>
  <c r="F948" i="6"/>
  <c r="G948" i="6"/>
  <c r="H948" i="6" s="1"/>
  <c r="K948" i="6" s="1"/>
  <c r="F949" i="6"/>
  <c r="G949" i="6"/>
  <c r="H949" i="6" s="1"/>
  <c r="K949" i="6" s="1"/>
  <c r="F950" i="6"/>
  <c r="G950" i="6"/>
  <c r="H950" i="6" s="1"/>
  <c r="K950" i="6" s="1"/>
  <c r="F951" i="6"/>
  <c r="G951" i="6"/>
  <c r="H951" i="6" s="1"/>
  <c r="K951" i="6" s="1"/>
  <c r="F952" i="6"/>
  <c r="G952" i="6"/>
  <c r="H952" i="6" s="1"/>
  <c r="K952" i="6" s="1"/>
  <c r="F953" i="6"/>
  <c r="G953" i="6"/>
  <c r="H953" i="6" s="1"/>
  <c r="K953" i="6" s="1"/>
  <c r="F954" i="6"/>
  <c r="G954" i="6"/>
  <c r="H954" i="6" s="1"/>
  <c r="K954" i="6" s="1"/>
  <c r="F955" i="6"/>
  <c r="G955" i="6"/>
  <c r="H955" i="6" s="1"/>
  <c r="K955" i="6" s="1"/>
  <c r="F956" i="6"/>
  <c r="G956" i="6"/>
  <c r="H956" i="6" s="1"/>
  <c r="K956" i="6" s="1"/>
  <c r="F957" i="6"/>
  <c r="G957" i="6"/>
  <c r="H957" i="6" s="1"/>
  <c r="K957" i="6" s="1"/>
  <c r="F958" i="6"/>
  <c r="G958" i="6"/>
  <c r="H958" i="6" s="1"/>
  <c r="K958" i="6" s="1"/>
  <c r="F959" i="6"/>
  <c r="G959" i="6"/>
  <c r="H959" i="6" s="1"/>
  <c r="K959" i="6" s="1"/>
  <c r="F960" i="6"/>
  <c r="G960" i="6"/>
  <c r="H960" i="6" s="1"/>
  <c r="K960" i="6" s="1"/>
  <c r="F961" i="6"/>
  <c r="G961" i="6"/>
  <c r="H961" i="6" s="1"/>
  <c r="F962" i="6"/>
  <c r="G962" i="6"/>
  <c r="H962" i="6" s="1"/>
  <c r="K962" i="6" s="1"/>
  <c r="F963" i="6"/>
  <c r="G963" i="6"/>
  <c r="H963" i="6" s="1"/>
  <c r="K963" i="6" s="1"/>
  <c r="F964" i="6"/>
  <c r="G964" i="6"/>
  <c r="H964" i="6" s="1"/>
  <c r="K964" i="6" s="1"/>
  <c r="F965" i="6"/>
  <c r="G965" i="6"/>
  <c r="H965" i="6" s="1"/>
  <c r="K965" i="6" s="1"/>
  <c r="F966" i="6"/>
  <c r="G966" i="6"/>
  <c r="H966" i="6" s="1"/>
  <c r="K966" i="6" s="1"/>
  <c r="F967" i="6"/>
  <c r="G967" i="6"/>
  <c r="H967" i="6" s="1"/>
  <c r="K967" i="6" s="1"/>
  <c r="F968" i="6"/>
  <c r="G968" i="6"/>
  <c r="H968" i="6" s="1"/>
  <c r="K968" i="6" s="1"/>
  <c r="F969" i="6"/>
  <c r="G969" i="6"/>
  <c r="H969" i="6" s="1"/>
  <c r="K969" i="6" s="1"/>
  <c r="F970" i="6"/>
  <c r="G970" i="6"/>
  <c r="H970" i="6" s="1"/>
  <c r="K970" i="6" s="1"/>
  <c r="F971" i="6"/>
  <c r="G971" i="6"/>
  <c r="H971" i="6" s="1"/>
  <c r="K971" i="6" s="1"/>
  <c r="F972" i="6"/>
  <c r="G972" i="6"/>
  <c r="H972" i="6" s="1"/>
  <c r="K972" i="6" s="1"/>
  <c r="F973" i="6"/>
  <c r="G973" i="6"/>
  <c r="H973" i="6" s="1"/>
  <c r="K973" i="6" s="1"/>
  <c r="F974" i="6"/>
  <c r="G974" i="6"/>
  <c r="H974" i="6" s="1"/>
  <c r="K974" i="6" s="1"/>
  <c r="F975" i="6"/>
  <c r="G975" i="6"/>
  <c r="H975" i="6" s="1"/>
  <c r="K975" i="6" s="1"/>
  <c r="F976" i="6"/>
  <c r="G976" i="6"/>
  <c r="H976" i="6" s="1"/>
  <c r="K976" i="6" s="1"/>
  <c r="F977" i="6"/>
  <c r="G977" i="6"/>
  <c r="H977" i="6" s="1"/>
  <c r="K977" i="6" s="1"/>
  <c r="F978" i="6"/>
  <c r="G978" i="6"/>
  <c r="H978" i="6" s="1"/>
  <c r="K978" i="6" s="1"/>
  <c r="F979" i="6"/>
  <c r="G979" i="6"/>
  <c r="H979" i="6" s="1"/>
  <c r="K979" i="6" s="1"/>
  <c r="F980" i="6"/>
  <c r="G980" i="6"/>
  <c r="H980" i="6" s="1"/>
  <c r="K980" i="6" s="1"/>
  <c r="F981" i="6"/>
  <c r="G981" i="6"/>
  <c r="H981" i="6" s="1"/>
  <c r="K981" i="6" s="1"/>
  <c r="F982" i="6"/>
  <c r="G982" i="6"/>
  <c r="H982" i="6" s="1"/>
  <c r="F983" i="6"/>
  <c r="G983" i="6"/>
  <c r="H983" i="6" s="1"/>
  <c r="K983" i="6" s="1"/>
  <c r="F984" i="6"/>
  <c r="G984" i="6"/>
  <c r="H984" i="6" s="1"/>
  <c r="K984" i="6" s="1"/>
  <c r="F985" i="6"/>
  <c r="G985" i="6"/>
  <c r="H985" i="6" s="1"/>
  <c r="K985" i="6" s="1"/>
  <c r="F986" i="6"/>
  <c r="G986" i="6"/>
  <c r="H986" i="6" s="1"/>
  <c r="K986" i="6" s="1"/>
  <c r="F987" i="6"/>
  <c r="G987" i="6"/>
  <c r="H987" i="6" s="1"/>
  <c r="K987" i="6" s="1"/>
  <c r="F988" i="6"/>
  <c r="G988" i="6"/>
  <c r="H988" i="6" s="1"/>
  <c r="K988" i="6" s="1"/>
  <c r="F989" i="6"/>
  <c r="G989" i="6"/>
  <c r="H989" i="6" s="1"/>
  <c r="K989" i="6" s="1"/>
  <c r="F990" i="6"/>
  <c r="G990" i="6"/>
  <c r="H990" i="6" s="1"/>
  <c r="K990" i="6" s="1"/>
  <c r="F991" i="6"/>
  <c r="G991" i="6"/>
  <c r="H991" i="6" s="1"/>
  <c r="K991" i="6" s="1"/>
  <c r="F992" i="6"/>
  <c r="G992" i="6"/>
  <c r="H992" i="6" s="1"/>
  <c r="K992" i="6" s="1"/>
  <c r="F993" i="6"/>
  <c r="G993" i="6"/>
  <c r="H993" i="6" s="1"/>
  <c r="K993" i="6" s="1"/>
  <c r="F994" i="6"/>
  <c r="G994" i="6"/>
  <c r="H994" i="6" s="1"/>
  <c r="K994" i="6" s="1"/>
  <c r="F995" i="6"/>
  <c r="G995" i="6"/>
  <c r="H995" i="6" s="1"/>
  <c r="K995" i="6" s="1"/>
  <c r="F996" i="6"/>
  <c r="G996" i="6"/>
  <c r="H996" i="6" s="1"/>
  <c r="K996" i="6" s="1"/>
  <c r="F997" i="6"/>
  <c r="G997" i="6"/>
  <c r="H997" i="6" s="1"/>
  <c r="K997" i="6" s="1"/>
  <c r="F998" i="6"/>
  <c r="G998" i="6"/>
  <c r="H998" i="6" s="1"/>
  <c r="K998" i="6" s="1"/>
  <c r="F999" i="6"/>
  <c r="G999" i="6"/>
  <c r="H999" i="6" s="1"/>
  <c r="K999" i="6" s="1"/>
  <c r="F1000" i="6"/>
  <c r="G1000" i="6"/>
  <c r="H1000" i="6" s="1"/>
  <c r="K1000" i="6" s="1"/>
  <c r="F1001" i="6"/>
  <c r="G1001" i="6"/>
  <c r="H1001" i="6" s="1"/>
  <c r="F1002" i="6"/>
  <c r="G1002" i="6"/>
  <c r="H1002" i="6" s="1"/>
  <c r="K1002" i="6" s="1"/>
  <c r="F1003" i="6"/>
  <c r="G1003" i="6"/>
  <c r="H1003" i="6" s="1"/>
  <c r="K1003" i="6" s="1"/>
  <c r="F1004" i="6"/>
  <c r="G1004" i="6"/>
  <c r="H1004" i="6" s="1"/>
  <c r="K1004" i="6" s="1"/>
  <c r="F1005" i="6"/>
  <c r="G1005" i="6"/>
  <c r="H1005" i="6" s="1"/>
  <c r="K1005" i="6" s="1"/>
  <c r="F1006" i="6"/>
  <c r="G1006" i="6"/>
  <c r="H1006" i="6" s="1"/>
  <c r="K1006" i="6" s="1"/>
  <c r="F1007" i="6"/>
  <c r="G1007" i="6"/>
  <c r="H1007" i="6" s="1"/>
  <c r="K1007" i="6" s="1"/>
  <c r="F1008" i="6"/>
  <c r="G1008" i="6"/>
  <c r="H1008" i="6" s="1"/>
  <c r="K1008" i="6" s="1"/>
  <c r="F1009" i="6"/>
  <c r="G1009" i="6"/>
  <c r="H1009" i="6" s="1"/>
  <c r="K1009" i="6" s="1"/>
  <c r="F1010" i="6"/>
  <c r="G1010" i="6"/>
  <c r="H1010" i="6" s="1"/>
  <c r="K1010" i="6" s="1"/>
  <c r="F1011" i="6"/>
  <c r="G1011" i="6"/>
  <c r="H1011" i="6" s="1"/>
  <c r="K1011" i="6" s="1"/>
  <c r="F1012" i="6"/>
  <c r="G1012" i="6"/>
  <c r="H1012" i="6" s="1"/>
  <c r="K1012" i="6" s="1"/>
  <c r="F1013" i="6"/>
  <c r="G1013" i="6"/>
  <c r="H1013" i="6" s="1"/>
  <c r="K1013" i="6" s="1"/>
  <c r="F1014" i="6"/>
  <c r="G1014" i="6"/>
  <c r="H1014" i="6" s="1"/>
  <c r="K1014" i="6" s="1"/>
  <c r="F1015" i="6"/>
  <c r="G1015" i="6"/>
  <c r="H1015" i="6" s="1"/>
  <c r="K1015" i="6" s="1"/>
  <c r="F1016" i="6"/>
  <c r="G1016" i="6"/>
  <c r="H1016" i="6" s="1"/>
  <c r="K1016" i="6" s="1"/>
  <c r="F1017" i="6"/>
  <c r="G1017" i="6"/>
  <c r="H1017" i="6" s="1"/>
  <c r="K1017" i="6" s="1"/>
  <c r="F1018" i="6"/>
  <c r="G1018" i="6"/>
  <c r="H1018" i="6" s="1"/>
  <c r="K1018" i="6" s="1"/>
  <c r="F1019" i="6"/>
  <c r="G1019" i="6"/>
  <c r="H1019" i="6" s="1"/>
  <c r="K1019" i="6" s="1"/>
  <c r="F1020" i="6"/>
  <c r="G1020" i="6"/>
  <c r="H1020" i="6" s="1"/>
  <c r="K1020" i="6" s="1"/>
  <c r="F1021" i="6"/>
  <c r="G1021" i="6"/>
  <c r="H1021" i="6" s="1"/>
  <c r="F1022" i="6"/>
  <c r="G1022" i="6"/>
  <c r="H1022" i="6" s="1"/>
  <c r="K1022" i="6" s="1"/>
  <c r="F1023" i="6"/>
  <c r="G1023" i="6"/>
  <c r="H1023" i="6" s="1"/>
  <c r="K1023" i="6" s="1"/>
  <c r="F1024" i="6"/>
  <c r="G1024" i="6"/>
  <c r="H1024" i="6" s="1"/>
  <c r="K1024" i="6" s="1"/>
  <c r="F1025" i="6"/>
  <c r="G1025" i="6"/>
  <c r="H1025" i="6" s="1"/>
  <c r="K1025" i="6" s="1"/>
  <c r="F1026" i="6"/>
  <c r="G1026" i="6"/>
  <c r="H1026" i="6" s="1"/>
  <c r="K1026" i="6" s="1"/>
  <c r="F1027" i="6"/>
  <c r="G1027" i="6"/>
  <c r="H1027" i="6" s="1"/>
  <c r="K1027" i="6" s="1"/>
  <c r="F1028" i="6"/>
  <c r="G1028" i="6"/>
  <c r="H1028" i="6" s="1"/>
  <c r="K1028" i="6" s="1"/>
  <c r="F1029" i="6"/>
  <c r="G1029" i="6"/>
  <c r="H1029" i="6" s="1"/>
  <c r="K1029" i="6" s="1"/>
  <c r="F1030" i="6"/>
  <c r="G1030" i="6"/>
  <c r="H1030" i="6" s="1"/>
  <c r="K1030" i="6" s="1"/>
  <c r="F1031" i="6"/>
  <c r="G1031" i="6"/>
  <c r="H1031" i="6" s="1"/>
  <c r="K1031" i="6" s="1"/>
  <c r="F1032" i="6"/>
  <c r="G1032" i="6"/>
  <c r="H1032" i="6" s="1"/>
  <c r="K1032" i="6" s="1"/>
  <c r="F1033" i="6"/>
  <c r="G1033" i="6"/>
  <c r="H1033" i="6" s="1"/>
  <c r="K1033" i="6" s="1"/>
  <c r="F1034" i="6"/>
  <c r="G1034" i="6"/>
  <c r="H1034" i="6" s="1"/>
  <c r="K1034" i="6" s="1"/>
  <c r="F1035" i="6"/>
  <c r="G1035" i="6"/>
  <c r="H1035" i="6" s="1"/>
  <c r="K1035" i="6" s="1"/>
  <c r="F1036" i="6"/>
  <c r="G1036" i="6"/>
  <c r="H1036" i="6" s="1"/>
  <c r="K1036" i="6" s="1"/>
  <c r="F1037" i="6"/>
  <c r="G1037" i="6"/>
  <c r="H1037" i="6" s="1"/>
  <c r="K1037" i="6" s="1"/>
  <c r="F1038" i="6"/>
  <c r="G1038" i="6"/>
  <c r="H1038" i="6" s="1"/>
  <c r="K1038" i="6" s="1"/>
  <c r="F1039" i="6"/>
  <c r="G1039" i="6"/>
  <c r="H1039" i="6" s="1"/>
  <c r="F1040" i="6"/>
  <c r="G1040" i="6"/>
  <c r="H1040" i="6" s="1"/>
  <c r="K1040" i="6" s="1"/>
  <c r="F1041" i="6"/>
  <c r="G1041" i="6"/>
  <c r="H1041" i="6" s="1"/>
  <c r="K1041" i="6" s="1"/>
  <c r="F1042" i="6"/>
  <c r="G1042" i="6"/>
  <c r="H1042" i="6" s="1"/>
  <c r="K1042" i="6" s="1"/>
  <c r="F1043" i="6"/>
  <c r="G1043" i="6"/>
  <c r="H1043" i="6" s="1"/>
  <c r="K1043" i="6" s="1"/>
  <c r="F1044" i="6"/>
  <c r="G1044" i="6"/>
  <c r="H1044" i="6" s="1"/>
  <c r="K1044" i="6" s="1"/>
  <c r="F1045" i="6"/>
  <c r="G1045" i="6"/>
  <c r="H1045" i="6" s="1"/>
  <c r="K1045" i="6" s="1"/>
  <c r="F1046" i="6"/>
  <c r="G1046" i="6"/>
  <c r="H1046" i="6" s="1"/>
  <c r="K1046" i="6" s="1"/>
  <c r="F1047" i="6"/>
  <c r="G1047" i="6"/>
  <c r="H1047" i="6" s="1"/>
  <c r="K1047" i="6" s="1"/>
  <c r="F1048" i="6"/>
  <c r="G1048" i="6"/>
  <c r="H1048" i="6" s="1"/>
  <c r="K1048" i="6" s="1"/>
  <c r="F1049" i="6"/>
  <c r="G1049" i="6"/>
  <c r="H1049" i="6" s="1"/>
  <c r="K1049" i="6" s="1"/>
  <c r="F1050" i="6"/>
  <c r="G1050" i="6"/>
  <c r="H1050" i="6" s="1"/>
  <c r="K1050" i="6" s="1"/>
  <c r="F1051" i="6"/>
  <c r="G1051" i="6"/>
  <c r="H1051" i="6" s="1"/>
  <c r="K1051" i="6" s="1"/>
  <c r="F1052" i="6"/>
  <c r="G1052" i="6"/>
  <c r="H1052" i="6" s="1"/>
  <c r="K1052" i="6" s="1"/>
  <c r="F1053" i="6"/>
  <c r="G1053" i="6"/>
  <c r="H1053" i="6" s="1"/>
  <c r="K1053" i="6" s="1"/>
  <c r="F1054" i="6"/>
  <c r="G1054" i="6"/>
  <c r="H1054" i="6" s="1"/>
  <c r="K1054" i="6" s="1"/>
  <c r="F1055" i="6"/>
  <c r="G1055" i="6"/>
  <c r="H1055" i="6" s="1"/>
  <c r="K1055" i="6" s="1"/>
  <c r="F1056" i="6"/>
  <c r="G1056" i="6"/>
  <c r="H1056" i="6" s="1"/>
  <c r="K1056" i="6" s="1"/>
  <c r="F1057" i="6"/>
  <c r="G1057" i="6"/>
  <c r="H1057" i="6" s="1"/>
  <c r="K1057" i="6" s="1"/>
  <c r="F1058" i="6"/>
  <c r="G1058" i="6"/>
  <c r="H1058" i="6" s="1"/>
  <c r="K1058" i="6" s="1"/>
  <c r="F1059" i="6"/>
  <c r="G1059" i="6"/>
  <c r="H1059" i="6" s="1"/>
  <c r="K1059" i="6" s="1"/>
  <c r="F1060" i="6"/>
  <c r="G1060" i="6"/>
  <c r="H1060" i="6" s="1"/>
  <c r="K1060" i="6" s="1"/>
  <c r="F1061" i="6"/>
  <c r="G1061" i="6"/>
  <c r="H1061" i="6" s="1"/>
  <c r="K1061" i="6" s="1"/>
  <c r="F1062" i="6"/>
  <c r="G1062" i="6"/>
  <c r="H1062" i="6" s="1"/>
  <c r="K1062" i="6" s="1"/>
  <c r="F1063" i="6"/>
  <c r="G1063" i="6"/>
  <c r="H1063" i="6" s="1"/>
  <c r="K1063" i="6" s="1"/>
  <c r="F1064" i="6"/>
  <c r="G1064" i="6"/>
  <c r="H1064" i="6" s="1"/>
  <c r="K1064" i="6" s="1"/>
  <c r="F1065" i="6"/>
  <c r="G1065" i="6"/>
  <c r="H1065" i="6" s="1"/>
  <c r="K1065" i="6" s="1"/>
  <c r="F1066" i="6"/>
  <c r="G1066" i="6"/>
  <c r="H1066" i="6" s="1"/>
  <c r="K1066" i="6" s="1"/>
  <c r="F1067" i="6"/>
  <c r="G1067" i="6"/>
  <c r="H1067" i="6" s="1"/>
  <c r="K1067" i="6" s="1"/>
  <c r="F1068" i="6"/>
  <c r="G1068" i="6"/>
  <c r="H1068" i="6" s="1"/>
  <c r="K1068" i="6" s="1"/>
  <c r="F1069" i="6"/>
  <c r="G1069" i="6"/>
  <c r="H1069" i="6" s="1"/>
  <c r="F1070" i="6"/>
  <c r="G1070" i="6"/>
  <c r="H1070" i="6" s="1"/>
  <c r="K1070" i="6" s="1"/>
  <c r="F1071" i="6"/>
  <c r="G1071" i="6"/>
  <c r="H1071" i="6" s="1"/>
  <c r="K1071" i="6" s="1"/>
  <c r="F1072" i="6"/>
  <c r="G1072" i="6"/>
  <c r="H1072" i="6" s="1"/>
  <c r="K1072" i="6" s="1"/>
  <c r="F1073" i="6"/>
  <c r="G1073" i="6"/>
  <c r="H1073" i="6" s="1"/>
  <c r="K1073" i="6" s="1"/>
  <c r="F1074" i="6"/>
  <c r="G1074" i="6"/>
  <c r="H1074" i="6" s="1"/>
  <c r="K1074" i="6" s="1"/>
  <c r="F1075" i="6"/>
  <c r="G1075" i="6"/>
  <c r="H1075" i="6" s="1"/>
  <c r="K1075" i="6" s="1"/>
  <c r="F1076" i="6"/>
  <c r="G1076" i="6"/>
  <c r="H1076" i="6" s="1"/>
  <c r="K1076" i="6" s="1"/>
  <c r="F1077" i="6"/>
  <c r="G1077" i="6"/>
  <c r="H1077" i="6" s="1"/>
  <c r="K1077" i="6" s="1"/>
  <c r="F1078" i="6"/>
  <c r="G1078" i="6"/>
  <c r="H1078" i="6" s="1"/>
  <c r="K1078" i="6" s="1"/>
  <c r="F1079" i="6"/>
  <c r="G1079" i="6"/>
  <c r="H1079" i="6" s="1"/>
  <c r="K1079" i="6" s="1"/>
  <c r="F1080" i="6"/>
  <c r="G1080" i="6"/>
  <c r="H1080" i="6" s="1"/>
  <c r="K1080" i="6" s="1"/>
  <c r="F1081" i="6"/>
  <c r="G1081" i="6"/>
  <c r="H1081" i="6" s="1"/>
  <c r="K1081" i="6" s="1"/>
  <c r="F1082" i="6"/>
  <c r="G1082" i="6"/>
  <c r="H1082" i="6" s="1"/>
  <c r="K1082" i="6" s="1"/>
  <c r="F1083" i="6"/>
  <c r="G1083" i="6"/>
  <c r="H1083" i="6" s="1"/>
  <c r="K1083" i="6" s="1"/>
  <c r="F1084" i="6"/>
  <c r="G1084" i="6"/>
  <c r="H1084" i="6" s="1"/>
  <c r="K1084" i="6" s="1"/>
  <c r="F1085" i="6"/>
  <c r="G1085" i="6"/>
  <c r="H1085" i="6" s="1"/>
  <c r="K1085" i="6" s="1"/>
  <c r="F1086" i="6"/>
  <c r="G1086" i="6"/>
  <c r="H1086" i="6" s="1"/>
  <c r="K1086" i="6" s="1"/>
  <c r="F1087" i="6"/>
  <c r="G1087" i="6"/>
  <c r="H1087" i="6" s="1"/>
  <c r="K1087" i="6" s="1"/>
  <c r="F1088" i="6"/>
  <c r="G1088" i="6"/>
  <c r="H1088" i="6" s="1"/>
  <c r="K1088" i="6" s="1"/>
  <c r="F1089" i="6"/>
  <c r="G1089" i="6"/>
  <c r="H1089" i="6" s="1"/>
  <c r="K1089" i="6" s="1"/>
  <c r="F1090" i="6"/>
  <c r="G1090" i="6"/>
  <c r="H1090" i="6" s="1"/>
  <c r="F1091" i="6"/>
  <c r="G1091" i="6"/>
  <c r="H1091" i="6" s="1"/>
  <c r="K1091" i="6" s="1"/>
  <c r="F1092" i="6"/>
  <c r="G1092" i="6"/>
  <c r="H1092" i="6" s="1"/>
  <c r="K1092" i="6" s="1"/>
  <c r="F1093" i="6"/>
  <c r="G1093" i="6"/>
  <c r="H1093" i="6" s="1"/>
  <c r="K1093" i="6" s="1"/>
  <c r="F1094" i="6"/>
  <c r="G1094" i="6"/>
  <c r="H1094" i="6" s="1"/>
  <c r="K1094" i="6" s="1"/>
  <c r="F1095" i="6"/>
  <c r="G1095" i="6"/>
  <c r="H1095" i="6" s="1"/>
  <c r="K1095" i="6" s="1"/>
  <c r="F1096" i="6"/>
  <c r="G1096" i="6"/>
  <c r="H1096" i="6" s="1"/>
  <c r="K1096" i="6" s="1"/>
  <c r="F1097" i="6"/>
  <c r="G1097" i="6"/>
  <c r="H1097" i="6" s="1"/>
  <c r="K1097" i="6" s="1"/>
  <c r="F1098" i="6"/>
  <c r="G1098" i="6"/>
  <c r="H1098" i="6" s="1"/>
  <c r="K1098" i="6" s="1"/>
  <c r="F1099" i="6"/>
  <c r="G1099" i="6"/>
  <c r="H1099" i="6" s="1"/>
  <c r="K1099" i="6" s="1"/>
  <c r="F1100" i="6"/>
  <c r="G1100" i="6"/>
  <c r="H1100" i="6" s="1"/>
  <c r="K1100" i="6" s="1"/>
  <c r="F1101" i="6"/>
  <c r="G1101" i="6"/>
  <c r="H1101" i="6" s="1"/>
  <c r="K1101" i="6" s="1"/>
  <c r="F1102" i="6"/>
  <c r="G1102" i="6"/>
  <c r="H1102" i="6" s="1"/>
  <c r="K1102" i="6" s="1"/>
  <c r="F1103" i="6"/>
  <c r="G1103" i="6"/>
  <c r="H1103" i="6" s="1"/>
  <c r="K1103" i="6" s="1"/>
  <c r="F1104" i="6"/>
  <c r="G1104" i="6"/>
  <c r="H1104" i="6" s="1"/>
  <c r="K1104" i="6" s="1"/>
  <c r="F1105" i="6"/>
  <c r="G1105" i="6"/>
  <c r="H1105" i="6" s="1"/>
  <c r="K1105" i="6" s="1"/>
  <c r="F1106" i="6"/>
  <c r="G1106" i="6"/>
  <c r="H1106" i="6" s="1"/>
  <c r="K1106" i="6" s="1"/>
  <c r="F1107" i="6"/>
  <c r="G1107" i="6"/>
  <c r="H1107" i="6" s="1"/>
  <c r="K1107" i="6" s="1"/>
  <c r="F1108" i="6"/>
  <c r="G1108" i="6"/>
  <c r="H1108" i="6" s="1"/>
  <c r="K1108" i="6" s="1"/>
  <c r="F1109" i="6"/>
  <c r="G1109" i="6"/>
  <c r="H1109" i="6" s="1"/>
  <c r="K1109" i="6" s="1"/>
  <c r="F1110" i="6"/>
  <c r="G1110" i="6"/>
  <c r="H1110" i="6" s="1"/>
  <c r="K1110" i="6" s="1"/>
  <c r="F1111" i="6"/>
  <c r="G1111" i="6"/>
  <c r="H1111" i="6" s="1"/>
  <c r="K1111" i="6" s="1"/>
  <c r="F1112" i="6"/>
  <c r="G1112" i="6"/>
  <c r="H1112" i="6" s="1"/>
  <c r="F1113" i="6"/>
  <c r="G1113" i="6"/>
  <c r="H1113" i="6" s="1"/>
  <c r="K1113" i="6" s="1"/>
  <c r="F1114" i="6"/>
  <c r="G1114" i="6"/>
  <c r="H1114" i="6" s="1"/>
  <c r="K1114" i="6" s="1"/>
  <c r="F1115" i="6"/>
  <c r="G1115" i="6"/>
  <c r="H1115" i="6" s="1"/>
  <c r="K1115" i="6" s="1"/>
  <c r="F1116" i="6"/>
  <c r="G1116" i="6"/>
  <c r="H1116" i="6" s="1"/>
  <c r="K1116" i="6" s="1"/>
  <c r="F1117" i="6"/>
  <c r="G1117" i="6"/>
  <c r="H1117" i="6" s="1"/>
  <c r="K1117" i="6" s="1"/>
  <c r="F1118" i="6"/>
  <c r="G1118" i="6"/>
  <c r="H1118" i="6" s="1"/>
  <c r="K1118" i="6" s="1"/>
  <c r="F1119" i="6"/>
  <c r="G1119" i="6"/>
  <c r="H1119" i="6" s="1"/>
  <c r="K1119" i="6" s="1"/>
  <c r="F1120" i="6"/>
  <c r="G1120" i="6"/>
  <c r="H1120" i="6" s="1"/>
  <c r="K1120" i="6" s="1"/>
  <c r="F1121" i="6"/>
  <c r="G1121" i="6"/>
  <c r="H1121" i="6" s="1"/>
  <c r="K1121" i="6" s="1"/>
  <c r="F1122" i="6"/>
  <c r="G1122" i="6"/>
  <c r="H1122" i="6" s="1"/>
  <c r="K1122" i="6" s="1"/>
  <c r="F1123" i="6"/>
  <c r="G1123" i="6"/>
  <c r="H1123" i="6" s="1"/>
  <c r="K1123" i="6" s="1"/>
  <c r="F1124" i="6"/>
  <c r="G1124" i="6"/>
  <c r="H1124" i="6" s="1"/>
  <c r="K1124" i="6" s="1"/>
  <c r="F1125" i="6"/>
  <c r="G1125" i="6"/>
  <c r="H1125" i="6" s="1"/>
  <c r="K1125" i="6" s="1"/>
  <c r="F1126" i="6"/>
  <c r="G1126" i="6"/>
  <c r="H1126" i="6" s="1"/>
  <c r="K1126" i="6" s="1"/>
  <c r="F1127" i="6"/>
  <c r="G1127" i="6"/>
  <c r="H1127" i="6" s="1"/>
  <c r="K1127" i="6" s="1"/>
  <c r="F1128" i="6"/>
  <c r="G1128" i="6"/>
  <c r="H1128" i="6" s="1"/>
  <c r="K1128" i="6" s="1"/>
  <c r="F1129" i="6"/>
  <c r="G1129" i="6"/>
  <c r="H1129" i="6" s="1"/>
  <c r="K1129" i="6" s="1"/>
  <c r="F1130" i="6"/>
  <c r="G1130" i="6"/>
  <c r="H1130" i="6" s="1"/>
  <c r="K1130" i="6" s="1"/>
  <c r="F1131" i="6"/>
  <c r="G1131" i="6"/>
  <c r="H1131" i="6" s="1"/>
  <c r="K1131" i="6" s="1"/>
  <c r="F1132" i="6"/>
  <c r="G1132" i="6"/>
  <c r="H1132" i="6" s="1"/>
  <c r="K1132" i="6" s="1"/>
  <c r="F1133" i="6"/>
  <c r="G1133" i="6"/>
  <c r="H1133" i="6" s="1"/>
  <c r="K1133" i="6" s="1"/>
  <c r="F1134" i="6"/>
  <c r="G1134" i="6"/>
  <c r="H1134" i="6" s="1"/>
  <c r="K1134" i="6" s="1"/>
  <c r="F1135" i="6"/>
  <c r="G1135" i="6"/>
  <c r="H1135" i="6" s="1"/>
  <c r="K1135" i="6" s="1"/>
  <c r="F1136" i="6"/>
  <c r="G1136" i="6"/>
  <c r="H1136" i="6" s="1"/>
  <c r="F1137" i="6"/>
  <c r="G1137" i="6"/>
  <c r="H1137" i="6" s="1"/>
  <c r="K1137" i="6" s="1"/>
  <c r="F1138" i="6"/>
  <c r="G1138" i="6"/>
  <c r="H1138" i="6" s="1"/>
  <c r="K1138" i="6" s="1"/>
  <c r="F1139" i="6"/>
  <c r="G1139" i="6"/>
  <c r="H1139" i="6" s="1"/>
  <c r="K1139" i="6" s="1"/>
  <c r="F1140" i="6"/>
  <c r="G1140" i="6"/>
  <c r="H1140" i="6" s="1"/>
  <c r="K1140" i="6" s="1"/>
  <c r="F1141" i="6"/>
  <c r="G1141" i="6"/>
  <c r="H1141" i="6" s="1"/>
  <c r="K1141" i="6" s="1"/>
  <c r="F1142" i="6"/>
  <c r="G1142" i="6"/>
  <c r="H1142" i="6" s="1"/>
  <c r="K1142" i="6" s="1"/>
  <c r="F1143" i="6"/>
  <c r="G1143" i="6"/>
  <c r="H1143" i="6" s="1"/>
  <c r="K1143" i="6" s="1"/>
  <c r="F1144" i="6"/>
  <c r="G1144" i="6"/>
  <c r="H1144" i="6" s="1"/>
  <c r="K1144" i="6" s="1"/>
  <c r="F1145" i="6"/>
  <c r="G1145" i="6"/>
  <c r="H1145" i="6" s="1"/>
  <c r="K1145" i="6" s="1"/>
  <c r="F1146" i="6"/>
  <c r="G1146" i="6"/>
  <c r="H1146" i="6" s="1"/>
  <c r="K1146" i="6" s="1"/>
  <c r="F1147" i="6"/>
  <c r="G1147" i="6"/>
  <c r="H1147" i="6" s="1"/>
  <c r="K1147" i="6" s="1"/>
  <c r="F1148" i="6"/>
  <c r="G1148" i="6"/>
  <c r="H1148" i="6" s="1"/>
  <c r="K1148" i="6" s="1"/>
  <c r="F1149" i="6"/>
  <c r="G1149" i="6"/>
  <c r="H1149" i="6" s="1"/>
  <c r="K1149" i="6" s="1"/>
  <c r="F1150" i="6"/>
  <c r="G1150" i="6"/>
  <c r="H1150" i="6" s="1"/>
  <c r="K1150" i="6" s="1"/>
  <c r="F1151" i="6"/>
  <c r="G1151" i="6"/>
  <c r="H1151" i="6" s="1"/>
  <c r="K1151" i="6" s="1"/>
  <c r="F1152" i="6"/>
  <c r="G1152" i="6"/>
  <c r="H1152" i="6" s="1"/>
  <c r="K1152" i="6" s="1"/>
  <c r="F1153" i="6"/>
  <c r="G1153" i="6"/>
  <c r="H1153" i="6" s="1"/>
  <c r="K1153" i="6" s="1"/>
  <c r="F1154" i="6"/>
  <c r="G1154" i="6"/>
  <c r="H1154" i="6" s="1"/>
  <c r="K1154" i="6" s="1"/>
  <c r="F1155" i="6"/>
  <c r="G1155" i="6"/>
  <c r="H1155" i="6" s="1"/>
  <c r="F1156" i="6"/>
  <c r="G1156" i="6"/>
  <c r="H1156" i="6" s="1"/>
  <c r="K1156" i="6" s="1"/>
  <c r="F1157" i="6"/>
  <c r="G1157" i="6"/>
  <c r="H1157" i="6" s="1"/>
  <c r="K1157" i="6" s="1"/>
  <c r="F1158" i="6"/>
  <c r="G1158" i="6"/>
  <c r="H1158" i="6" s="1"/>
  <c r="K1158" i="6" s="1"/>
  <c r="F1159" i="6"/>
  <c r="G1159" i="6"/>
  <c r="H1159" i="6" s="1"/>
  <c r="K1159" i="6" s="1"/>
  <c r="F1160" i="6"/>
  <c r="G1160" i="6"/>
  <c r="H1160" i="6" s="1"/>
  <c r="K1160" i="6" s="1"/>
  <c r="F1161" i="6"/>
  <c r="G1161" i="6"/>
  <c r="H1161" i="6" s="1"/>
  <c r="K1161" i="6" s="1"/>
  <c r="F1162" i="6"/>
  <c r="G1162" i="6"/>
  <c r="H1162" i="6" s="1"/>
  <c r="K1162" i="6" s="1"/>
  <c r="F1163" i="6"/>
  <c r="G1163" i="6"/>
  <c r="H1163" i="6" s="1"/>
  <c r="K1163" i="6" s="1"/>
  <c r="F1164" i="6"/>
  <c r="G1164" i="6"/>
  <c r="H1164" i="6" s="1"/>
  <c r="K1164" i="6" s="1"/>
  <c r="F1165" i="6"/>
  <c r="G1165" i="6"/>
  <c r="H1165" i="6" s="1"/>
  <c r="K1165" i="6" s="1"/>
  <c r="F1166" i="6"/>
  <c r="G1166" i="6"/>
  <c r="H1166" i="6" s="1"/>
  <c r="K1166" i="6" s="1"/>
  <c r="F1167" i="6"/>
  <c r="G1167" i="6"/>
  <c r="H1167" i="6" s="1"/>
  <c r="K1167" i="6" s="1"/>
  <c r="F1168" i="6"/>
  <c r="G1168" i="6"/>
  <c r="H1168" i="6" s="1"/>
  <c r="K1168" i="6" s="1"/>
  <c r="F1169" i="6"/>
  <c r="G1169" i="6"/>
  <c r="H1169" i="6" s="1"/>
  <c r="K1169" i="6" s="1"/>
  <c r="F1170" i="6"/>
  <c r="G1170" i="6"/>
  <c r="H1170" i="6" s="1"/>
  <c r="K1170" i="6" s="1"/>
  <c r="F1171" i="6"/>
  <c r="G1171" i="6"/>
  <c r="H1171" i="6" s="1"/>
  <c r="K1171" i="6" s="1"/>
  <c r="F1172" i="6"/>
  <c r="G1172" i="6"/>
  <c r="H1172" i="6" s="1"/>
  <c r="K1172" i="6" s="1"/>
  <c r="F1173" i="6"/>
  <c r="G1173" i="6"/>
  <c r="H1173" i="6" s="1"/>
  <c r="K1173" i="6" s="1"/>
  <c r="F1174" i="6"/>
  <c r="G1174" i="6"/>
  <c r="H1174" i="6" s="1"/>
  <c r="K1174" i="6" s="1"/>
  <c r="F1175" i="6"/>
  <c r="G1175" i="6"/>
  <c r="H1175" i="6" s="1"/>
  <c r="K1175" i="6" s="1"/>
  <c r="F1176" i="6"/>
  <c r="G1176" i="6"/>
  <c r="H1176" i="6" s="1"/>
  <c r="K1176" i="6" s="1"/>
  <c r="F1177" i="6"/>
  <c r="G1177" i="6"/>
  <c r="H1177" i="6" s="1"/>
  <c r="K1177" i="6" s="1"/>
  <c r="F1178" i="6"/>
  <c r="G1178" i="6"/>
  <c r="H1178" i="6" s="1"/>
  <c r="K1178" i="6" s="1"/>
  <c r="F1179" i="6"/>
  <c r="G1179" i="6"/>
  <c r="H1179" i="6" s="1"/>
  <c r="F1180" i="6"/>
  <c r="G1180" i="6"/>
  <c r="H1180" i="6" s="1"/>
  <c r="K1180" i="6" s="1"/>
  <c r="F1181" i="6"/>
  <c r="G1181" i="6"/>
  <c r="H1181" i="6" s="1"/>
  <c r="K1181" i="6" s="1"/>
  <c r="F1182" i="6"/>
  <c r="G1182" i="6"/>
  <c r="H1182" i="6" s="1"/>
  <c r="K1182" i="6" s="1"/>
  <c r="F1183" i="6"/>
  <c r="G1183" i="6"/>
  <c r="H1183" i="6" s="1"/>
  <c r="K1183" i="6" s="1"/>
  <c r="F1184" i="6"/>
  <c r="G1184" i="6"/>
  <c r="H1184" i="6" s="1"/>
  <c r="K1184" i="6" s="1"/>
  <c r="F1185" i="6"/>
  <c r="G1185" i="6"/>
  <c r="H1185" i="6" s="1"/>
  <c r="K1185" i="6" s="1"/>
  <c r="F1186" i="6"/>
  <c r="G1186" i="6"/>
  <c r="H1186" i="6" s="1"/>
  <c r="K1186" i="6" s="1"/>
  <c r="F1187" i="6"/>
  <c r="G1187" i="6"/>
  <c r="H1187" i="6" s="1"/>
  <c r="K1187" i="6" s="1"/>
  <c r="F1188" i="6"/>
  <c r="G1188" i="6"/>
  <c r="H1188" i="6" s="1"/>
  <c r="K1188" i="6" s="1"/>
  <c r="F1189" i="6"/>
  <c r="G1189" i="6"/>
  <c r="H1189" i="6" s="1"/>
  <c r="K1189" i="6" s="1"/>
  <c r="F1190" i="6"/>
  <c r="G1190" i="6"/>
  <c r="H1190" i="6" s="1"/>
  <c r="K1190" i="6" s="1"/>
  <c r="F1191" i="6"/>
  <c r="G1191" i="6"/>
  <c r="H1191" i="6" s="1"/>
  <c r="K1191" i="6" s="1"/>
  <c r="F1192" i="6"/>
  <c r="G1192" i="6"/>
  <c r="H1192" i="6" s="1"/>
  <c r="K1192" i="6" s="1"/>
  <c r="F1193" i="6"/>
  <c r="G1193" i="6"/>
  <c r="H1193" i="6" s="1"/>
  <c r="K1193" i="6" s="1"/>
  <c r="F1194" i="6"/>
  <c r="G1194" i="6"/>
  <c r="H1194" i="6" s="1"/>
  <c r="K1194" i="6" s="1"/>
  <c r="F1195" i="6"/>
  <c r="G1195" i="6"/>
  <c r="H1195" i="6" s="1"/>
  <c r="F1196" i="6"/>
  <c r="G1196" i="6"/>
  <c r="H1196" i="6" s="1"/>
  <c r="K1196" i="6" s="1"/>
  <c r="F1197" i="6"/>
  <c r="G1197" i="6"/>
  <c r="H1197" i="6" s="1"/>
  <c r="K1197" i="6" s="1"/>
  <c r="F1198" i="6"/>
  <c r="G1198" i="6"/>
  <c r="H1198" i="6" s="1"/>
  <c r="K1198" i="6" s="1"/>
  <c r="F1199" i="6"/>
  <c r="G1199" i="6"/>
  <c r="H1199" i="6" s="1"/>
  <c r="K1199" i="6" s="1"/>
  <c r="F1200" i="6"/>
  <c r="G1200" i="6"/>
  <c r="H1200" i="6" s="1"/>
  <c r="K1200" i="6" s="1"/>
  <c r="F1201" i="6"/>
  <c r="G1201" i="6"/>
  <c r="H1201" i="6" s="1"/>
  <c r="K1201" i="6" s="1"/>
  <c r="F1202" i="6"/>
  <c r="G1202" i="6"/>
  <c r="H1202" i="6" s="1"/>
  <c r="K1202" i="6" s="1"/>
  <c r="F1203" i="6"/>
  <c r="G1203" i="6"/>
  <c r="H1203" i="6" s="1"/>
  <c r="K1203" i="6" s="1"/>
  <c r="F1204" i="6"/>
  <c r="G1204" i="6"/>
  <c r="H1204" i="6" s="1"/>
  <c r="K1204" i="6" s="1"/>
  <c r="F1205" i="6"/>
  <c r="G1205" i="6"/>
  <c r="H1205" i="6" s="1"/>
  <c r="K1205" i="6" s="1"/>
  <c r="F1206" i="6"/>
  <c r="G1206" i="6"/>
  <c r="H1206" i="6" s="1"/>
  <c r="K1206" i="6" s="1"/>
  <c r="F1207" i="6"/>
  <c r="G1207" i="6"/>
  <c r="H1207" i="6" s="1"/>
  <c r="K1207" i="6" s="1"/>
  <c r="F1208" i="6"/>
  <c r="G1208" i="6"/>
  <c r="H1208" i="6" s="1"/>
  <c r="K1208" i="6" s="1"/>
  <c r="F1209" i="6"/>
  <c r="G1209" i="6"/>
  <c r="H1209" i="6" s="1"/>
  <c r="K1209" i="6" s="1"/>
  <c r="F1210" i="6"/>
  <c r="G1210" i="6"/>
  <c r="H1210" i="6" s="1"/>
  <c r="K1210" i="6" s="1"/>
  <c r="F1211" i="6"/>
  <c r="G1211" i="6"/>
  <c r="H1211" i="6" s="1"/>
  <c r="K1211" i="6" s="1"/>
  <c r="F1212" i="6"/>
  <c r="G1212" i="6"/>
  <c r="H1212" i="6" s="1"/>
  <c r="K1212" i="6" s="1"/>
  <c r="F1213" i="6"/>
  <c r="G1213" i="6"/>
  <c r="H1213" i="6" s="1"/>
  <c r="K1213" i="6" s="1"/>
  <c r="F1214" i="6"/>
  <c r="G1214" i="6"/>
  <c r="H1214" i="6" s="1"/>
  <c r="K1214" i="6" s="1"/>
  <c r="F1215" i="6"/>
  <c r="G1215" i="6"/>
  <c r="H1215" i="6" s="1"/>
  <c r="K1215" i="6" s="1"/>
  <c r="F1216" i="6"/>
  <c r="G1216" i="6"/>
  <c r="H1216" i="6" s="1"/>
  <c r="K1216" i="6" s="1"/>
  <c r="F1217" i="6"/>
  <c r="G1217" i="6"/>
  <c r="H1217" i="6" s="1"/>
  <c r="K1217" i="6" s="1"/>
  <c r="F1218" i="6"/>
  <c r="G1218" i="6"/>
  <c r="H1218" i="6" s="1"/>
  <c r="K1218" i="6" s="1"/>
  <c r="F1219" i="6"/>
  <c r="G1219" i="6"/>
  <c r="H1219" i="6" s="1"/>
  <c r="F1220" i="6"/>
  <c r="G1220" i="6"/>
  <c r="H1220" i="6" s="1"/>
  <c r="K1220" i="6" s="1"/>
  <c r="F1221" i="6"/>
  <c r="G1221" i="6"/>
  <c r="H1221" i="6" s="1"/>
  <c r="K1221" i="6" s="1"/>
  <c r="F1222" i="6"/>
  <c r="G1222" i="6"/>
  <c r="H1222" i="6" s="1"/>
  <c r="K1222" i="6" s="1"/>
  <c r="F1223" i="6"/>
  <c r="G1223" i="6"/>
  <c r="H1223" i="6" s="1"/>
  <c r="K1223" i="6" s="1"/>
  <c r="F1224" i="6"/>
  <c r="G1224" i="6"/>
  <c r="H1224" i="6" s="1"/>
  <c r="K1224" i="6" s="1"/>
  <c r="F1225" i="6"/>
  <c r="G1225" i="6"/>
  <c r="H1225" i="6" s="1"/>
  <c r="K1225" i="6" s="1"/>
  <c r="F1226" i="6"/>
  <c r="G1226" i="6"/>
  <c r="H1226" i="6" s="1"/>
  <c r="K1226" i="6" s="1"/>
  <c r="F1227" i="6"/>
  <c r="G1227" i="6"/>
  <c r="H1227" i="6" s="1"/>
  <c r="K1227" i="6" s="1"/>
  <c r="F1228" i="6"/>
  <c r="G1228" i="6"/>
  <c r="H1228" i="6" s="1"/>
  <c r="K1228" i="6" s="1"/>
  <c r="F1229" i="6"/>
  <c r="G1229" i="6"/>
  <c r="H1229" i="6" s="1"/>
  <c r="K1229" i="6" s="1"/>
  <c r="F1230" i="6"/>
  <c r="G1230" i="6"/>
  <c r="H1230" i="6" s="1"/>
  <c r="K1230" i="6" s="1"/>
  <c r="F1231" i="6"/>
  <c r="G1231" i="6"/>
  <c r="H1231" i="6" s="1"/>
  <c r="K1231" i="6" s="1"/>
  <c r="F1232" i="6"/>
  <c r="G1232" i="6"/>
  <c r="H1232" i="6" s="1"/>
  <c r="K1232" i="6" s="1"/>
  <c r="F1233" i="6"/>
  <c r="G1233" i="6"/>
  <c r="H1233" i="6" s="1"/>
  <c r="K1233" i="6" s="1"/>
  <c r="F1234" i="6"/>
  <c r="G1234" i="6"/>
  <c r="H1234" i="6" s="1"/>
  <c r="F1235" i="6"/>
  <c r="G1235" i="6"/>
  <c r="H1235" i="6" s="1"/>
  <c r="K1235" i="6" s="1"/>
  <c r="F1236" i="6"/>
  <c r="G1236" i="6"/>
  <c r="H1236" i="6" s="1"/>
  <c r="K1236" i="6" s="1"/>
  <c r="F1237" i="6"/>
  <c r="G1237" i="6"/>
  <c r="H1237" i="6" s="1"/>
  <c r="K1237" i="6" s="1"/>
  <c r="F1238" i="6"/>
  <c r="G1238" i="6"/>
  <c r="H1238" i="6" s="1"/>
  <c r="K1238" i="6" s="1"/>
  <c r="F1239" i="6"/>
  <c r="G1239" i="6"/>
  <c r="H1239" i="6" s="1"/>
  <c r="K1239" i="6" s="1"/>
  <c r="F1240" i="6"/>
  <c r="G1240" i="6"/>
  <c r="H1240" i="6" s="1"/>
  <c r="K1240" i="6" s="1"/>
  <c r="F1241" i="6"/>
  <c r="G1241" i="6"/>
  <c r="H1241" i="6" s="1"/>
  <c r="K1241" i="6" s="1"/>
  <c r="F1242" i="6"/>
  <c r="G1242" i="6"/>
  <c r="H1242" i="6" s="1"/>
  <c r="K1242" i="6" s="1"/>
  <c r="F1243" i="6"/>
  <c r="G1243" i="6"/>
  <c r="H1243" i="6" s="1"/>
  <c r="F1244" i="6"/>
  <c r="G1244" i="6"/>
  <c r="H1244" i="6" s="1"/>
  <c r="K1244" i="6" s="1"/>
  <c r="F1245" i="6"/>
  <c r="G1245" i="6"/>
  <c r="H1245" i="6" s="1"/>
  <c r="K1245" i="6" s="1"/>
  <c r="F1246" i="6"/>
  <c r="G1246" i="6"/>
  <c r="H1246" i="6" s="1"/>
  <c r="K1246" i="6" s="1"/>
  <c r="F1247" i="6"/>
  <c r="G1247" i="6"/>
  <c r="H1247" i="6" s="1"/>
  <c r="K1247" i="6" s="1"/>
  <c r="F1248" i="6"/>
  <c r="G1248" i="6"/>
  <c r="H1248" i="6" s="1"/>
  <c r="K1248" i="6" s="1"/>
  <c r="F1249" i="6"/>
  <c r="G1249" i="6"/>
  <c r="H1249" i="6" s="1"/>
  <c r="K1249" i="6" s="1"/>
  <c r="F1250" i="6"/>
  <c r="G1250" i="6"/>
  <c r="H1250" i="6" s="1"/>
  <c r="K1250" i="6" s="1"/>
  <c r="F1251" i="6"/>
  <c r="G1251" i="6"/>
  <c r="H1251" i="6" s="1"/>
  <c r="K1251" i="6" s="1"/>
  <c r="F1252" i="6"/>
  <c r="G1252" i="6"/>
  <c r="H1252" i="6" s="1"/>
  <c r="K1252" i="6" s="1"/>
  <c r="F1253" i="6"/>
  <c r="G1253" i="6"/>
  <c r="H1253" i="6" s="1"/>
  <c r="K1253" i="6" s="1"/>
  <c r="F1254" i="6"/>
  <c r="G1254" i="6"/>
  <c r="H1254" i="6" s="1"/>
  <c r="K1254" i="6" s="1"/>
  <c r="F1255" i="6"/>
  <c r="G1255" i="6"/>
  <c r="H1255" i="6" s="1"/>
  <c r="K1255" i="6" s="1"/>
  <c r="F1256" i="6"/>
  <c r="G1256" i="6"/>
  <c r="H1256" i="6" s="1"/>
  <c r="K1256" i="6" s="1"/>
  <c r="F1257" i="6"/>
  <c r="G1257" i="6"/>
  <c r="H1257" i="6" s="1"/>
  <c r="K1257" i="6" s="1"/>
  <c r="F1258" i="6"/>
  <c r="G1258" i="6"/>
  <c r="H1258" i="6" s="1"/>
  <c r="K1258" i="6" s="1"/>
  <c r="F1259" i="6"/>
  <c r="G1259" i="6"/>
  <c r="H1259" i="6" s="1"/>
  <c r="K1259" i="6" s="1"/>
  <c r="F1260" i="6"/>
  <c r="G1260" i="6"/>
  <c r="H1260" i="6" s="1"/>
  <c r="K1260" i="6" s="1"/>
  <c r="F1261" i="6"/>
  <c r="G1261" i="6"/>
  <c r="H1261" i="6" s="1"/>
  <c r="K1261" i="6" s="1"/>
  <c r="F1262" i="6"/>
  <c r="G1262" i="6"/>
  <c r="H1262" i="6" s="1"/>
  <c r="K1262" i="6" s="1"/>
  <c r="F1263" i="6"/>
  <c r="G1263" i="6"/>
  <c r="H1263" i="6" s="1"/>
  <c r="K1263" i="6" s="1"/>
  <c r="F1264" i="6"/>
  <c r="G1264" i="6"/>
  <c r="H1264" i="6" s="1"/>
  <c r="F1265" i="6"/>
  <c r="G1265" i="6"/>
  <c r="H1265" i="6" s="1"/>
  <c r="K1265" i="6" s="1"/>
  <c r="F1266" i="6"/>
  <c r="G1266" i="6"/>
  <c r="H1266" i="6" s="1"/>
  <c r="K1266" i="6" s="1"/>
  <c r="F1267" i="6"/>
  <c r="G1267" i="6"/>
  <c r="H1267" i="6" s="1"/>
  <c r="K1267" i="6" s="1"/>
  <c r="F1268" i="6"/>
  <c r="G1268" i="6"/>
  <c r="H1268" i="6" s="1"/>
  <c r="K1268" i="6" s="1"/>
  <c r="F1269" i="6"/>
  <c r="G1269" i="6"/>
  <c r="H1269" i="6" s="1"/>
  <c r="K1269" i="6" s="1"/>
  <c r="F1270" i="6"/>
  <c r="G1270" i="6"/>
  <c r="H1270" i="6" s="1"/>
  <c r="K1270" i="6" s="1"/>
  <c r="F1271" i="6"/>
  <c r="G1271" i="6"/>
  <c r="H1271" i="6" s="1"/>
  <c r="K1271" i="6" s="1"/>
  <c r="F1272" i="6"/>
  <c r="G1272" i="6"/>
  <c r="H1272" i="6" s="1"/>
  <c r="K1272" i="6" s="1"/>
  <c r="F1273" i="6"/>
  <c r="G1273" i="6"/>
  <c r="H1273" i="6" s="1"/>
  <c r="K1273" i="6" s="1"/>
  <c r="F1274" i="6"/>
  <c r="G1274" i="6"/>
  <c r="H1274" i="6" s="1"/>
  <c r="K1274" i="6" s="1"/>
  <c r="F1275" i="6"/>
  <c r="G1275" i="6"/>
  <c r="H1275" i="6" s="1"/>
  <c r="K1275" i="6" s="1"/>
  <c r="F1276" i="6"/>
  <c r="G1276" i="6"/>
  <c r="H1276" i="6" s="1"/>
  <c r="K1276" i="6" s="1"/>
  <c r="F1277" i="6"/>
  <c r="G1277" i="6"/>
  <c r="H1277" i="6" s="1"/>
  <c r="K1277" i="6" s="1"/>
  <c r="F1278" i="6"/>
  <c r="G1278" i="6"/>
  <c r="H1278" i="6" s="1"/>
  <c r="K1278" i="6" s="1"/>
  <c r="F1279" i="6"/>
  <c r="G1279" i="6"/>
  <c r="H1279" i="6" s="1"/>
  <c r="K1279" i="6" s="1"/>
  <c r="F1280" i="6"/>
  <c r="G1280" i="6"/>
  <c r="H1280" i="6" s="1"/>
  <c r="K1280" i="6" s="1"/>
  <c r="F1281" i="6"/>
  <c r="G1281" i="6"/>
  <c r="H1281" i="6" s="1"/>
  <c r="K1281" i="6" s="1"/>
  <c r="F1282" i="6"/>
  <c r="G1282" i="6"/>
  <c r="H1282" i="6" s="1"/>
  <c r="K1282" i="6" s="1"/>
  <c r="F1283" i="6"/>
  <c r="G1283" i="6"/>
  <c r="H1283" i="6" s="1"/>
  <c r="K1283" i="6" s="1"/>
  <c r="F1284" i="6"/>
  <c r="G1284" i="6"/>
  <c r="H1284" i="6" s="1"/>
  <c r="F1285" i="6"/>
  <c r="G1285" i="6"/>
  <c r="H1285" i="6" s="1"/>
  <c r="K1285" i="6" s="1"/>
  <c r="F1286" i="6"/>
  <c r="G1286" i="6"/>
  <c r="H1286" i="6" s="1"/>
  <c r="K1286" i="6" s="1"/>
  <c r="F1287" i="6"/>
  <c r="G1287" i="6"/>
  <c r="H1287" i="6" s="1"/>
  <c r="K1287" i="6" s="1"/>
  <c r="F1288" i="6"/>
  <c r="G1288" i="6"/>
  <c r="H1288" i="6" s="1"/>
  <c r="K1288" i="6" s="1"/>
  <c r="F1289" i="6"/>
  <c r="G1289" i="6"/>
  <c r="H1289" i="6" s="1"/>
  <c r="K1289" i="6" s="1"/>
  <c r="F1290" i="6"/>
  <c r="G1290" i="6"/>
  <c r="H1290" i="6" s="1"/>
  <c r="K1290" i="6" s="1"/>
  <c r="F1291" i="6"/>
  <c r="G1291" i="6"/>
  <c r="H1291" i="6" s="1"/>
  <c r="K1291" i="6" s="1"/>
  <c r="F1292" i="6"/>
  <c r="G1292" i="6"/>
  <c r="H1292" i="6" s="1"/>
  <c r="K1292" i="6" s="1"/>
  <c r="F1293" i="6"/>
  <c r="G1293" i="6"/>
  <c r="H1293" i="6" s="1"/>
  <c r="K1293" i="6" s="1"/>
  <c r="F1294" i="6"/>
  <c r="G1294" i="6"/>
  <c r="H1294" i="6" s="1"/>
  <c r="K1294" i="6" s="1"/>
  <c r="F1295" i="6"/>
  <c r="G1295" i="6"/>
  <c r="H1295" i="6" s="1"/>
  <c r="K1295" i="6" s="1"/>
  <c r="F1296" i="6"/>
  <c r="G1296" i="6"/>
  <c r="H1296" i="6" s="1"/>
  <c r="K1296" i="6" s="1"/>
  <c r="F1297" i="6"/>
  <c r="G1297" i="6"/>
  <c r="H1297" i="6" s="1"/>
  <c r="K1297" i="6" s="1"/>
  <c r="F1298" i="6"/>
  <c r="G1298" i="6"/>
  <c r="H1298" i="6" s="1"/>
  <c r="K1298" i="6" s="1"/>
  <c r="F1299" i="6"/>
  <c r="G1299" i="6"/>
  <c r="H1299" i="6" s="1"/>
  <c r="K1299" i="6" s="1"/>
  <c r="F1300" i="6"/>
  <c r="G1300" i="6"/>
  <c r="H1300" i="6" s="1"/>
  <c r="K1300" i="6" s="1"/>
  <c r="F1301" i="6"/>
  <c r="G1301" i="6"/>
  <c r="H1301" i="6" s="1"/>
  <c r="K1301" i="6" s="1"/>
  <c r="F1302" i="6"/>
  <c r="G1302" i="6"/>
  <c r="H1302" i="6" s="1"/>
  <c r="K1302" i="6" s="1"/>
  <c r="F1303" i="6"/>
  <c r="G1303" i="6"/>
  <c r="H1303" i="6" s="1"/>
  <c r="F1304" i="6"/>
  <c r="G1304" i="6"/>
  <c r="H1304" i="6" s="1"/>
  <c r="K1304" i="6" s="1"/>
  <c r="F1305" i="6"/>
  <c r="G1305" i="6"/>
  <c r="H1305" i="6" s="1"/>
  <c r="K1305" i="6" s="1"/>
  <c r="F1306" i="6"/>
  <c r="G1306" i="6"/>
  <c r="H1306" i="6" s="1"/>
  <c r="K1306" i="6" s="1"/>
  <c r="F1307" i="6"/>
  <c r="G1307" i="6"/>
  <c r="H1307" i="6" s="1"/>
  <c r="K1307" i="6" s="1"/>
  <c r="F1308" i="6"/>
  <c r="G1308" i="6"/>
  <c r="H1308" i="6" s="1"/>
  <c r="K1308" i="6" s="1"/>
  <c r="F1309" i="6"/>
  <c r="G1309" i="6"/>
  <c r="H1309" i="6" s="1"/>
  <c r="K1309" i="6" s="1"/>
  <c r="F1310" i="6"/>
  <c r="G1310" i="6"/>
  <c r="H1310" i="6" s="1"/>
  <c r="K1310" i="6" s="1"/>
  <c r="F1311" i="6"/>
  <c r="G1311" i="6"/>
  <c r="H1311" i="6" s="1"/>
  <c r="K1311" i="6" s="1"/>
  <c r="F1312" i="6"/>
  <c r="G1312" i="6"/>
  <c r="H1312" i="6" s="1"/>
  <c r="K1312" i="6" s="1"/>
  <c r="F1313" i="6"/>
  <c r="G1313" i="6"/>
  <c r="H1313" i="6" s="1"/>
  <c r="K1313" i="6" s="1"/>
  <c r="F1314" i="6"/>
  <c r="G1314" i="6"/>
  <c r="H1314" i="6" s="1"/>
  <c r="K1314" i="6" s="1"/>
  <c r="F1315" i="6"/>
  <c r="G1315" i="6"/>
  <c r="H1315" i="6" s="1"/>
  <c r="K1315" i="6" s="1"/>
  <c r="F1316" i="6"/>
  <c r="G1316" i="6"/>
  <c r="H1316" i="6" s="1"/>
  <c r="F1317" i="6"/>
  <c r="G1317" i="6"/>
  <c r="H1317" i="6" s="1"/>
  <c r="K1317" i="6" s="1"/>
  <c r="F1318" i="6"/>
  <c r="G1318" i="6"/>
  <c r="H1318" i="6" s="1"/>
  <c r="K1318" i="6" s="1"/>
  <c r="F1319" i="6"/>
  <c r="G1319" i="6"/>
  <c r="H1319" i="6" s="1"/>
  <c r="K1319" i="6" s="1"/>
  <c r="F1320" i="6"/>
  <c r="G1320" i="6"/>
  <c r="H1320" i="6" s="1"/>
  <c r="K1320" i="6" s="1"/>
  <c r="F1321" i="6"/>
  <c r="G1321" i="6"/>
  <c r="H1321" i="6" s="1"/>
  <c r="K1321" i="6" s="1"/>
  <c r="F1322" i="6"/>
  <c r="G1322" i="6"/>
  <c r="H1322" i="6" s="1"/>
  <c r="K1322" i="6" s="1"/>
  <c r="F1323" i="6"/>
  <c r="G1323" i="6"/>
  <c r="H1323" i="6" s="1"/>
  <c r="K1323" i="6" s="1"/>
  <c r="F1324" i="6"/>
  <c r="G1324" i="6"/>
  <c r="H1324" i="6" s="1"/>
  <c r="K1324" i="6" s="1"/>
  <c r="F1325" i="6"/>
  <c r="G1325" i="6"/>
  <c r="H1325" i="6" s="1"/>
  <c r="K1325" i="6" s="1"/>
  <c r="F1326" i="6"/>
  <c r="G1326" i="6"/>
  <c r="H1326" i="6" s="1"/>
  <c r="K1326" i="6" s="1"/>
  <c r="F1327" i="6"/>
  <c r="G1327" i="6"/>
  <c r="H1327" i="6" s="1"/>
  <c r="K1327" i="6" s="1"/>
  <c r="F1328" i="6"/>
  <c r="G1328" i="6"/>
  <c r="H1328" i="6" s="1"/>
  <c r="K1328" i="6" s="1"/>
  <c r="F1329" i="6"/>
  <c r="G1329" i="6"/>
  <c r="H1329" i="6" s="1"/>
  <c r="K1329" i="6" s="1"/>
  <c r="F1330" i="6"/>
  <c r="G1330" i="6"/>
  <c r="H1330" i="6" s="1"/>
  <c r="K1330" i="6" s="1"/>
  <c r="F1331" i="6"/>
  <c r="G1331" i="6"/>
  <c r="H1331" i="6" s="1"/>
  <c r="K1331" i="6" s="1"/>
  <c r="F1332" i="6"/>
  <c r="G1332" i="6"/>
  <c r="H1332" i="6" s="1"/>
  <c r="F1333" i="6"/>
  <c r="G1333" i="6"/>
  <c r="H1333" i="6" s="1"/>
  <c r="K1333" i="6" s="1"/>
  <c r="F1334" i="6"/>
  <c r="G1334" i="6"/>
  <c r="H1334" i="6" s="1"/>
  <c r="K1334" i="6" s="1"/>
  <c r="F1335" i="6"/>
  <c r="G1335" i="6"/>
  <c r="H1335" i="6" s="1"/>
  <c r="K1335" i="6" s="1"/>
  <c r="F1336" i="6"/>
  <c r="G1336" i="6"/>
  <c r="H1336" i="6" s="1"/>
  <c r="K1336" i="6" s="1"/>
  <c r="F1337" i="6"/>
  <c r="G1337" i="6"/>
  <c r="H1337" i="6" s="1"/>
  <c r="K1337" i="6" s="1"/>
  <c r="F1338" i="6"/>
  <c r="G1338" i="6"/>
  <c r="H1338" i="6" s="1"/>
  <c r="K1338" i="6" s="1"/>
  <c r="F1339" i="6"/>
  <c r="G1339" i="6"/>
  <c r="H1339" i="6" s="1"/>
  <c r="K1339" i="6" s="1"/>
  <c r="F1340" i="6"/>
  <c r="G1340" i="6"/>
  <c r="H1340" i="6" s="1"/>
  <c r="K1340" i="6" s="1"/>
  <c r="F1341" i="6"/>
  <c r="G1341" i="6"/>
  <c r="H1341" i="6" s="1"/>
  <c r="K1341" i="6" s="1"/>
  <c r="F1342" i="6"/>
  <c r="G1342" i="6"/>
  <c r="H1342" i="6" s="1"/>
  <c r="F1343" i="6"/>
  <c r="G1343" i="6"/>
  <c r="H1343" i="6" s="1"/>
  <c r="K1343" i="6" s="1"/>
  <c r="F1344" i="6"/>
  <c r="G1344" i="6"/>
  <c r="H1344" i="6" s="1"/>
  <c r="K1344" i="6" s="1"/>
  <c r="F1345" i="6"/>
  <c r="G1345" i="6"/>
  <c r="H1345" i="6" s="1"/>
  <c r="K1345" i="6" s="1"/>
  <c r="F1346" i="6"/>
  <c r="G1346" i="6"/>
  <c r="H1346" i="6" s="1"/>
  <c r="K1346" i="6" s="1"/>
  <c r="F1347" i="6"/>
  <c r="G1347" i="6"/>
  <c r="H1347" i="6" s="1"/>
  <c r="K1347" i="6" s="1"/>
  <c r="F1348" i="6"/>
  <c r="G1348" i="6"/>
  <c r="H1348" i="6" s="1"/>
  <c r="K1348" i="6" s="1"/>
  <c r="F1349" i="6"/>
  <c r="G1349" i="6"/>
  <c r="H1349" i="6" s="1"/>
  <c r="K1349" i="6" s="1"/>
  <c r="F1350" i="6"/>
  <c r="G1350" i="6"/>
  <c r="H1350" i="6" s="1"/>
  <c r="K1350" i="6" s="1"/>
  <c r="F1351" i="6"/>
  <c r="G1351" i="6"/>
  <c r="H1351" i="6" s="1"/>
  <c r="K1351" i="6" s="1"/>
  <c r="F1352" i="6"/>
  <c r="G1352" i="6"/>
  <c r="H1352" i="6" s="1"/>
  <c r="K1352" i="6" s="1"/>
  <c r="F1353" i="6"/>
  <c r="G1353" i="6"/>
  <c r="H1353" i="6" s="1"/>
  <c r="K1353" i="6" s="1"/>
  <c r="F1354" i="6"/>
  <c r="G1354" i="6"/>
  <c r="H1354" i="6" s="1"/>
  <c r="K1354" i="6" s="1"/>
  <c r="F1355" i="6"/>
  <c r="G1355" i="6"/>
  <c r="H1355" i="6" s="1"/>
  <c r="K1355" i="6" s="1"/>
  <c r="F1356" i="6"/>
  <c r="G1356" i="6"/>
  <c r="H1356" i="6" s="1"/>
  <c r="K1356" i="6" s="1"/>
  <c r="F1357" i="6"/>
  <c r="G1357" i="6"/>
  <c r="H1357" i="6" s="1"/>
  <c r="F1358" i="6"/>
  <c r="G1358" i="6"/>
  <c r="H1358" i="6" s="1"/>
  <c r="K1358" i="6" s="1"/>
  <c r="F1359" i="6"/>
  <c r="G1359" i="6"/>
  <c r="H1359" i="6" s="1"/>
  <c r="K1359" i="6" s="1"/>
  <c r="F1360" i="6"/>
  <c r="G1360" i="6"/>
  <c r="H1360" i="6" s="1"/>
  <c r="K1360" i="6" s="1"/>
  <c r="F1361" i="6"/>
  <c r="G1361" i="6"/>
  <c r="H1361" i="6" s="1"/>
  <c r="K1361" i="6" s="1"/>
  <c r="F1362" i="6"/>
  <c r="G1362" i="6"/>
  <c r="H1362" i="6" s="1"/>
  <c r="K1362" i="6" s="1"/>
  <c r="F1363" i="6"/>
  <c r="G1363" i="6"/>
  <c r="H1363" i="6" s="1"/>
  <c r="K1363" i="6" s="1"/>
  <c r="F1364" i="6"/>
  <c r="G1364" i="6"/>
  <c r="H1364" i="6" s="1"/>
  <c r="K1364" i="6" s="1"/>
  <c r="F1365" i="6"/>
  <c r="G1365" i="6"/>
  <c r="H1365" i="6" s="1"/>
  <c r="K1365" i="6" s="1"/>
  <c r="F1366" i="6"/>
  <c r="G1366" i="6"/>
  <c r="H1366" i="6" s="1"/>
  <c r="K1366" i="6" s="1"/>
  <c r="F1367" i="6"/>
  <c r="G1367" i="6"/>
  <c r="H1367" i="6" s="1"/>
  <c r="K1367" i="6" s="1"/>
  <c r="F1368" i="6"/>
  <c r="G1368" i="6"/>
  <c r="H1368" i="6" s="1"/>
  <c r="K1368" i="6" s="1"/>
  <c r="F1369" i="6"/>
  <c r="G1369" i="6"/>
  <c r="H1369" i="6" s="1"/>
  <c r="K1369" i="6" s="1"/>
  <c r="F1370" i="6"/>
  <c r="G1370" i="6"/>
  <c r="H1370" i="6" s="1"/>
  <c r="K1370" i="6" s="1"/>
  <c r="F1371" i="6"/>
  <c r="G1371" i="6"/>
  <c r="H1371" i="6" s="1"/>
  <c r="K1371" i="6" s="1"/>
  <c r="F1372" i="6"/>
  <c r="G1372" i="6"/>
  <c r="H1372" i="6" s="1"/>
  <c r="K1372" i="6" s="1"/>
  <c r="F1373" i="6"/>
  <c r="G1373" i="6"/>
  <c r="H1373" i="6" s="1"/>
  <c r="K1373" i="6" s="1"/>
  <c r="F1374" i="6"/>
  <c r="G1374" i="6"/>
  <c r="H1374" i="6" s="1"/>
  <c r="F1375" i="6"/>
  <c r="G1375" i="6"/>
  <c r="H1375" i="6" s="1"/>
  <c r="K1375" i="6" s="1"/>
  <c r="F1376" i="6"/>
  <c r="G1376" i="6"/>
  <c r="H1376" i="6" s="1"/>
  <c r="K1376" i="6" s="1"/>
  <c r="F1377" i="6"/>
  <c r="G1377" i="6"/>
  <c r="H1377" i="6" s="1"/>
  <c r="K1377" i="6" s="1"/>
  <c r="F1378" i="6"/>
  <c r="G1378" i="6"/>
  <c r="H1378" i="6" s="1"/>
  <c r="K1378" i="6" s="1"/>
  <c r="F1379" i="6"/>
  <c r="G1379" i="6"/>
  <c r="H1379" i="6" s="1"/>
  <c r="K1379" i="6" s="1"/>
  <c r="F1380" i="6"/>
  <c r="G1380" i="6"/>
  <c r="H1380" i="6" s="1"/>
  <c r="K1380" i="6" s="1"/>
  <c r="F1381" i="6"/>
  <c r="G1381" i="6"/>
  <c r="H1381" i="6" s="1"/>
  <c r="K1381" i="6" s="1"/>
  <c r="F1382" i="6"/>
  <c r="G1382" i="6"/>
  <c r="H1382" i="6" s="1"/>
  <c r="K1382" i="6" s="1"/>
  <c r="F1383" i="6"/>
  <c r="G1383" i="6"/>
  <c r="H1383" i="6" s="1"/>
  <c r="K1383" i="6" s="1"/>
  <c r="F1384" i="6"/>
  <c r="G1384" i="6"/>
  <c r="H1384" i="6" s="1"/>
  <c r="K1384" i="6" s="1"/>
  <c r="F1385" i="6"/>
  <c r="G1385" i="6"/>
  <c r="H1385" i="6" s="1"/>
  <c r="K1385" i="6" s="1"/>
  <c r="F1386" i="6"/>
  <c r="G1386" i="6"/>
  <c r="H1386" i="6" s="1"/>
  <c r="K1386" i="6" s="1"/>
  <c r="F1387" i="6"/>
  <c r="G1387" i="6"/>
  <c r="H1387" i="6" s="1"/>
  <c r="K1387" i="6" s="1"/>
  <c r="F1388" i="6"/>
  <c r="G1388" i="6"/>
  <c r="H1388" i="6" s="1"/>
  <c r="K1388" i="6" s="1"/>
  <c r="F1389" i="6"/>
  <c r="G1389" i="6"/>
  <c r="H1389" i="6" s="1"/>
  <c r="K1389" i="6" s="1"/>
  <c r="F1390" i="6"/>
  <c r="G1390" i="6"/>
  <c r="H1390" i="6" s="1"/>
  <c r="F1391" i="6"/>
  <c r="G1391" i="6"/>
  <c r="H1391" i="6" s="1"/>
  <c r="K1391" i="6" s="1"/>
  <c r="F1392" i="6"/>
  <c r="G1392" i="6"/>
  <c r="H1392" i="6" s="1"/>
  <c r="K1392" i="6" s="1"/>
  <c r="F1393" i="6"/>
  <c r="G1393" i="6"/>
  <c r="H1393" i="6" s="1"/>
  <c r="K1393" i="6" s="1"/>
  <c r="F1394" i="6"/>
  <c r="G1394" i="6"/>
  <c r="H1394" i="6" s="1"/>
  <c r="K1394" i="6" s="1"/>
  <c r="F1395" i="6"/>
  <c r="G1395" i="6"/>
  <c r="H1395" i="6" s="1"/>
  <c r="K1395" i="6" s="1"/>
  <c r="F1396" i="6"/>
  <c r="G1396" i="6"/>
  <c r="H1396" i="6" s="1"/>
  <c r="K1396" i="6" s="1"/>
  <c r="F1397" i="6"/>
  <c r="G1397" i="6"/>
  <c r="H1397" i="6" s="1"/>
  <c r="K1397" i="6" s="1"/>
  <c r="F1398" i="6"/>
  <c r="G1398" i="6"/>
  <c r="H1398" i="6" s="1"/>
  <c r="K1398" i="6" s="1"/>
  <c r="F1399" i="6"/>
  <c r="G1399" i="6"/>
  <c r="H1399" i="6" s="1"/>
  <c r="K1399" i="6" s="1"/>
  <c r="F1400" i="6"/>
  <c r="G1400" i="6"/>
  <c r="H1400" i="6" s="1"/>
  <c r="K1400" i="6" s="1"/>
  <c r="F1401" i="6"/>
  <c r="G1401" i="6"/>
  <c r="H1401" i="6" s="1"/>
  <c r="K1401" i="6" s="1"/>
  <c r="F1402" i="6"/>
  <c r="G1402" i="6"/>
  <c r="H1402" i="6" s="1"/>
  <c r="K1402" i="6" s="1"/>
  <c r="F1403" i="6"/>
  <c r="G1403" i="6"/>
  <c r="H1403" i="6" s="1"/>
  <c r="K1403" i="6" s="1"/>
  <c r="F1404" i="6"/>
  <c r="G1404" i="6"/>
  <c r="H1404" i="6" s="1"/>
  <c r="K1404" i="6" s="1"/>
  <c r="F1405" i="6"/>
  <c r="G1405" i="6"/>
  <c r="H1405" i="6" s="1"/>
  <c r="K1405" i="6" s="1"/>
  <c r="F1406" i="6"/>
  <c r="G1406" i="6"/>
  <c r="H1406" i="6" s="1"/>
  <c r="K1406" i="6" s="1"/>
  <c r="F1407" i="6"/>
  <c r="G1407" i="6"/>
  <c r="H1407" i="6" s="1"/>
  <c r="K1407" i="6" s="1"/>
  <c r="F1408" i="6"/>
  <c r="G1408" i="6"/>
  <c r="H1408" i="6" s="1"/>
  <c r="K1408" i="6" s="1"/>
  <c r="F1409" i="6"/>
  <c r="G1409" i="6"/>
  <c r="H1409" i="6" s="1"/>
  <c r="F1410" i="6"/>
  <c r="G1410" i="6"/>
  <c r="H1410" i="6" s="1"/>
  <c r="K1410" i="6" s="1"/>
  <c r="F1411" i="6"/>
  <c r="G1411" i="6"/>
  <c r="H1411" i="6" s="1"/>
  <c r="K1411" i="6" s="1"/>
  <c r="F1412" i="6"/>
  <c r="G1412" i="6"/>
  <c r="H1412" i="6" s="1"/>
  <c r="K1412" i="6" s="1"/>
  <c r="F1413" i="6"/>
  <c r="G1413" i="6"/>
  <c r="H1413" i="6" s="1"/>
  <c r="K1413" i="6" s="1"/>
  <c r="F1414" i="6"/>
  <c r="G1414" i="6"/>
  <c r="H1414" i="6" s="1"/>
  <c r="K1414" i="6" s="1"/>
  <c r="F1415" i="6"/>
  <c r="G1415" i="6"/>
  <c r="H1415" i="6" s="1"/>
  <c r="K1415" i="6" s="1"/>
  <c r="F1416" i="6"/>
  <c r="G1416" i="6"/>
  <c r="H1416" i="6" s="1"/>
  <c r="K1416" i="6" s="1"/>
  <c r="F1417" i="6"/>
  <c r="G1417" i="6"/>
  <c r="H1417" i="6" s="1"/>
  <c r="K1417" i="6" s="1"/>
  <c r="F1418" i="6"/>
  <c r="G1418" i="6"/>
  <c r="H1418" i="6" s="1"/>
  <c r="K1418" i="6" s="1"/>
  <c r="F1419" i="6"/>
  <c r="G1419" i="6"/>
  <c r="H1419" i="6" s="1"/>
  <c r="K1419" i="6" s="1"/>
  <c r="F1420" i="6"/>
  <c r="G1420" i="6"/>
  <c r="H1420" i="6" s="1"/>
  <c r="K1420" i="6" s="1"/>
  <c r="F1421" i="6"/>
  <c r="G1421" i="6"/>
  <c r="H1421" i="6" s="1"/>
  <c r="K1421" i="6" s="1"/>
  <c r="F1422" i="6"/>
  <c r="G1422" i="6"/>
  <c r="H1422" i="6" s="1"/>
  <c r="K1422" i="6" s="1"/>
  <c r="F1423" i="6"/>
  <c r="G1423" i="6"/>
  <c r="H1423" i="6" s="1"/>
  <c r="K1423" i="6" s="1"/>
  <c r="F1424" i="6"/>
  <c r="G1424" i="6"/>
  <c r="H1424" i="6" s="1"/>
  <c r="K1424" i="6" s="1"/>
  <c r="F1425" i="6"/>
  <c r="G1425" i="6"/>
  <c r="H1425" i="6" s="1"/>
  <c r="K1425" i="6" s="1"/>
  <c r="F1426" i="6"/>
  <c r="G1426" i="6"/>
  <c r="H1426" i="6" s="1"/>
  <c r="K1426" i="6" s="1"/>
  <c r="F1427" i="6"/>
  <c r="G1427" i="6"/>
  <c r="H1427" i="6" s="1"/>
  <c r="K1427" i="6" s="1"/>
  <c r="F1428" i="6"/>
  <c r="G1428" i="6"/>
  <c r="H1428" i="6" s="1"/>
  <c r="K1428" i="6" s="1"/>
  <c r="F1429" i="6"/>
  <c r="G1429" i="6"/>
  <c r="H1429" i="6" s="1"/>
  <c r="K1429" i="6" s="1"/>
  <c r="F1430" i="6"/>
  <c r="G1430" i="6"/>
  <c r="H1430" i="6" s="1"/>
  <c r="K1430" i="6" s="1"/>
  <c r="F1431" i="6"/>
  <c r="G1431" i="6"/>
  <c r="H1431" i="6" s="1"/>
  <c r="K1431" i="6" s="1"/>
  <c r="F1432" i="6"/>
  <c r="G1432" i="6"/>
  <c r="H1432" i="6" s="1"/>
  <c r="F1433" i="6"/>
  <c r="G1433" i="6"/>
  <c r="H1433" i="6" s="1"/>
  <c r="K1433" i="6" s="1"/>
  <c r="F1434" i="6"/>
  <c r="G1434" i="6"/>
  <c r="H1434" i="6" s="1"/>
  <c r="K1434" i="6" s="1"/>
  <c r="F1435" i="6"/>
  <c r="G1435" i="6"/>
  <c r="H1435" i="6" s="1"/>
  <c r="K1435" i="6" s="1"/>
  <c r="F1436" i="6"/>
  <c r="G1436" i="6"/>
  <c r="H1436" i="6" s="1"/>
  <c r="K1436" i="6" s="1"/>
  <c r="F1437" i="6"/>
  <c r="G1437" i="6"/>
  <c r="H1437" i="6" s="1"/>
  <c r="K1437" i="6" s="1"/>
  <c r="F1438" i="6"/>
  <c r="G1438" i="6"/>
  <c r="H1438" i="6" s="1"/>
  <c r="K1438" i="6" s="1"/>
  <c r="F1439" i="6"/>
  <c r="G1439" i="6"/>
  <c r="H1439" i="6" s="1"/>
  <c r="K1439" i="6" s="1"/>
  <c r="F1440" i="6"/>
  <c r="G1440" i="6"/>
  <c r="H1440" i="6" s="1"/>
  <c r="K1440" i="6" s="1"/>
  <c r="F1441" i="6"/>
  <c r="G1441" i="6"/>
  <c r="H1441" i="6" s="1"/>
  <c r="K1441" i="6" s="1"/>
  <c r="F1442" i="6"/>
  <c r="G1442" i="6"/>
  <c r="H1442" i="6" s="1"/>
  <c r="K1442" i="6" s="1"/>
  <c r="F1443" i="6"/>
  <c r="G1443" i="6"/>
  <c r="H1443" i="6" s="1"/>
  <c r="K1443" i="6" s="1"/>
  <c r="F1444" i="6"/>
  <c r="G1444" i="6"/>
  <c r="H1444" i="6" s="1"/>
  <c r="K1444" i="6" s="1"/>
  <c r="F1445" i="6"/>
  <c r="G1445" i="6"/>
  <c r="H1445" i="6" s="1"/>
  <c r="K1445" i="6" s="1"/>
  <c r="F1446" i="6"/>
  <c r="G1446" i="6"/>
  <c r="H1446" i="6" s="1"/>
  <c r="K1446" i="6" s="1"/>
  <c r="F1447" i="6"/>
  <c r="G1447" i="6"/>
  <c r="H1447" i="6" s="1"/>
  <c r="K1447" i="6" s="1"/>
  <c r="F1448" i="6"/>
  <c r="G1448" i="6"/>
  <c r="H1448" i="6" s="1"/>
  <c r="K1448" i="6" s="1"/>
  <c r="F1449" i="6"/>
  <c r="G1449" i="6"/>
  <c r="H1449" i="6" s="1"/>
  <c r="F1450" i="6"/>
  <c r="G1450" i="6"/>
  <c r="H1450" i="6" s="1"/>
  <c r="K1450" i="6" s="1"/>
  <c r="F1451" i="6"/>
  <c r="G1451" i="6"/>
  <c r="H1451" i="6" s="1"/>
  <c r="K1451" i="6" s="1"/>
  <c r="F1452" i="6"/>
  <c r="G1452" i="6"/>
  <c r="H1452" i="6" s="1"/>
  <c r="K1452" i="6" s="1"/>
  <c r="F1453" i="6"/>
  <c r="G1453" i="6"/>
  <c r="H1453" i="6" s="1"/>
  <c r="K1453" i="6" s="1"/>
  <c r="F1454" i="6"/>
  <c r="G1454" i="6"/>
  <c r="H1454" i="6" s="1"/>
  <c r="K1454" i="6" s="1"/>
  <c r="F1455" i="6"/>
  <c r="G1455" i="6"/>
  <c r="H1455" i="6" s="1"/>
  <c r="K1455" i="6" s="1"/>
  <c r="F1456" i="6"/>
  <c r="G1456" i="6"/>
  <c r="H1456" i="6" s="1"/>
  <c r="K1456" i="6" s="1"/>
  <c r="F1457" i="6"/>
  <c r="G1457" i="6"/>
  <c r="H1457" i="6" s="1"/>
  <c r="K1457" i="6" s="1"/>
  <c r="F1458" i="6"/>
  <c r="G1458" i="6"/>
  <c r="H1458" i="6" s="1"/>
  <c r="K1458" i="6" s="1"/>
  <c r="F1459" i="6"/>
  <c r="G1459" i="6"/>
  <c r="H1459" i="6" s="1"/>
  <c r="K1459" i="6" s="1"/>
  <c r="F1460" i="6"/>
  <c r="G1460" i="6"/>
  <c r="H1460" i="6" s="1"/>
  <c r="K1460" i="6" s="1"/>
  <c r="F1461" i="6"/>
  <c r="G1461" i="6"/>
  <c r="H1461" i="6" s="1"/>
  <c r="K1461" i="6" s="1"/>
  <c r="F1462" i="6"/>
  <c r="G1462" i="6"/>
  <c r="H1462" i="6" s="1"/>
  <c r="K1462" i="6" s="1"/>
  <c r="F1463" i="6"/>
  <c r="G1463" i="6"/>
  <c r="H1463" i="6" s="1"/>
  <c r="K1463" i="6" s="1"/>
  <c r="F1464" i="6"/>
  <c r="G1464" i="6"/>
  <c r="H1464" i="6" s="1"/>
  <c r="K1464" i="6" s="1"/>
  <c r="F1465" i="6"/>
  <c r="G1465" i="6"/>
  <c r="H1465" i="6" s="1"/>
  <c r="F1466" i="6"/>
  <c r="G1466" i="6"/>
  <c r="H1466" i="6" s="1"/>
  <c r="K1466" i="6" s="1"/>
  <c r="F1467" i="6"/>
  <c r="G1467" i="6"/>
  <c r="H1467" i="6" s="1"/>
  <c r="K1467" i="6" s="1"/>
  <c r="F1468" i="6"/>
  <c r="G1468" i="6"/>
  <c r="H1468" i="6" s="1"/>
  <c r="K1468" i="6" s="1"/>
  <c r="F1469" i="6"/>
  <c r="G1469" i="6"/>
  <c r="H1469" i="6" s="1"/>
  <c r="K1469" i="6" s="1"/>
  <c r="F1470" i="6"/>
  <c r="G1470" i="6"/>
  <c r="H1470" i="6" s="1"/>
  <c r="K1470" i="6" s="1"/>
  <c r="F1471" i="6"/>
  <c r="G1471" i="6"/>
  <c r="H1471" i="6" s="1"/>
  <c r="K1471" i="6" s="1"/>
  <c r="F1472" i="6"/>
  <c r="G1472" i="6"/>
  <c r="H1472" i="6" s="1"/>
  <c r="K1472" i="6" s="1"/>
  <c r="F1473" i="6"/>
  <c r="G1473" i="6"/>
  <c r="H1473" i="6" s="1"/>
  <c r="K1473" i="6" s="1"/>
  <c r="F1474" i="6"/>
  <c r="G1474" i="6"/>
  <c r="H1474" i="6" s="1"/>
  <c r="K1474" i="6" s="1"/>
  <c r="F1475" i="6"/>
  <c r="G1475" i="6"/>
  <c r="H1475" i="6" s="1"/>
  <c r="K1475" i="6" s="1"/>
  <c r="F1476" i="6"/>
  <c r="G1476" i="6"/>
  <c r="H1476" i="6" s="1"/>
  <c r="K1476" i="6" s="1"/>
  <c r="F1477" i="6"/>
  <c r="G1477" i="6"/>
  <c r="H1477" i="6" s="1"/>
  <c r="K1477" i="6" s="1"/>
  <c r="F1478" i="6"/>
  <c r="G1478" i="6"/>
  <c r="H1478" i="6" s="1"/>
  <c r="F1479" i="6"/>
  <c r="G1479" i="6"/>
  <c r="H1479" i="6" s="1"/>
  <c r="K1479" i="6" s="1"/>
  <c r="F1480" i="6"/>
  <c r="G1480" i="6"/>
  <c r="H1480" i="6" s="1"/>
  <c r="K1480" i="6" s="1"/>
  <c r="F1481" i="6"/>
  <c r="G1481" i="6"/>
  <c r="H1481" i="6" s="1"/>
  <c r="K1481" i="6" s="1"/>
  <c r="F1482" i="6"/>
  <c r="G1482" i="6"/>
  <c r="H1482" i="6" s="1"/>
  <c r="K1482" i="6" s="1"/>
  <c r="F1483" i="6"/>
  <c r="G1483" i="6"/>
  <c r="H1483" i="6" s="1"/>
  <c r="K1483" i="6" s="1"/>
  <c r="F1484" i="6"/>
  <c r="G1484" i="6"/>
  <c r="H1484" i="6" s="1"/>
  <c r="K1484" i="6" s="1"/>
  <c r="F1485" i="6"/>
  <c r="G1485" i="6"/>
  <c r="H1485" i="6" s="1"/>
  <c r="K1485" i="6" s="1"/>
  <c r="F1486" i="6"/>
  <c r="G1486" i="6"/>
  <c r="H1486" i="6" s="1"/>
  <c r="K1486" i="6" s="1"/>
  <c r="F1487" i="6"/>
  <c r="G1487" i="6"/>
  <c r="H1487" i="6" s="1"/>
  <c r="K1487" i="6" s="1"/>
  <c r="F1488" i="6"/>
  <c r="G1488" i="6"/>
  <c r="H1488" i="6" s="1"/>
  <c r="K1488" i="6" s="1"/>
  <c r="F1489" i="6"/>
  <c r="G1489" i="6"/>
  <c r="H1489" i="6" s="1"/>
  <c r="K1489" i="6" s="1"/>
  <c r="F1490" i="6"/>
  <c r="G1490" i="6"/>
  <c r="H1490" i="6" s="1"/>
  <c r="K1490" i="6" s="1"/>
  <c r="F1491" i="6"/>
  <c r="G1491" i="6"/>
  <c r="H1491" i="6" s="1"/>
  <c r="F1492" i="6"/>
  <c r="G1492" i="6"/>
  <c r="H1492" i="6" s="1"/>
  <c r="K1492" i="6" s="1"/>
  <c r="F1493" i="6"/>
  <c r="G1493" i="6"/>
  <c r="H1493" i="6" s="1"/>
  <c r="K1493" i="6" s="1"/>
  <c r="F1494" i="6"/>
  <c r="G1494" i="6"/>
  <c r="H1494" i="6" s="1"/>
  <c r="K1494" i="6" s="1"/>
  <c r="F1495" i="6"/>
  <c r="G1495" i="6"/>
  <c r="H1495" i="6" s="1"/>
  <c r="K1495" i="6" s="1"/>
  <c r="F1496" i="6"/>
  <c r="G1496" i="6"/>
  <c r="H1496" i="6" s="1"/>
  <c r="K1496" i="6" s="1"/>
  <c r="F1497" i="6"/>
  <c r="G1497" i="6"/>
  <c r="H1497" i="6" s="1"/>
  <c r="K1497" i="6" s="1"/>
  <c r="F1498" i="6"/>
  <c r="G1498" i="6"/>
  <c r="H1498" i="6" s="1"/>
  <c r="K1498" i="6" s="1"/>
  <c r="F1499" i="6"/>
  <c r="G1499" i="6"/>
  <c r="H1499" i="6" s="1"/>
  <c r="K1499" i="6" s="1"/>
  <c r="F1500" i="6"/>
  <c r="G1500" i="6"/>
  <c r="H1500" i="6" s="1"/>
  <c r="K1500" i="6" s="1"/>
  <c r="F1501" i="6"/>
  <c r="G1501" i="6"/>
  <c r="H1501" i="6" s="1"/>
  <c r="K1501" i="6" s="1"/>
  <c r="F1502" i="6"/>
  <c r="G1502" i="6"/>
  <c r="H1502" i="6" s="1"/>
  <c r="K1502" i="6" s="1"/>
  <c r="F1503" i="6"/>
  <c r="G1503" i="6"/>
  <c r="H1503" i="6" s="1"/>
  <c r="K1503" i="6" s="1"/>
  <c r="F1504" i="6"/>
  <c r="G1504" i="6"/>
  <c r="H1504" i="6" s="1"/>
  <c r="K1504" i="6" s="1"/>
  <c r="F1505" i="6"/>
  <c r="G1505" i="6"/>
  <c r="H1505" i="6" s="1"/>
  <c r="K1505" i="6" s="1"/>
  <c r="F1506" i="6"/>
  <c r="G1506" i="6"/>
  <c r="H1506" i="6" s="1"/>
  <c r="K1506" i="6" s="1"/>
  <c r="F1507" i="6"/>
  <c r="G1507" i="6"/>
  <c r="H1507" i="6" s="1"/>
  <c r="K1507" i="6" s="1"/>
  <c r="F1508" i="6"/>
  <c r="G1508" i="6"/>
  <c r="H1508" i="6" s="1"/>
  <c r="K1508" i="6" s="1"/>
  <c r="F1509" i="6"/>
  <c r="G1509" i="6"/>
  <c r="H1509" i="6" s="1"/>
  <c r="K1509" i="6" s="1"/>
  <c r="F1510" i="6"/>
  <c r="G1510" i="6"/>
  <c r="H1510" i="6" s="1"/>
  <c r="F1511" i="6"/>
  <c r="G1511" i="6"/>
  <c r="H1511" i="6" s="1"/>
  <c r="K1511" i="6" s="1"/>
  <c r="F1512" i="6"/>
  <c r="G1512" i="6"/>
  <c r="H1512" i="6" s="1"/>
  <c r="K1512" i="6" s="1"/>
  <c r="F1513" i="6"/>
  <c r="G1513" i="6"/>
  <c r="H1513" i="6" s="1"/>
  <c r="K1513" i="6" s="1"/>
  <c r="F1514" i="6"/>
  <c r="G1514" i="6"/>
  <c r="H1514" i="6" s="1"/>
  <c r="K1514" i="6" s="1"/>
  <c r="F1515" i="6"/>
  <c r="G1515" i="6"/>
  <c r="H1515" i="6" s="1"/>
  <c r="K1515" i="6" s="1"/>
  <c r="F1516" i="6"/>
  <c r="G1516" i="6"/>
  <c r="H1516" i="6" s="1"/>
  <c r="K1516" i="6" s="1"/>
  <c r="F1517" i="6"/>
  <c r="G1517" i="6"/>
  <c r="H1517" i="6" s="1"/>
  <c r="K1517" i="6" s="1"/>
  <c r="F1518" i="6"/>
  <c r="G1518" i="6"/>
  <c r="H1518" i="6" s="1"/>
  <c r="K1518" i="6" s="1"/>
  <c r="F1519" i="6"/>
  <c r="G1519" i="6"/>
  <c r="H1519" i="6" s="1"/>
  <c r="K1519" i="6" s="1"/>
  <c r="F1520" i="6"/>
  <c r="G1520" i="6"/>
  <c r="H1520" i="6" s="1"/>
  <c r="K1520" i="6" s="1"/>
  <c r="F1521" i="6"/>
  <c r="G1521" i="6"/>
  <c r="H1521" i="6" s="1"/>
  <c r="K1521" i="6" s="1"/>
  <c r="F1522" i="6"/>
  <c r="G1522" i="6"/>
  <c r="H1522" i="6" s="1"/>
  <c r="K1522" i="6" s="1"/>
  <c r="F1523" i="6"/>
  <c r="G1523" i="6"/>
  <c r="H1523" i="6" s="1"/>
  <c r="K1523" i="6" s="1"/>
  <c r="F1524" i="6"/>
  <c r="G1524" i="6"/>
  <c r="H1524" i="6" s="1"/>
  <c r="K1524" i="6" s="1"/>
  <c r="F1525" i="6"/>
  <c r="G1525" i="6"/>
  <c r="H1525" i="6" s="1"/>
  <c r="F1526" i="6"/>
  <c r="G1526" i="6"/>
  <c r="H1526" i="6" s="1"/>
  <c r="K1526" i="6" s="1"/>
  <c r="F1527" i="6"/>
  <c r="G1527" i="6"/>
  <c r="H1527" i="6" s="1"/>
  <c r="K1527" i="6" s="1"/>
  <c r="F1528" i="6"/>
  <c r="G1528" i="6"/>
  <c r="H1528" i="6" s="1"/>
  <c r="K1528" i="6" s="1"/>
  <c r="F1529" i="6"/>
  <c r="G1529" i="6"/>
  <c r="H1529" i="6" s="1"/>
  <c r="K1529" i="6" s="1"/>
  <c r="F1530" i="6"/>
  <c r="G1530" i="6"/>
  <c r="H1530" i="6" s="1"/>
  <c r="K1530" i="6" s="1"/>
  <c r="F1531" i="6"/>
  <c r="G1531" i="6"/>
  <c r="H1531" i="6" s="1"/>
  <c r="K1531" i="6" s="1"/>
  <c r="F1532" i="6"/>
  <c r="G1532" i="6"/>
  <c r="H1532" i="6" s="1"/>
  <c r="K1532" i="6" s="1"/>
  <c r="F1533" i="6"/>
  <c r="G1533" i="6"/>
  <c r="H1533" i="6" s="1"/>
  <c r="K1533" i="6" s="1"/>
  <c r="F1534" i="6"/>
  <c r="G1534" i="6"/>
  <c r="H1534" i="6" s="1"/>
  <c r="K1534" i="6" s="1"/>
  <c r="F1535" i="6"/>
  <c r="G1535" i="6"/>
  <c r="H1535" i="6" s="1"/>
  <c r="K1535" i="6" s="1"/>
  <c r="F1536" i="6"/>
  <c r="G1536" i="6"/>
  <c r="H1536" i="6" s="1"/>
  <c r="K1536" i="6" s="1"/>
  <c r="F1537" i="6"/>
  <c r="G1537" i="6"/>
  <c r="H1537" i="6" s="1"/>
  <c r="K1537" i="6" s="1"/>
  <c r="F1538" i="6"/>
  <c r="G1538" i="6"/>
  <c r="H1538" i="6" s="1"/>
  <c r="K1538" i="6" s="1"/>
  <c r="F1539" i="6"/>
  <c r="G1539" i="6"/>
  <c r="H1539" i="6" s="1"/>
  <c r="K1539" i="6" s="1"/>
  <c r="F1540" i="6"/>
  <c r="G1540" i="6"/>
  <c r="H1540" i="6" s="1"/>
  <c r="K1540" i="6" s="1"/>
  <c r="F1541" i="6"/>
  <c r="G1541" i="6"/>
  <c r="H1541" i="6" s="1"/>
  <c r="K1541" i="6" s="1"/>
  <c r="F1542" i="6"/>
  <c r="G1542" i="6"/>
  <c r="H1542" i="6" s="1"/>
  <c r="K1542" i="6" s="1"/>
  <c r="F1543" i="6"/>
  <c r="G1543" i="6"/>
  <c r="H1543" i="6" s="1"/>
  <c r="K1543" i="6" s="1"/>
  <c r="F1544" i="6"/>
  <c r="G1544" i="6"/>
  <c r="H1544" i="6" s="1"/>
  <c r="F1545" i="6"/>
  <c r="G1545" i="6"/>
  <c r="H1545" i="6" s="1"/>
  <c r="K1545" i="6" s="1"/>
  <c r="F1546" i="6"/>
  <c r="G1546" i="6"/>
  <c r="H1546" i="6" s="1"/>
  <c r="K1546" i="6" s="1"/>
  <c r="F1547" i="6"/>
  <c r="G1547" i="6"/>
  <c r="H1547" i="6" s="1"/>
  <c r="K1547" i="6" s="1"/>
  <c r="F1548" i="6"/>
  <c r="G1548" i="6"/>
  <c r="H1548" i="6" s="1"/>
  <c r="K1548" i="6" s="1"/>
  <c r="F1549" i="6"/>
  <c r="G1549" i="6"/>
  <c r="H1549" i="6" s="1"/>
  <c r="K1549" i="6" s="1"/>
  <c r="F1550" i="6"/>
  <c r="G1550" i="6"/>
  <c r="H1550" i="6" s="1"/>
  <c r="K1550" i="6" s="1"/>
  <c r="F1551" i="6"/>
  <c r="G1551" i="6"/>
  <c r="H1551" i="6" s="1"/>
  <c r="K1551" i="6" s="1"/>
  <c r="F1552" i="6"/>
  <c r="G1552" i="6"/>
  <c r="H1552" i="6" s="1"/>
  <c r="K1552" i="6" s="1"/>
  <c r="F1553" i="6"/>
  <c r="G1553" i="6"/>
  <c r="H1553" i="6" s="1"/>
  <c r="K1553" i="6" s="1"/>
  <c r="F1554" i="6"/>
  <c r="G1554" i="6"/>
  <c r="H1554" i="6" s="1"/>
  <c r="K1554" i="6" s="1"/>
  <c r="F1555" i="6"/>
  <c r="G1555" i="6"/>
  <c r="H1555" i="6" s="1"/>
  <c r="K1555" i="6" s="1"/>
  <c r="F1556" i="6"/>
  <c r="G1556" i="6"/>
  <c r="H1556" i="6" s="1"/>
  <c r="K1556" i="6" s="1"/>
  <c r="F1557" i="6"/>
  <c r="G1557" i="6"/>
  <c r="H1557" i="6" s="1"/>
  <c r="K1557" i="6" s="1"/>
  <c r="F1558" i="6"/>
  <c r="G1558" i="6"/>
  <c r="H1558" i="6" s="1"/>
  <c r="K1558" i="6" s="1"/>
  <c r="F1559" i="6"/>
  <c r="G1559" i="6"/>
  <c r="H1559" i="6" s="1"/>
  <c r="K1559" i="6" s="1"/>
  <c r="F1560" i="6"/>
  <c r="G1560" i="6"/>
  <c r="H1560" i="6" s="1"/>
  <c r="K1560" i="6" s="1"/>
  <c r="F1561" i="6"/>
  <c r="G1561" i="6"/>
  <c r="H1561" i="6" s="1"/>
  <c r="K1561" i="6" s="1"/>
  <c r="F1562" i="6"/>
  <c r="G1562" i="6"/>
  <c r="H1562" i="6" s="1"/>
  <c r="K1562" i="6" s="1"/>
  <c r="F1563" i="6"/>
  <c r="G1563" i="6"/>
  <c r="H1563" i="6" s="1"/>
  <c r="F1564" i="6"/>
  <c r="G1564" i="6"/>
  <c r="H1564" i="6" s="1"/>
  <c r="K1564" i="6" s="1"/>
  <c r="F1565" i="6"/>
  <c r="G1565" i="6"/>
  <c r="H1565" i="6" s="1"/>
  <c r="K1565" i="6" s="1"/>
  <c r="F1566" i="6"/>
  <c r="G1566" i="6"/>
  <c r="H1566" i="6" s="1"/>
  <c r="K1566" i="6" s="1"/>
  <c r="F1567" i="6"/>
  <c r="G1567" i="6"/>
  <c r="H1567" i="6" s="1"/>
  <c r="K1567" i="6" s="1"/>
  <c r="F1568" i="6"/>
  <c r="G1568" i="6"/>
  <c r="H1568" i="6" s="1"/>
  <c r="K1568" i="6" s="1"/>
  <c r="F1569" i="6"/>
  <c r="G1569" i="6"/>
  <c r="H1569" i="6" s="1"/>
  <c r="K1569" i="6" s="1"/>
  <c r="F1570" i="6"/>
  <c r="G1570" i="6"/>
  <c r="H1570" i="6" s="1"/>
  <c r="K1570" i="6" s="1"/>
  <c r="F1571" i="6"/>
  <c r="G1571" i="6"/>
  <c r="H1571" i="6" s="1"/>
  <c r="K1571" i="6" s="1"/>
  <c r="F1572" i="6"/>
  <c r="G1572" i="6"/>
  <c r="H1572" i="6" s="1"/>
  <c r="K1572" i="6" s="1"/>
  <c r="F1573" i="6"/>
  <c r="G1573" i="6"/>
  <c r="H1573" i="6" s="1"/>
  <c r="K1573" i="6" s="1"/>
  <c r="F1574" i="6"/>
  <c r="G1574" i="6"/>
  <c r="H1574" i="6" s="1"/>
  <c r="K1574" i="6" s="1"/>
  <c r="F1575" i="6"/>
  <c r="G1575" i="6"/>
  <c r="H1575" i="6" s="1"/>
  <c r="K1575" i="6" s="1"/>
  <c r="F1576" i="6"/>
  <c r="G1576" i="6"/>
  <c r="H1576" i="6" s="1"/>
  <c r="K1576" i="6" s="1"/>
  <c r="F1577" i="6"/>
  <c r="G1577" i="6"/>
  <c r="H1577" i="6" s="1"/>
  <c r="K1577" i="6" s="1"/>
  <c r="F1578" i="6"/>
  <c r="G1578" i="6"/>
  <c r="H1578" i="6" s="1"/>
  <c r="K1578" i="6" s="1"/>
  <c r="F1579" i="6"/>
  <c r="G1579" i="6"/>
  <c r="H1579" i="6" s="1"/>
  <c r="F1580" i="6"/>
  <c r="G1580" i="6"/>
  <c r="H1580" i="6" s="1"/>
  <c r="K1580" i="6" s="1"/>
  <c r="F1581" i="6"/>
  <c r="G1581" i="6"/>
  <c r="H1581" i="6" s="1"/>
  <c r="K1581" i="6" s="1"/>
  <c r="F1582" i="6"/>
  <c r="G1582" i="6"/>
  <c r="H1582" i="6" s="1"/>
  <c r="K1582" i="6" s="1"/>
  <c r="F1583" i="6"/>
  <c r="G1583" i="6"/>
  <c r="H1583" i="6" s="1"/>
  <c r="K1583" i="6" s="1"/>
  <c r="F1584" i="6"/>
  <c r="G1584" i="6"/>
  <c r="H1584" i="6" s="1"/>
  <c r="K1584" i="6" s="1"/>
  <c r="F1585" i="6"/>
  <c r="G1585" i="6"/>
  <c r="H1585" i="6" s="1"/>
  <c r="K1585" i="6" s="1"/>
  <c r="F1586" i="6"/>
  <c r="G1586" i="6"/>
  <c r="H1586" i="6" s="1"/>
  <c r="K1586" i="6" s="1"/>
  <c r="F1587" i="6"/>
  <c r="G1587" i="6"/>
  <c r="H1587" i="6" s="1"/>
  <c r="K1587" i="6" s="1"/>
  <c r="F1588" i="6"/>
  <c r="G1588" i="6"/>
  <c r="H1588" i="6" s="1"/>
  <c r="K1588" i="6" s="1"/>
  <c r="F1589" i="6"/>
  <c r="G1589" i="6"/>
  <c r="H1589" i="6" s="1"/>
  <c r="K1589" i="6" s="1"/>
  <c r="F1590" i="6"/>
  <c r="G1590" i="6"/>
  <c r="H1590" i="6" s="1"/>
  <c r="K1590" i="6" s="1"/>
  <c r="F1591" i="6"/>
  <c r="G1591" i="6"/>
  <c r="H1591" i="6" s="1"/>
  <c r="K1591" i="6" s="1"/>
  <c r="F1592" i="6"/>
  <c r="G1592" i="6"/>
  <c r="H1592" i="6" s="1"/>
  <c r="K1592" i="6" s="1"/>
  <c r="F1593" i="6"/>
  <c r="G1593" i="6"/>
  <c r="H1593" i="6" s="1"/>
  <c r="K1593" i="6" s="1"/>
  <c r="F1594" i="6"/>
  <c r="G1594" i="6"/>
  <c r="H1594" i="6" s="1"/>
  <c r="K1594" i="6" s="1"/>
  <c r="F1595" i="6"/>
  <c r="G1595" i="6"/>
  <c r="H1595" i="6" s="1"/>
  <c r="K1595" i="6" s="1"/>
  <c r="F1596" i="6"/>
  <c r="G1596" i="6"/>
  <c r="H1596" i="6" s="1"/>
  <c r="K1596" i="6" s="1"/>
  <c r="F1597" i="6"/>
  <c r="G1597" i="6"/>
  <c r="H1597" i="6" s="1"/>
  <c r="K1597" i="6" s="1"/>
  <c r="F1598" i="6"/>
  <c r="G1598" i="6"/>
  <c r="H1598" i="6" s="1"/>
  <c r="K1598" i="6" s="1"/>
  <c r="F1599" i="6"/>
  <c r="G1599" i="6"/>
  <c r="H1599" i="6" s="1"/>
  <c r="K1599" i="6" s="1"/>
  <c r="F1600" i="6"/>
  <c r="G1600" i="6"/>
  <c r="H1600" i="6" s="1"/>
  <c r="F1601" i="6"/>
  <c r="G1601" i="6"/>
  <c r="H1601" i="6" s="1"/>
  <c r="K1601" i="6" s="1"/>
  <c r="F1602" i="6"/>
  <c r="G1602" i="6"/>
  <c r="H1602" i="6" s="1"/>
  <c r="K1602" i="6" s="1"/>
  <c r="F1603" i="6"/>
  <c r="G1603" i="6"/>
  <c r="H1603" i="6" s="1"/>
  <c r="K1603" i="6" s="1"/>
  <c r="F1604" i="6"/>
  <c r="G1604" i="6"/>
  <c r="H1604" i="6" s="1"/>
  <c r="K1604" i="6" s="1"/>
  <c r="F1605" i="6"/>
  <c r="G1605" i="6"/>
  <c r="H1605" i="6" s="1"/>
  <c r="K1605" i="6" s="1"/>
  <c r="F1606" i="6"/>
  <c r="G1606" i="6"/>
  <c r="H1606" i="6" s="1"/>
  <c r="K1606" i="6" s="1"/>
  <c r="F1607" i="6"/>
  <c r="G1607" i="6"/>
  <c r="H1607" i="6" s="1"/>
  <c r="K1607" i="6" s="1"/>
  <c r="F1608" i="6"/>
  <c r="G1608" i="6"/>
  <c r="H1608" i="6" s="1"/>
  <c r="K1608" i="6" s="1"/>
  <c r="F1609" i="6"/>
  <c r="G1609" i="6"/>
  <c r="H1609" i="6" s="1"/>
  <c r="K1609" i="6" s="1"/>
  <c r="F1610" i="6"/>
  <c r="G1610" i="6"/>
  <c r="H1610" i="6" s="1"/>
  <c r="K1610" i="6" s="1"/>
  <c r="F1611" i="6"/>
  <c r="G1611" i="6"/>
  <c r="H1611" i="6" s="1"/>
  <c r="K1611" i="6" s="1"/>
  <c r="F1612" i="6"/>
  <c r="G1612" i="6"/>
  <c r="H1612" i="6" s="1"/>
  <c r="K1612" i="6" s="1"/>
  <c r="F1613" i="6"/>
  <c r="G1613" i="6"/>
  <c r="H1613" i="6" s="1"/>
  <c r="K1613" i="6" s="1"/>
  <c r="F1614" i="6"/>
  <c r="G1614" i="6"/>
  <c r="H1614" i="6" s="1"/>
  <c r="K1614" i="6" s="1"/>
  <c r="F1615" i="6"/>
  <c r="G1615" i="6"/>
  <c r="H1615" i="6" s="1"/>
  <c r="F1616" i="6"/>
  <c r="G1616" i="6"/>
  <c r="H1616" i="6" s="1"/>
  <c r="K1616" i="6" s="1"/>
  <c r="F1617" i="6"/>
  <c r="G1617" i="6"/>
  <c r="H1617" i="6" s="1"/>
  <c r="K1617" i="6" s="1"/>
  <c r="F1618" i="6"/>
  <c r="G1618" i="6"/>
  <c r="H1618" i="6" s="1"/>
  <c r="K1618" i="6" s="1"/>
  <c r="F1619" i="6"/>
  <c r="G1619" i="6"/>
  <c r="H1619" i="6" s="1"/>
  <c r="K1619" i="6" s="1"/>
  <c r="F1620" i="6"/>
  <c r="G1620" i="6"/>
  <c r="H1620" i="6" s="1"/>
  <c r="K1620" i="6" s="1"/>
  <c r="F1621" i="6"/>
  <c r="G1621" i="6"/>
  <c r="H1621" i="6" s="1"/>
  <c r="K1621" i="6" s="1"/>
  <c r="F1622" i="6"/>
  <c r="G1622" i="6"/>
  <c r="H1622" i="6" s="1"/>
  <c r="K1622" i="6" s="1"/>
  <c r="F1623" i="6"/>
  <c r="G1623" i="6"/>
  <c r="H1623" i="6" s="1"/>
  <c r="K1623" i="6" s="1"/>
  <c r="F1624" i="6"/>
  <c r="G1624" i="6"/>
  <c r="H1624" i="6" s="1"/>
  <c r="K1624" i="6" s="1"/>
  <c r="F1625" i="6"/>
  <c r="G1625" i="6"/>
  <c r="H1625" i="6" s="1"/>
  <c r="K1625" i="6" s="1"/>
  <c r="F1626" i="6"/>
  <c r="G1626" i="6"/>
  <c r="H1626" i="6" s="1"/>
  <c r="K1626" i="6" s="1"/>
  <c r="F1627" i="6"/>
  <c r="G1627" i="6"/>
  <c r="H1627" i="6" s="1"/>
  <c r="K1627" i="6" s="1"/>
  <c r="F1628" i="6"/>
  <c r="G1628" i="6"/>
  <c r="H1628" i="6" s="1"/>
  <c r="K1628" i="6" s="1"/>
  <c r="F1629" i="6"/>
  <c r="G1629" i="6"/>
  <c r="H1629" i="6" s="1"/>
  <c r="K1629" i="6" s="1"/>
  <c r="F1630" i="6"/>
  <c r="G1630" i="6"/>
  <c r="H1630" i="6" s="1"/>
  <c r="K1630" i="6" s="1"/>
  <c r="F1631" i="6"/>
  <c r="G1631" i="6"/>
  <c r="H1631" i="6" s="1"/>
  <c r="K1631" i="6" s="1"/>
  <c r="F1632" i="6"/>
  <c r="G1632" i="6"/>
  <c r="H1632" i="6" s="1"/>
  <c r="K1632" i="6" s="1"/>
  <c r="F1633" i="6"/>
  <c r="G1633" i="6"/>
  <c r="H1633" i="6" s="1"/>
  <c r="K1633" i="6" s="1"/>
  <c r="F1634" i="6"/>
  <c r="G1634" i="6"/>
  <c r="H1634" i="6" s="1"/>
  <c r="K1634" i="6" s="1"/>
  <c r="F1635" i="6"/>
  <c r="G1635" i="6"/>
  <c r="H1635" i="6" s="1"/>
  <c r="F1636" i="6"/>
  <c r="G1636" i="6"/>
  <c r="H1636" i="6" s="1"/>
  <c r="K1636" i="6" s="1"/>
  <c r="F1637" i="6"/>
  <c r="G1637" i="6"/>
  <c r="H1637" i="6" s="1"/>
  <c r="K1637" i="6" s="1"/>
  <c r="F1638" i="6"/>
  <c r="G1638" i="6"/>
  <c r="H1638" i="6" s="1"/>
  <c r="K1638" i="6" s="1"/>
  <c r="F1639" i="6"/>
  <c r="G1639" i="6"/>
  <c r="H1639" i="6" s="1"/>
  <c r="K1639" i="6" s="1"/>
  <c r="F1640" i="6"/>
  <c r="G1640" i="6"/>
  <c r="H1640" i="6" s="1"/>
  <c r="K1640" i="6" s="1"/>
  <c r="F1641" i="6"/>
  <c r="G1641" i="6"/>
  <c r="H1641" i="6" s="1"/>
  <c r="K1641" i="6" s="1"/>
  <c r="F1642" i="6"/>
  <c r="G1642" i="6"/>
  <c r="H1642" i="6" s="1"/>
  <c r="K1642" i="6" s="1"/>
  <c r="F1643" i="6"/>
  <c r="G1643" i="6"/>
  <c r="H1643" i="6" s="1"/>
  <c r="K1643" i="6" s="1"/>
  <c r="F1644" i="6"/>
  <c r="G1644" i="6"/>
  <c r="H1644" i="6" s="1"/>
  <c r="K1644" i="6" s="1"/>
  <c r="F1645" i="6"/>
  <c r="G1645" i="6"/>
  <c r="H1645" i="6" s="1"/>
  <c r="K1645" i="6" s="1"/>
  <c r="F1646" i="6"/>
  <c r="G1646" i="6"/>
  <c r="H1646" i="6" s="1"/>
  <c r="K1646" i="6" s="1"/>
  <c r="F1647" i="6"/>
  <c r="G1647" i="6"/>
  <c r="H1647" i="6" s="1"/>
  <c r="K1647" i="6" s="1"/>
  <c r="F1648" i="6"/>
  <c r="G1648" i="6"/>
  <c r="H1648" i="6" s="1"/>
  <c r="K1648" i="6" s="1"/>
  <c r="F1649" i="6"/>
  <c r="G1649" i="6"/>
  <c r="H1649" i="6" s="1"/>
  <c r="K1649" i="6" s="1"/>
  <c r="F1650" i="6"/>
  <c r="G1650" i="6"/>
  <c r="H1650" i="6" s="1"/>
  <c r="K1650" i="6" s="1"/>
  <c r="F1651" i="6"/>
  <c r="G1651" i="6"/>
  <c r="H1651" i="6" s="1"/>
  <c r="K1651" i="6" s="1"/>
  <c r="F1652" i="6"/>
  <c r="G1652" i="6"/>
  <c r="H1652" i="6" s="1"/>
  <c r="K1652" i="6" s="1"/>
  <c r="F1653" i="6"/>
  <c r="G1653" i="6"/>
  <c r="H1653" i="6" s="1"/>
  <c r="K1653" i="6" s="1"/>
  <c r="F1654" i="6"/>
  <c r="G1654" i="6"/>
  <c r="H1654" i="6" s="1"/>
  <c r="K1654" i="6" s="1"/>
  <c r="F1655" i="6"/>
  <c r="G1655" i="6"/>
  <c r="H1655" i="6" s="1"/>
  <c r="K1655" i="6" s="1"/>
  <c r="F1656" i="6"/>
  <c r="G1656" i="6"/>
  <c r="H1656" i="6" s="1"/>
  <c r="K1656" i="6" s="1"/>
  <c r="F1657" i="6"/>
  <c r="G1657" i="6"/>
  <c r="H1657" i="6" s="1"/>
  <c r="K1657" i="6" s="1"/>
  <c r="F1658" i="6"/>
  <c r="G1658" i="6"/>
  <c r="H1658" i="6" s="1"/>
  <c r="K1658" i="6" s="1"/>
  <c r="F1659" i="6"/>
  <c r="G1659" i="6"/>
  <c r="H1659" i="6" s="1"/>
  <c r="F1660" i="6"/>
  <c r="G1660" i="6"/>
  <c r="H1660" i="6" s="1"/>
  <c r="K1660" i="6" s="1"/>
  <c r="F1661" i="6"/>
  <c r="G1661" i="6"/>
  <c r="H1661" i="6" s="1"/>
  <c r="K1661" i="6" s="1"/>
  <c r="F1662" i="6"/>
  <c r="G1662" i="6"/>
  <c r="H1662" i="6" s="1"/>
  <c r="K1662" i="6" s="1"/>
  <c r="F1663" i="6"/>
  <c r="G1663" i="6"/>
  <c r="H1663" i="6" s="1"/>
  <c r="K1663" i="6" s="1"/>
  <c r="F1664" i="6"/>
  <c r="G1664" i="6"/>
  <c r="H1664" i="6" s="1"/>
  <c r="K1664" i="6" s="1"/>
  <c r="F1665" i="6"/>
  <c r="G1665" i="6"/>
  <c r="H1665" i="6" s="1"/>
  <c r="K1665" i="6" s="1"/>
  <c r="F1666" i="6"/>
  <c r="G1666" i="6"/>
  <c r="H1666" i="6" s="1"/>
  <c r="K1666" i="6" s="1"/>
  <c r="F1667" i="6"/>
  <c r="G1667" i="6"/>
  <c r="H1667" i="6" s="1"/>
  <c r="K1667" i="6" s="1"/>
  <c r="F1668" i="6"/>
  <c r="G1668" i="6"/>
  <c r="H1668" i="6" s="1"/>
  <c r="K1668" i="6" s="1"/>
  <c r="F1669" i="6"/>
  <c r="G1669" i="6"/>
  <c r="H1669" i="6" s="1"/>
  <c r="K1669" i="6" s="1"/>
  <c r="F1670" i="6"/>
  <c r="G1670" i="6"/>
  <c r="H1670" i="6" s="1"/>
  <c r="K1670" i="6" s="1"/>
  <c r="F1671" i="6"/>
  <c r="G1671" i="6"/>
  <c r="H1671" i="6" s="1"/>
  <c r="K1671" i="6" s="1"/>
  <c r="F1672" i="6"/>
  <c r="G1672" i="6"/>
  <c r="H1672" i="6" s="1"/>
  <c r="K1672" i="6" s="1"/>
  <c r="F1673" i="6"/>
  <c r="G1673" i="6"/>
  <c r="H1673" i="6" s="1"/>
  <c r="K1673" i="6" s="1"/>
  <c r="F1674" i="6"/>
  <c r="G1674" i="6"/>
  <c r="H1674" i="6" s="1"/>
  <c r="K1674" i="6" s="1"/>
  <c r="F1675" i="6"/>
  <c r="G1675" i="6"/>
  <c r="H1675" i="6" s="1"/>
  <c r="K1675" i="6" s="1"/>
  <c r="F1676" i="6"/>
  <c r="G1676" i="6"/>
  <c r="H1676" i="6" s="1"/>
  <c r="F1677" i="6"/>
  <c r="G1677" i="6"/>
  <c r="H1677" i="6" s="1"/>
  <c r="K1677" i="6" s="1"/>
  <c r="F1678" i="6"/>
  <c r="G1678" i="6"/>
  <c r="H1678" i="6" s="1"/>
  <c r="K1678" i="6" s="1"/>
  <c r="F1679" i="6"/>
  <c r="G1679" i="6"/>
  <c r="H1679" i="6" s="1"/>
  <c r="K1679" i="6" s="1"/>
  <c r="F1680" i="6"/>
  <c r="G1680" i="6"/>
  <c r="H1680" i="6" s="1"/>
  <c r="K1680" i="6" s="1"/>
  <c r="F1681" i="6"/>
  <c r="G1681" i="6"/>
  <c r="H1681" i="6" s="1"/>
  <c r="K1681" i="6" s="1"/>
  <c r="F1682" i="6"/>
  <c r="G1682" i="6"/>
  <c r="H1682" i="6" s="1"/>
  <c r="K1682" i="6" s="1"/>
  <c r="F1683" i="6"/>
  <c r="G1683" i="6"/>
  <c r="H1683" i="6" s="1"/>
  <c r="K1683" i="6" s="1"/>
  <c r="F1684" i="6"/>
  <c r="G1684" i="6"/>
  <c r="H1684" i="6" s="1"/>
  <c r="K1684" i="6" s="1"/>
  <c r="F1685" i="6"/>
  <c r="G1685" i="6"/>
  <c r="H1685" i="6" s="1"/>
  <c r="K1685" i="6" s="1"/>
  <c r="F1686" i="6"/>
  <c r="G1686" i="6"/>
  <c r="H1686" i="6" s="1"/>
  <c r="K1686" i="6" s="1"/>
  <c r="F1687" i="6"/>
  <c r="G1687" i="6"/>
  <c r="H1687" i="6" s="1"/>
  <c r="K1687" i="6" s="1"/>
  <c r="F1688" i="6"/>
  <c r="G1688" i="6"/>
  <c r="H1688" i="6" s="1"/>
  <c r="F1689" i="6"/>
  <c r="G1689" i="6"/>
  <c r="H1689" i="6" s="1"/>
  <c r="K1689" i="6" s="1"/>
  <c r="F1690" i="6"/>
  <c r="G1690" i="6"/>
  <c r="H1690" i="6" s="1"/>
  <c r="K1690" i="6" s="1"/>
  <c r="F1691" i="6"/>
  <c r="G1691" i="6"/>
  <c r="H1691" i="6" s="1"/>
  <c r="K1691" i="6" s="1"/>
  <c r="F1692" i="6"/>
  <c r="G1692" i="6"/>
  <c r="H1692" i="6" s="1"/>
  <c r="K1692" i="6" s="1"/>
  <c r="F1693" i="6"/>
  <c r="G1693" i="6"/>
  <c r="H1693" i="6" s="1"/>
  <c r="K1693" i="6" s="1"/>
  <c r="F1694" i="6"/>
  <c r="G1694" i="6"/>
  <c r="H1694" i="6" s="1"/>
  <c r="K1694" i="6" s="1"/>
  <c r="F1695" i="6"/>
  <c r="G1695" i="6"/>
  <c r="H1695" i="6" s="1"/>
  <c r="K1695" i="6" s="1"/>
  <c r="F1696" i="6"/>
  <c r="G1696" i="6"/>
  <c r="H1696" i="6" s="1"/>
  <c r="K1696" i="6" s="1"/>
  <c r="F1697" i="6"/>
  <c r="G1697" i="6"/>
  <c r="H1697" i="6" s="1"/>
  <c r="K1697" i="6" s="1"/>
  <c r="F1698" i="6"/>
  <c r="G1698" i="6"/>
  <c r="H1698" i="6" s="1"/>
  <c r="K1698" i="6" s="1"/>
  <c r="F1699" i="6"/>
  <c r="G1699" i="6"/>
  <c r="H1699" i="6" s="1"/>
  <c r="K1699" i="6" s="1"/>
  <c r="F1700" i="6"/>
  <c r="G1700" i="6"/>
  <c r="H1700" i="6" s="1"/>
  <c r="K1700" i="6" s="1"/>
  <c r="F1701" i="6"/>
  <c r="G1701" i="6"/>
  <c r="H1701" i="6" s="1"/>
  <c r="K1701" i="6" s="1"/>
  <c r="F1702" i="6"/>
  <c r="G1702" i="6"/>
  <c r="H1702" i="6" s="1"/>
  <c r="K1702" i="6" s="1"/>
  <c r="F1703" i="6"/>
  <c r="G1703" i="6"/>
  <c r="H1703" i="6" s="1"/>
  <c r="K1703" i="6" s="1"/>
  <c r="F1704" i="6"/>
  <c r="G1704" i="6"/>
  <c r="H1704" i="6" s="1"/>
  <c r="F1705" i="6"/>
  <c r="G1705" i="6"/>
  <c r="H1705" i="6" s="1"/>
  <c r="K1705" i="6" s="1"/>
  <c r="F1706" i="6"/>
  <c r="G1706" i="6"/>
  <c r="H1706" i="6" s="1"/>
  <c r="K1706" i="6" s="1"/>
  <c r="F1707" i="6"/>
  <c r="G1707" i="6"/>
  <c r="H1707" i="6" s="1"/>
  <c r="K1707" i="6" s="1"/>
  <c r="F1708" i="6"/>
  <c r="G1708" i="6"/>
  <c r="H1708" i="6" s="1"/>
  <c r="K1708" i="6" s="1"/>
  <c r="F1709" i="6"/>
  <c r="G1709" i="6"/>
  <c r="H1709" i="6" s="1"/>
  <c r="K1709" i="6" s="1"/>
  <c r="F1710" i="6"/>
  <c r="G1710" i="6"/>
  <c r="H1710" i="6" s="1"/>
  <c r="K1710" i="6" s="1"/>
  <c r="F1711" i="6"/>
  <c r="G1711" i="6"/>
  <c r="H1711" i="6" s="1"/>
  <c r="K1711" i="6" s="1"/>
  <c r="F1712" i="6"/>
  <c r="G1712" i="6"/>
  <c r="H1712" i="6" s="1"/>
  <c r="K1712" i="6" s="1"/>
  <c r="F1713" i="6"/>
  <c r="G1713" i="6"/>
  <c r="H1713" i="6" s="1"/>
  <c r="K1713" i="6" s="1"/>
  <c r="F1714" i="6"/>
  <c r="G1714" i="6"/>
  <c r="H1714" i="6" s="1"/>
  <c r="K1714" i="6" s="1"/>
  <c r="F1715" i="6"/>
  <c r="G1715" i="6"/>
  <c r="H1715" i="6" s="1"/>
  <c r="K1715" i="6" s="1"/>
  <c r="F1716" i="6"/>
  <c r="G1716" i="6"/>
  <c r="H1716" i="6" s="1"/>
  <c r="K1716" i="6" s="1"/>
  <c r="F1717" i="6"/>
  <c r="G1717" i="6"/>
  <c r="H1717" i="6" s="1"/>
  <c r="F1718" i="6"/>
  <c r="G1718" i="6"/>
  <c r="H1718" i="6" s="1"/>
  <c r="K1718" i="6" s="1"/>
  <c r="F1719" i="6"/>
  <c r="G1719" i="6"/>
  <c r="H1719" i="6" s="1"/>
  <c r="K1719" i="6" s="1"/>
  <c r="F1720" i="6"/>
  <c r="G1720" i="6"/>
  <c r="H1720" i="6" s="1"/>
  <c r="K1720" i="6" s="1"/>
  <c r="F1721" i="6"/>
  <c r="G1721" i="6"/>
  <c r="H1721" i="6" s="1"/>
  <c r="K1721" i="6" s="1"/>
  <c r="F1722" i="6"/>
  <c r="G1722" i="6"/>
  <c r="H1722" i="6" s="1"/>
  <c r="K1722" i="6" s="1"/>
  <c r="F1723" i="6"/>
  <c r="G1723" i="6"/>
  <c r="H1723" i="6" s="1"/>
  <c r="K1723" i="6" s="1"/>
  <c r="F1724" i="6"/>
  <c r="G1724" i="6"/>
  <c r="H1724" i="6" s="1"/>
  <c r="K1724" i="6" s="1"/>
  <c r="F1725" i="6"/>
  <c r="G1725" i="6"/>
  <c r="H1725" i="6" s="1"/>
  <c r="K1725" i="6" s="1"/>
  <c r="F1726" i="6"/>
  <c r="G1726" i="6"/>
  <c r="H1726" i="6" s="1"/>
  <c r="K1726" i="6" s="1"/>
  <c r="F1727" i="6"/>
  <c r="G1727" i="6"/>
  <c r="H1727" i="6" s="1"/>
  <c r="K1727" i="6" s="1"/>
  <c r="F1728" i="6"/>
  <c r="G1728" i="6"/>
  <c r="H1728" i="6" s="1"/>
  <c r="K1728" i="6" s="1"/>
  <c r="F1729" i="6"/>
  <c r="G1729" i="6"/>
  <c r="H1729" i="6" s="1"/>
  <c r="K1729" i="6" s="1"/>
  <c r="F1730" i="6"/>
  <c r="G1730" i="6"/>
  <c r="H1730" i="6" s="1"/>
  <c r="K1730" i="6" s="1"/>
  <c r="F1731" i="6"/>
  <c r="G1731" i="6"/>
  <c r="H1731" i="6" s="1"/>
  <c r="K1731" i="6" s="1"/>
  <c r="F1732" i="6"/>
  <c r="G1732" i="6"/>
  <c r="H1732" i="6" s="1"/>
  <c r="F1733" i="6"/>
  <c r="G1733" i="6"/>
  <c r="H1733" i="6" s="1"/>
  <c r="K1733" i="6" s="1"/>
  <c r="F1734" i="6"/>
  <c r="G1734" i="6"/>
  <c r="H1734" i="6" s="1"/>
  <c r="K1734" i="6" s="1"/>
  <c r="F1735" i="6"/>
  <c r="G1735" i="6"/>
  <c r="H1735" i="6" s="1"/>
  <c r="K1735" i="6" s="1"/>
  <c r="F1736" i="6"/>
  <c r="G1736" i="6"/>
  <c r="H1736" i="6" s="1"/>
  <c r="K1736" i="6" s="1"/>
  <c r="F1737" i="6"/>
  <c r="G1737" i="6"/>
  <c r="H1737" i="6" s="1"/>
  <c r="K1737" i="6" s="1"/>
  <c r="F1738" i="6"/>
  <c r="G1738" i="6"/>
  <c r="H1738" i="6" s="1"/>
  <c r="K1738" i="6" s="1"/>
  <c r="F1739" i="6"/>
  <c r="G1739" i="6"/>
  <c r="H1739" i="6" s="1"/>
  <c r="K1739" i="6" s="1"/>
  <c r="F1740" i="6"/>
  <c r="G1740" i="6"/>
  <c r="H1740" i="6" s="1"/>
  <c r="K1740" i="6" s="1"/>
  <c r="F1741" i="6"/>
  <c r="G1741" i="6"/>
  <c r="H1741" i="6" s="1"/>
  <c r="K1741" i="6" s="1"/>
  <c r="F1742" i="6"/>
  <c r="G1742" i="6"/>
  <c r="H1742" i="6" s="1"/>
  <c r="K1742" i="6" s="1"/>
  <c r="F1743" i="6"/>
  <c r="G1743" i="6"/>
  <c r="H1743" i="6" s="1"/>
  <c r="K1743" i="6" s="1"/>
  <c r="F1744" i="6"/>
  <c r="G1744" i="6"/>
  <c r="H1744" i="6" s="1"/>
  <c r="K1744" i="6" s="1"/>
  <c r="F1745" i="6"/>
  <c r="G1745" i="6"/>
  <c r="H1745" i="6" s="1"/>
  <c r="K1745" i="6" s="1"/>
  <c r="F1746" i="6"/>
  <c r="G1746" i="6"/>
  <c r="H1746" i="6" s="1"/>
  <c r="K1746" i="6" s="1"/>
  <c r="F1747" i="6"/>
  <c r="G1747" i="6"/>
  <c r="H1747" i="6" s="1"/>
  <c r="K1747" i="6" s="1"/>
  <c r="F1748" i="6"/>
  <c r="G1748" i="6"/>
  <c r="H1748" i="6" s="1"/>
  <c r="K1748" i="6" s="1"/>
  <c r="F1749" i="6"/>
  <c r="G1749" i="6"/>
  <c r="H1749" i="6" s="1"/>
  <c r="K1749" i="6" s="1"/>
  <c r="F1750" i="6"/>
  <c r="G1750" i="6"/>
  <c r="H1750" i="6" s="1"/>
  <c r="K1750" i="6" s="1"/>
  <c r="F1751" i="6"/>
  <c r="G1751" i="6"/>
  <c r="H1751" i="6" s="1"/>
  <c r="K1751" i="6" s="1"/>
  <c r="F1752" i="6"/>
  <c r="G1752" i="6"/>
  <c r="H1752" i="6" s="1"/>
  <c r="F1753" i="6"/>
  <c r="G1753" i="6"/>
  <c r="H1753" i="6" s="1"/>
  <c r="K1753" i="6" s="1"/>
  <c r="F1754" i="6"/>
  <c r="G1754" i="6"/>
  <c r="H1754" i="6" s="1"/>
  <c r="K1754" i="6" s="1"/>
  <c r="F1755" i="6"/>
  <c r="G1755" i="6"/>
  <c r="H1755" i="6" s="1"/>
  <c r="K1755" i="6" s="1"/>
  <c r="F1756" i="6"/>
  <c r="G1756" i="6"/>
  <c r="H1756" i="6" s="1"/>
  <c r="K1756" i="6" s="1"/>
  <c r="F1757" i="6"/>
  <c r="G1757" i="6"/>
  <c r="H1757" i="6" s="1"/>
  <c r="K1757" i="6" s="1"/>
  <c r="F1758" i="6"/>
  <c r="G1758" i="6"/>
  <c r="H1758" i="6" s="1"/>
  <c r="K1758" i="6" s="1"/>
  <c r="F1759" i="6"/>
  <c r="G1759" i="6"/>
  <c r="H1759" i="6" s="1"/>
  <c r="K1759" i="6" s="1"/>
  <c r="F1760" i="6"/>
  <c r="G1760" i="6"/>
  <c r="H1760" i="6" s="1"/>
  <c r="K1760" i="6" s="1"/>
  <c r="F1761" i="6"/>
  <c r="G1761" i="6"/>
  <c r="H1761" i="6" s="1"/>
  <c r="K1761" i="6" s="1"/>
  <c r="F1762" i="6"/>
  <c r="G1762" i="6"/>
  <c r="H1762" i="6" s="1"/>
  <c r="K1762" i="6" s="1"/>
  <c r="F1763" i="6"/>
  <c r="G1763" i="6"/>
  <c r="H1763" i="6" s="1"/>
  <c r="F1764" i="6"/>
  <c r="G1764" i="6"/>
  <c r="H1764" i="6" s="1"/>
  <c r="K1764" i="6" s="1"/>
  <c r="F1765" i="6"/>
  <c r="G1765" i="6"/>
  <c r="H1765" i="6" s="1"/>
  <c r="K1765" i="6" s="1"/>
  <c r="F1766" i="6"/>
  <c r="G1766" i="6"/>
  <c r="H1766" i="6" s="1"/>
  <c r="K1766" i="6" s="1"/>
  <c r="F1767" i="6"/>
  <c r="G1767" i="6"/>
  <c r="H1767" i="6" s="1"/>
  <c r="K1767" i="6" s="1"/>
  <c r="F1768" i="6"/>
  <c r="G1768" i="6"/>
  <c r="H1768" i="6" s="1"/>
  <c r="K1768" i="6" s="1"/>
  <c r="F1769" i="6"/>
  <c r="G1769" i="6"/>
  <c r="H1769" i="6" s="1"/>
  <c r="K1769" i="6" s="1"/>
  <c r="F1770" i="6"/>
  <c r="G1770" i="6"/>
  <c r="H1770" i="6" s="1"/>
  <c r="K1770" i="6" s="1"/>
  <c r="F1771" i="6"/>
  <c r="G1771" i="6"/>
  <c r="H1771" i="6" s="1"/>
  <c r="K1771" i="6" s="1"/>
  <c r="F1772" i="6"/>
  <c r="G1772" i="6"/>
  <c r="H1772" i="6" s="1"/>
  <c r="K1772" i="6" s="1"/>
  <c r="F1773" i="6"/>
  <c r="G1773" i="6"/>
  <c r="H1773" i="6" s="1"/>
  <c r="K1773" i="6" s="1"/>
  <c r="F1774" i="6"/>
  <c r="G1774" i="6"/>
  <c r="H1774" i="6" s="1"/>
  <c r="K1774" i="6" s="1"/>
  <c r="F1775" i="6"/>
  <c r="G1775" i="6"/>
  <c r="H1775" i="6" s="1"/>
  <c r="K1775" i="6" s="1"/>
  <c r="F1776" i="6"/>
  <c r="G1776" i="6"/>
  <c r="H1776" i="6" s="1"/>
  <c r="K1776" i="6" s="1"/>
  <c r="F1777" i="6"/>
  <c r="G1777" i="6"/>
  <c r="H1777" i="6" s="1"/>
  <c r="K1777" i="6" s="1"/>
  <c r="F1778" i="6"/>
  <c r="G1778" i="6"/>
  <c r="H1778" i="6" s="1"/>
  <c r="K1778" i="6" s="1"/>
  <c r="F1779" i="6"/>
  <c r="G1779" i="6"/>
  <c r="H1779" i="6" s="1"/>
  <c r="K1779" i="6" s="1"/>
  <c r="F1780" i="6"/>
  <c r="G1780" i="6"/>
  <c r="H1780" i="6" s="1"/>
  <c r="K1780" i="6" s="1"/>
  <c r="F1781" i="6"/>
  <c r="G1781" i="6"/>
  <c r="H1781" i="6" s="1"/>
  <c r="K1781" i="6" s="1"/>
  <c r="F1782" i="6"/>
  <c r="G1782" i="6"/>
  <c r="H1782" i="6" s="1"/>
  <c r="K1782" i="6" s="1"/>
  <c r="F1783" i="6"/>
  <c r="G1783" i="6"/>
  <c r="H1783" i="6" s="1"/>
  <c r="K1783" i="6" s="1"/>
  <c r="F1784" i="6"/>
  <c r="G1784" i="6"/>
  <c r="H1784" i="6" s="1"/>
  <c r="K1784" i="6" s="1"/>
  <c r="F1785" i="6"/>
  <c r="G1785" i="6"/>
  <c r="H1785" i="6" s="1"/>
  <c r="F1786" i="6"/>
  <c r="G1786" i="6"/>
  <c r="H1786" i="6" s="1"/>
  <c r="K1786" i="6" s="1"/>
  <c r="F1787" i="6"/>
  <c r="G1787" i="6"/>
  <c r="H1787" i="6" s="1"/>
  <c r="K1787" i="6" s="1"/>
  <c r="F1788" i="6"/>
  <c r="G1788" i="6"/>
  <c r="H1788" i="6" s="1"/>
  <c r="K1788" i="6" s="1"/>
  <c r="F1789" i="6"/>
  <c r="G1789" i="6"/>
  <c r="H1789" i="6" s="1"/>
  <c r="K1789" i="6" s="1"/>
  <c r="F1790" i="6"/>
  <c r="G1790" i="6"/>
  <c r="H1790" i="6" s="1"/>
  <c r="K1790" i="6" s="1"/>
  <c r="F1791" i="6"/>
  <c r="G1791" i="6"/>
  <c r="H1791" i="6" s="1"/>
  <c r="K1791" i="6" s="1"/>
  <c r="F1792" i="6"/>
  <c r="G1792" i="6"/>
  <c r="H1792" i="6" s="1"/>
  <c r="K1792" i="6" s="1"/>
  <c r="F1793" i="6"/>
  <c r="G1793" i="6"/>
  <c r="H1793" i="6" s="1"/>
  <c r="K1793" i="6" s="1"/>
  <c r="F1794" i="6"/>
  <c r="G1794" i="6"/>
  <c r="H1794" i="6" s="1"/>
  <c r="K1794" i="6" s="1"/>
  <c r="F1795" i="6"/>
  <c r="G1795" i="6"/>
  <c r="H1795" i="6" s="1"/>
  <c r="K1795" i="6" s="1"/>
  <c r="F1796" i="6"/>
  <c r="G1796" i="6"/>
  <c r="H1796" i="6" s="1"/>
  <c r="K1796" i="6" s="1"/>
  <c r="F1797" i="6"/>
  <c r="G1797" i="6"/>
  <c r="H1797" i="6" s="1"/>
  <c r="K1797" i="6" s="1"/>
  <c r="F1798" i="6"/>
  <c r="G1798" i="6"/>
  <c r="H1798" i="6" s="1"/>
  <c r="K1798" i="6" s="1"/>
  <c r="F1799" i="6"/>
  <c r="G1799" i="6"/>
  <c r="H1799" i="6" s="1"/>
  <c r="K1799" i="6" s="1"/>
  <c r="F1800" i="6"/>
  <c r="G1800" i="6"/>
  <c r="H1800" i="6" s="1"/>
  <c r="K1800" i="6" s="1"/>
  <c r="F1801" i="6"/>
  <c r="G1801" i="6"/>
  <c r="H1801" i="6" s="1"/>
  <c r="K1801" i="6" s="1"/>
  <c r="F1802" i="6"/>
  <c r="G1802" i="6"/>
  <c r="H1802" i="6" s="1"/>
  <c r="K1802" i="6" s="1"/>
  <c r="F1803" i="6"/>
  <c r="G1803" i="6"/>
  <c r="H1803" i="6" s="1"/>
  <c r="F1804" i="6"/>
  <c r="G1804" i="6"/>
  <c r="H1804" i="6" s="1"/>
  <c r="K1804" i="6" s="1"/>
  <c r="F1805" i="6"/>
  <c r="G1805" i="6"/>
  <c r="H1805" i="6" s="1"/>
  <c r="K1805" i="6" s="1"/>
  <c r="F1806" i="6"/>
  <c r="G1806" i="6"/>
  <c r="H1806" i="6" s="1"/>
  <c r="K1806" i="6" s="1"/>
  <c r="F1807" i="6"/>
  <c r="G1807" i="6"/>
  <c r="H1807" i="6" s="1"/>
  <c r="K1807" i="6" s="1"/>
  <c r="F1808" i="6"/>
  <c r="G1808" i="6"/>
  <c r="H1808" i="6" s="1"/>
  <c r="K1808" i="6" s="1"/>
  <c r="F1809" i="6"/>
  <c r="G1809" i="6"/>
  <c r="H1809" i="6" s="1"/>
  <c r="K1809" i="6" s="1"/>
  <c r="F1810" i="6"/>
  <c r="G1810" i="6"/>
  <c r="H1810" i="6" s="1"/>
  <c r="K1810" i="6" s="1"/>
  <c r="F1811" i="6"/>
  <c r="G1811" i="6"/>
  <c r="H1811" i="6" s="1"/>
  <c r="K1811" i="6" s="1"/>
  <c r="F1812" i="6"/>
  <c r="G1812" i="6"/>
  <c r="H1812" i="6" s="1"/>
  <c r="K1812" i="6" s="1"/>
  <c r="F1813" i="6"/>
  <c r="G1813" i="6"/>
  <c r="H1813" i="6" s="1"/>
  <c r="K1813" i="6" s="1"/>
  <c r="F1814" i="6"/>
  <c r="G1814" i="6"/>
  <c r="H1814" i="6" s="1"/>
  <c r="K1814" i="6" s="1"/>
  <c r="F1815" i="6"/>
  <c r="G1815" i="6"/>
  <c r="H1815" i="6" s="1"/>
  <c r="K1815" i="6" s="1"/>
  <c r="F1816" i="6"/>
  <c r="G1816" i="6"/>
  <c r="H1816" i="6" s="1"/>
  <c r="K1816" i="6" s="1"/>
  <c r="F1817" i="6"/>
  <c r="G1817" i="6"/>
  <c r="H1817" i="6" s="1"/>
  <c r="K1817" i="6" s="1"/>
  <c r="F1818" i="6"/>
  <c r="G1818" i="6"/>
  <c r="H1818" i="6" s="1"/>
  <c r="K1818" i="6" s="1"/>
  <c r="F1819" i="6"/>
  <c r="G1819" i="6"/>
  <c r="H1819" i="6" s="1"/>
  <c r="F1820" i="6"/>
  <c r="G1820" i="6"/>
  <c r="H1820" i="6" s="1"/>
  <c r="K1820" i="6" s="1"/>
  <c r="F1821" i="6"/>
  <c r="G1821" i="6"/>
  <c r="H1821" i="6" s="1"/>
  <c r="K1821" i="6" s="1"/>
  <c r="F1822" i="6"/>
  <c r="G1822" i="6"/>
  <c r="H1822" i="6" s="1"/>
  <c r="K1822" i="6" s="1"/>
  <c r="F1823" i="6"/>
  <c r="G1823" i="6"/>
  <c r="H1823" i="6" s="1"/>
  <c r="K1823" i="6" s="1"/>
  <c r="F1824" i="6"/>
  <c r="G1824" i="6"/>
  <c r="H1824" i="6" s="1"/>
  <c r="K1824" i="6" s="1"/>
  <c r="F1825" i="6"/>
  <c r="G1825" i="6"/>
  <c r="H1825" i="6" s="1"/>
  <c r="K1825" i="6" s="1"/>
  <c r="F1826" i="6"/>
  <c r="G1826" i="6"/>
  <c r="H1826" i="6" s="1"/>
  <c r="K1826" i="6" s="1"/>
  <c r="F1827" i="6"/>
  <c r="G1827" i="6"/>
  <c r="H1827" i="6" s="1"/>
  <c r="K1827" i="6" s="1"/>
  <c r="F1828" i="6"/>
  <c r="G1828" i="6"/>
  <c r="H1828" i="6" s="1"/>
  <c r="K1828" i="6" s="1"/>
  <c r="F1829" i="6"/>
  <c r="G1829" i="6"/>
  <c r="H1829" i="6" s="1"/>
  <c r="K1829" i="6" s="1"/>
  <c r="F1830" i="6"/>
  <c r="G1830" i="6"/>
  <c r="H1830" i="6" s="1"/>
  <c r="K1830" i="6" s="1"/>
  <c r="F1831" i="6"/>
  <c r="G1831" i="6"/>
  <c r="H1831" i="6" s="1"/>
  <c r="K1831" i="6" s="1"/>
  <c r="F1832" i="6"/>
  <c r="G1832" i="6"/>
  <c r="H1832" i="6" s="1"/>
  <c r="K1832" i="6" s="1"/>
  <c r="F1833" i="6"/>
  <c r="G1833" i="6"/>
  <c r="H1833" i="6" s="1"/>
  <c r="K1833" i="6" s="1"/>
  <c r="F1834" i="6"/>
  <c r="G1834" i="6"/>
  <c r="H1834" i="6" s="1"/>
  <c r="K1834" i="6" s="1"/>
  <c r="F1835" i="6"/>
  <c r="G1835" i="6"/>
  <c r="H1835" i="6" s="1"/>
  <c r="K1835" i="6" s="1"/>
  <c r="F1836" i="6"/>
  <c r="G1836" i="6"/>
  <c r="H1836" i="6" s="1"/>
  <c r="K1836" i="6" s="1"/>
  <c r="F1837" i="6"/>
  <c r="G1837" i="6"/>
  <c r="H1837" i="6" s="1"/>
  <c r="K1837" i="6" s="1"/>
  <c r="F1838" i="6"/>
  <c r="G1838" i="6"/>
  <c r="H1838" i="6" s="1"/>
  <c r="K1838" i="6" s="1"/>
  <c r="F1839" i="6"/>
  <c r="G1839" i="6"/>
  <c r="H1839" i="6" s="1"/>
  <c r="F1840" i="6"/>
  <c r="G1840" i="6"/>
  <c r="H1840" i="6" s="1"/>
  <c r="K1840" i="6" s="1"/>
  <c r="F1841" i="6"/>
  <c r="G1841" i="6"/>
  <c r="H1841" i="6" s="1"/>
  <c r="K1841" i="6" s="1"/>
  <c r="F1842" i="6"/>
  <c r="G1842" i="6"/>
  <c r="H1842" i="6" s="1"/>
  <c r="K1842" i="6" s="1"/>
  <c r="F1843" i="6"/>
  <c r="G1843" i="6"/>
  <c r="H1843" i="6" s="1"/>
  <c r="K1843" i="6" s="1"/>
  <c r="F1844" i="6"/>
  <c r="G1844" i="6"/>
  <c r="H1844" i="6" s="1"/>
  <c r="K1844" i="6" s="1"/>
  <c r="F1845" i="6"/>
  <c r="G1845" i="6"/>
  <c r="H1845" i="6" s="1"/>
  <c r="K1845" i="6" s="1"/>
  <c r="F1846" i="6"/>
  <c r="G1846" i="6"/>
  <c r="H1846" i="6" s="1"/>
  <c r="K1846" i="6" s="1"/>
  <c r="F1847" i="6"/>
  <c r="G1847" i="6"/>
  <c r="H1847" i="6" s="1"/>
  <c r="K1847" i="6" s="1"/>
  <c r="F1848" i="6"/>
  <c r="G1848" i="6"/>
  <c r="H1848" i="6" s="1"/>
  <c r="K1848" i="6" s="1"/>
  <c r="F1849" i="6"/>
  <c r="G1849" i="6"/>
  <c r="H1849" i="6" s="1"/>
  <c r="K1849" i="6" s="1"/>
  <c r="F1850" i="6"/>
  <c r="G1850" i="6"/>
  <c r="H1850" i="6" s="1"/>
  <c r="K1850" i="6" s="1"/>
  <c r="F1851" i="6"/>
  <c r="G1851" i="6"/>
  <c r="H1851" i="6" s="1"/>
  <c r="K1851" i="6" s="1"/>
  <c r="F1852" i="6"/>
  <c r="G1852" i="6"/>
  <c r="H1852" i="6" s="1"/>
  <c r="K1852" i="6" s="1"/>
  <c r="F1853" i="6"/>
  <c r="G1853" i="6"/>
  <c r="H1853" i="6" s="1"/>
  <c r="K1853" i="6" s="1"/>
  <c r="F1854" i="6"/>
  <c r="G1854" i="6"/>
  <c r="H1854" i="6" s="1"/>
  <c r="K1854" i="6" s="1"/>
  <c r="F1855" i="6"/>
  <c r="G1855" i="6"/>
  <c r="H1855" i="6" s="1"/>
  <c r="K1855" i="6" s="1"/>
  <c r="F1856" i="6"/>
  <c r="G1856" i="6"/>
  <c r="H1856" i="6" s="1"/>
  <c r="K1856" i="6" s="1"/>
  <c r="F1857" i="6"/>
  <c r="G1857" i="6"/>
  <c r="H1857" i="6" s="1"/>
  <c r="K1857" i="6" s="1"/>
  <c r="F1858" i="6"/>
  <c r="G1858" i="6"/>
  <c r="H1858" i="6" s="1"/>
  <c r="K1858" i="6" s="1"/>
  <c r="F1859" i="6"/>
  <c r="G1859" i="6"/>
  <c r="H1859" i="6" s="1"/>
  <c r="K1859" i="6" s="1"/>
  <c r="F1860" i="6"/>
  <c r="G1860" i="6"/>
  <c r="H1860" i="6" s="1"/>
  <c r="F1861" i="6"/>
  <c r="G1861" i="6"/>
  <c r="H1861" i="6" s="1"/>
  <c r="K1861" i="6" s="1"/>
  <c r="F1862" i="6"/>
  <c r="G1862" i="6"/>
  <c r="H1862" i="6" s="1"/>
  <c r="K1862" i="6" s="1"/>
  <c r="F1863" i="6"/>
  <c r="G1863" i="6"/>
  <c r="H1863" i="6" s="1"/>
  <c r="K1863" i="6" s="1"/>
  <c r="F1864" i="6"/>
  <c r="G1864" i="6"/>
  <c r="H1864" i="6" s="1"/>
  <c r="K1864" i="6" s="1"/>
  <c r="F1865" i="6"/>
  <c r="G1865" i="6"/>
  <c r="H1865" i="6" s="1"/>
  <c r="K1865" i="6" s="1"/>
  <c r="F1866" i="6"/>
  <c r="G1866" i="6"/>
  <c r="H1866" i="6" s="1"/>
  <c r="K1866" i="6" s="1"/>
  <c r="F1867" i="6"/>
  <c r="G1867" i="6"/>
  <c r="H1867" i="6" s="1"/>
  <c r="K1867" i="6" s="1"/>
  <c r="F1868" i="6"/>
  <c r="G1868" i="6"/>
  <c r="H1868" i="6" s="1"/>
  <c r="K1868" i="6" s="1"/>
  <c r="F1869" i="6"/>
  <c r="G1869" i="6"/>
  <c r="H1869" i="6" s="1"/>
  <c r="K1869" i="6" s="1"/>
  <c r="F1870" i="6"/>
  <c r="G1870" i="6"/>
  <c r="H1870" i="6" s="1"/>
  <c r="K1870" i="6" s="1"/>
  <c r="F1871" i="6"/>
  <c r="G1871" i="6"/>
  <c r="H1871" i="6" s="1"/>
  <c r="K1871" i="6" s="1"/>
  <c r="F1872" i="6"/>
  <c r="G1872" i="6"/>
  <c r="H1872" i="6" s="1"/>
  <c r="K1872" i="6" s="1"/>
  <c r="F1873" i="6"/>
  <c r="G1873" i="6"/>
  <c r="H1873" i="6" s="1"/>
  <c r="K1873" i="6" s="1"/>
  <c r="F1874" i="6"/>
  <c r="G1874" i="6"/>
  <c r="H1874" i="6" s="1"/>
  <c r="K1874" i="6" s="1"/>
  <c r="F1875" i="6"/>
  <c r="G1875" i="6"/>
  <c r="H1875" i="6" s="1"/>
  <c r="F1876" i="6"/>
  <c r="G1876" i="6"/>
  <c r="H1876" i="6" s="1"/>
  <c r="K1876" i="6" s="1"/>
  <c r="F1877" i="6"/>
  <c r="G1877" i="6"/>
  <c r="H1877" i="6" s="1"/>
  <c r="K1877" i="6" s="1"/>
  <c r="F1878" i="6"/>
  <c r="G1878" i="6"/>
  <c r="H1878" i="6" s="1"/>
  <c r="K1878" i="6" s="1"/>
  <c r="F1879" i="6"/>
  <c r="G1879" i="6"/>
  <c r="H1879" i="6" s="1"/>
  <c r="K1879" i="6" s="1"/>
  <c r="F1880" i="6"/>
  <c r="G1880" i="6"/>
  <c r="H1880" i="6" s="1"/>
  <c r="K1880" i="6" s="1"/>
  <c r="F1881" i="6"/>
  <c r="G1881" i="6"/>
  <c r="H1881" i="6" s="1"/>
  <c r="K1881" i="6" s="1"/>
  <c r="F1882" i="6"/>
  <c r="G1882" i="6"/>
  <c r="H1882" i="6" s="1"/>
  <c r="K1882" i="6" s="1"/>
  <c r="F1883" i="6"/>
  <c r="G1883" i="6"/>
  <c r="H1883" i="6" s="1"/>
  <c r="K1883" i="6" s="1"/>
  <c r="F1884" i="6"/>
  <c r="G1884" i="6"/>
  <c r="H1884" i="6" s="1"/>
  <c r="K1884" i="6" s="1"/>
  <c r="F1885" i="6"/>
  <c r="G1885" i="6"/>
  <c r="H1885" i="6" s="1"/>
  <c r="K1885" i="6" s="1"/>
  <c r="F1886" i="6"/>
  <c r="G1886" i="6"/>
  <c r="H1886" i="6" s="1"/>
  <c r="K1886" i="6" s="1"/>
  <c r="F1887" i="6"/>
  <c r="G1887" i="6"/>
  <c r="H1887" i="6" s="1"/>
  <c r="K1887" i="6" s="1"/>
  <c r="F1888" i="6"/>
  <c r="G1888" i="6"/>
  <c r="H1888" i="6" s="1"/>
  <c r="K1888" i="6" s="1"/>
  <c r="F1889" i="6"/>
  <c r="G1889" i="6"/>
  <c r="H1889" i="6" s="1"/>
  <c r="K1889" i="6" s="1"/>
  <c r="F1890" i="6"/>
  <c r="G1890" i="6"/>
  <c r="H1890" i="6" s="1"/>
  <c r="K1890" i="6" s="1"/>
  <c r="F1891" i="6"/>
  <c r="G1891" i="6"/>
  <c r="H1891" i="6" s="1"/>
  <c r="K1891" i="6" s="1"/>
  <c r="F1892" i="6"/>
  <c r="G1892" i="6"/>
  <c r="H1892" i="6" s="1"/>
  <c r="K1892" i="6" s="1"/>
  <c r="F1893" i="6"/>
  <c r="G1893" i="6"/>
  <c r="H1893" i="6" s="1"/>
  <c r="K1893" i="6" s="1"/>
  <c r="F1894" i="6"/>
  <c r="G1894" i="6"/>
  <c r="H1894" i="6" s="1"/>
  <c r="K1894" i="6" s="1"/>
  <c r="F1895" i="6"/>
  <c r="G1895" i="6"/>
  <c r="H1895" i="6" s="1"/>
  <c r="K1895" i="6" s="1"/>
  <c r="F1896" i="6"/>
  <c r="G1896" i="6"/>
  <c r="H1896" i="6" s="1"/>
  <c r="K1896" i="6" s="1"/>
  <c r="F1897" i="6"/>
  <c r="G1897" i="6"/>
  <c r="H1897" i="6" s="1"/>
  <c r="K1897" i="6" s="1"/>
  <c r="F1898" i="6"/>
  <c r="G1898" i="6"/>
  <c r="H1898" i="6" s="1"/>
  <c r="F1899" i="6"/>
  <c r="G1899" i="6"/>
  <c r="H1899" i="6" s="1"/>
  <c r="K1899" i="6" s="1"/>
  <c r="F1900" i="6"/>
  <c r="G1900" i="6"/>
  <c r="H1900" i="6" s="1"/>
  <c r="K1900" i="6" s="1"/>
  <c r="F1901" i="6"/>
  <c r="G1901" i="6"/>
  <c r="H1901" i="6" s="1"/>
  <c r="K1901" i="6" s="1"/>
  <c r="F1902" i="6"/>
  <c r="G1902" i="6"/>
  <c r="H1902" i="6" s="1"/>
  <c r="K1902" i="6" s="1"/>
  <c r="F1903" i="6"/>
  <c r="G1903" i="6"/>
  <c r="H1903" i="6" s="1"/>
  <c r="K1903" i="6" s="1"/>
  <c r="F1904" i="6"/>
  <c r="G1904" i="6"/>
  <c r="H1904" i="6" s="1"/>
  <c r="K1904" i="6" s="1"/>
  <c r="F1905" i="6"/>
  <c r="G1905" i="6"/>
  <c r="H1905" i="6" s="1"/>
  <c r="K1905" i="6" s="1"/>
  <c r="F1906" i="6"/>
  <c r="G1906" i="6"/>
  <c r="H1906" i="6" s="1"/>
  <c r="K1906" i="6" s="1"/>
  <c r="F1907" i="6"/>
  <c r="G1907" i="6"/>
  <c r="H1907" i="6" s="1"/>
  <c r="K1907" i="6" s="1"/>
  <c r="F1908" i="6"/>
  <c r="G1908" i="6"/>
  <c r="H1908" i="6" s="1"/>
  <c r="K1908" i="6" s="1"/>
  <c r="F1909" i="6"/>
  <c r="G1909" i="6"/>
  <c r="H1909" i="6" s="1"/>
  <c r="K1909" i="6" s="1"/>
  <c r="F1910" i="6"/>
  <c r="G1910" i="6"/>
  <c r="H1910" i="6" s="1"/>
  <c r="K1910" i="6" s="1"/>
  <c r="F1911" i="6"/>
  <c r="G1911" i="6"/>
  <c r="H1911" i="6" s="1"/>
  <c r="K1911" i="6" s="1"/>
  <c r="F1912" i="6"/>
  <c r="G1912" i="6"/>
  <c r="H1912" i="6" s="1"/>
  <c r="F1913" i="6"/>
  <c r="G1913" i="6"/>
  <c r="H1913" i="6" s="1"/>
  <c r="K1913" i="6" s="1"/>
  <c r="F1914" i="6"/>
  <c r="G1914" i="6"/>
  <c r="H1914" i="6" s="1"/>
  <c r="K1914" i="6" s="1"/>
  <c r="F1915" i="6"/>
  <c r="G1915" i="6"/>
  <c r="H1915" i="6" s="1"/>
  <c r="K1915" i="6" s="1"/>
  <c r="F1916" i="6"/>
  <c r="G1916" i="6"/>
  <c r="H1916" i="6" s="1"/>
  <c r="K1916" i="6" s="1"/>
  <c r="F1917" i="6"/>
  <c r="G1917" i="6"/>
  <c r="H1917" i="6" s="1"/>
  <c r="K1917" i="6" s="1"/>
  <c r="F1918" i="6"/>
  <c r="G1918" i="6"/>
  <c r="H1918" i="6" s="1"/>
  <c r="K1918" i="6" s="1"/>
  <c r="F1919" i="6"/>
  <c r="G1919" i="6"/>
  <c r="H1919" i="6" s="1"/>
  <c r="K1919" i="6" s="1"/>
  <c r="F1920" i="6"/>
  <c r="G1920" i="6"/>
  <c r="H1920" i="6" s="1"/>
  <c r="K1920" i="6" s="1"/>
  <c r="F1921" i="6"/>
  <c r="G1921" i="6"/>
  <c r="H1921" i="6" s="1"/>
  <c r="K1921" i="6" s="1"/>
  <c r="F1922" i="6"/>
  <c r="G1922" i="6"/>
  <c r="H1922" i="6" s="1"/>
  <c r="K1922" i="6" s="1"/>
  <c r="F1923" i="6"/>
  <c r="G1923" i="6"/>
  <c r="H1923" i="6" s="1"/>
  <c r="K1923" i="6" s="1"/>
  <c r="F1924" i="6"/>
  <c r="G1924" i="6"/>
  <c r="H1924" i="6" s="1"/>
  <c r="K1924" i="6" s="1"/>
  <c r="F1925" i="6"/>
  <c r="G1925" i="6"/>
  <c r="H1925" i="6" s="1"/>
  <c r="K1925" i="6" s="1"/>
  <c r="F1926" i="6"/>
  <c r="G1926" i="6"/>
  <c r="H1926" i="6" s="1"/>
  <c r="K1926" i="6" s="1"/>
  <c r="F1927" i="6"/>
  <c r="G1927" i="6"/>
  <c r="H1927" i="6" s="1"/>
  <c r="K1927" i="6" s="1"/>
  <c r="F1928" i="6"/>
  <c r="G1928" i="6"/>
  <c r="H1928" i="6" s="1"/>
  <c r="K1928" i="6" s="1"/>
  <c r="F1929" i="6"/>
  <c r="G1929" i="6"/>
  <c r="H1929" i="6" s="1"/>
  <c r="K1929" i="6" s="1"/>
  <c r="F1930" i="6"/>
  <c r="G1930" i="6"/>
  <c r="H1930" i="6" s="1"/>
  <c r="K1930" i="6" s="1"/>
  <c r="F1931" i="6"/>
  <c r="G1931" i="6"/>
  <c r="H1931" i="6" s="1"/>
  <c r="K1931" i="6" s="1"/>
  <c r="F1932" i="6"/>
  <c r="G1932" i="6"/>
  <c r="H1932" i="6" s="1"/>
  <c r="K1932" i="6" s="1"/>
  <c r="F1933" i="6"/>
  <c r="G1933" i="6"/>
  <c r="H1933" i="6" s="1"/>
  <c r="K1933" i="6" s="1"/>
  <c r="F1934" i="6"/>
  <c r="G1934" i="6"/>
  <c r="H1934" i="6" s="1"/>
  <c r="K1934" i="6" s="1"/>
  <c r="F1935" i="6"/>
  <c r="G1935" i="6"/>
  <c r="H1935" i="6" s="1"/>
  <c r="K1935" i="6" s="1"/>
  <c r="F1936" i="6"/>
  <c r="G1936" i="6"/>
  <c r="H1936" i="6" s="1"/>
  <c r="F1937" i="6"/>
  <c r="G1937" i="6"/>
  <c r="H1937" i="6" s="1"/>
  <c r="K1937" i="6" s="1"/>
  <c r="F1938" i="6"/>
  <c r="G1938" i="6"/>
  <c r="H1938" i="6" s="1"/>
  <c r="K1938" i="6" s="1"/>
  <c r="F1939" i="6"/>
  <c r="G1939" i="6"/>
  <c r="H1939" i="6" s="1"/>
  <c r="K1939" i="6" s="1"/>
  <c r="F1940" i="6"/>
  <c r="G1940" i="6"/>
  <c r="H1940" i="6" s="1"/>
  <c r="K1940" i="6" s="1"/>
  <c r="F1941" i="6"/>
  <c r="G1941" i="6"/>
  <c r="H1941" i="6" s="1"/>
  <c r="K1941" i="6" s="1"/>
  <c r="F1942" i="6"/>
  <c r="G1942" i="6"/>
  <c r="H1942" i="6" s="1"/>
  <c r="K1942" i="6" s="1"/>
  <c r="F1943" i="6"/>
  <c r="G1943" i="6"/>
  <c r="H1943" i="6" s="1"/>
  <c r="K1943" i="6" s="1"/>
  <c r="F1944" i="6"/>
  <c r="G1944" i="6"/>
  <c r="H1944" i="6" s="1"/>
  <c r="K1944" i="6" s="1"/>
  <c r="F1945" i="6"/>
  <c r="G1945" i="6"/>
  <c r="H1945" i="6" s="1"/>
  <c r="K1945" i="6" s="1"/>
  <c r="F1946" i="6"/>
  <c r="G1946" i="6"/>
  <c r="H1946" i="6" s="1"/>
  <c r="K1946" i="6" s="1"/>
  <c r="F1947" i="6"/>
  <c r="G1947" i="6"/>
  <c r="H1947" i="6" s="1"/>
  <c r="K1947" i="6" s="1"/>
  <c r="F1948" i="6"/>
  <c r="G1948" i="6"/>
  <c r="H1948" i="6" s="1"/>
  <c r="K1948" i="6" s="1"/>
  <c r="F1949" i="6"/>
  <c r="G1949" i="6"/>
  <c r="H1949" i="6" s="1"/>
  <c r="K1949" i="6" s="1"/>
  <c r="F1950" i="6"/>
  <c r="G1950" i="6"/>
  <c r="H1950" i="6" s="1"/>
  <c r="K1950" i="6" s="1"/>
  <c r="F1951" i="6"/>
  <c r="G1951" i="6"/>
  <c r="H1951" i="6" s="1"/>
  <c r="K1951" i="6" s="1"/>
  <c r="F1952" i="6"/>
  <c r="G1952" i="6"/>
  <c r="H1952" i="6" s="1"/>
  <c r="K1952" i="6" s="1"/>
  <c r="F1953" i="6"/>
  <c r="G1953" i="6"/>
  <c r="H1953" i="6" s="1"/>
  <c r="K1953" i="6" s="1"/>
  <c r="F1954" i="6"/>
  <c r="G1954" i="6"/>
  <c r="H1954" i="6" s="1"/>
  <c r="K1954" i="6" s="1"/>
  <c r="F1955" i="6"/>
  <c r="G1955" i="6"/>
  <c r="H1955" i="6" s="1"/>
  <c r="F1956" i="6"/>
  <c r="G1956" i="6"/>
  <c r="H1956" i="6" s="1"/>
  <c r="K1956" i="6" s="1"/>
  <c r="F1957" i="6"/>
  <c r="G1957" i="6"/>
  <c r="H1957" i="6" s="1"/>
  <c r="K1957" i="6" s="1"/>
  <c r="F1958" i="6"/>
  <c r="G1958" i="6"/>
  <c r="H1958" i="6" s="1"/>
  <c r="K1958" i="6" s="1"/>
  <c r="F1959" i="6"/>
  <c r="G1959" i="6"/>
  <c r="H1959" i="6" s="1"/>
  <c r="K1959" i="6" s="1"/>
  <c r="F1960" i="6"/>
  <c r="G1960" i="6"/>
  <c r="H1960" i="6" s="1"/>
  <c r="K1960" i="6" s="1"/>
  <c r="F1961" i="6"/>
  <c r="G1961" i="6"/>
  <c r="H1961" i="6" s="1"/>
  <c r="K1961" i="6" s="1"/>
  <c r="F1962" i="6"/>
  <c r="G1962" i="6"/>
  <c r="H1962" i="6" s="1"/>
  <c r="K1962" i="6" s="1"/>
  <c r="F1963" i="6"/>
  <c r="G1963" i="6"/>
  <c r="H1963" i="6" s="1"/>
  <c r="K1963" i="6" s="1"/>
  <c r="F1964" i="6"/>
  <c r="G1964" i="6"/>
  <c r="H1964" i="6" s="1"/>
  <c r="K1964" i="6" s="1"/>
  <c r="F1965" i="6"/>
  <c r="G1965" i="6"/>
  <c r="H1965" i="6" s="1"/>
  <c r="K1965" i="6" s="1"/>
  <c r="F1966" i="6"/>
  <c r="G1966" i="6"/>
  <c r="H1966" i="6" s="1"/>
  <c r="K1966" i="6" s="1"/>
  <c r="F1967" i="6"/>
  <c r="G1967" i="6"/>
  <c r="H1967" i="6" s="1"/>
  <c r="K1967" i="6" s="1"/>
  <c r="F1968" i="6"/>
  <c r="G1968" i="6"/>
  <c r="H1968" i="6" s="1"/>
  <c r="K1968" i="6" s="1"/>
  <c r="F1969" i="6"/>
  <c r="G1969" i="6"/>
  <c r="H1969" i="6" s="1"/>
  <c r="K1969" i="6" s="1"/>
  <c r="F1970" i="6"/>
  <c r="G1970" i="6"/>
  <c r="H1970" i="6" s="1"/>
  <c r="K1970" i="6" s="1"/>
  <c r="F1971" i="6"/>
  <c r="G1971" i="6"/>
  <c r="H1971" i="6" s="1"/>
  <c r="K1971" i="6" s="1"/>
  <c r="F1972" i="6"/>
  <c r="G1972" i="6"/>
  <c r="H1972" i="6" s="1"/>
  <c r="F1973" i="6"/>
  <c r="G1973" i="6"/>
  <c r="H1973" i="6" s="1"/>
  <c r="K1973" i="6" s="1"/>
  <c r="F1974" i="6"/>
  <c r="G1974" i="6"/>
  <c r="H1974" i="6" s="1"/>
  <c r="K1974" i="6" s="1"/>
  <c r="F1975" i="6"/>
  <c r="G1975" i="6"/>
  <c r="H1975" i="6" s="1"/>
  <c r="K1975" i="6" s="1"/>
  <c r="F1976" i="6"/>
  <c r="G1976" i="6"/>
  <c r="H1976" i="6" s="1"/>
  <c r="K1976" i="6" s="1"/>
  <c r="F1977" i="6"/>
  <c r="G1977" i="6"/>
  <c r="H1977" i="6" s="1"/>
  <c r="K1977" i="6" s="1"/>
  <c r="F1978" i="6"/>
  <c r="G1978" i="6"/>
  <c r="H1978" i="6" s="1"/>
  <c r="K1978" i="6" s="1"/>
  <c r="F1979" i="6"/>
  <c r="G1979" i="6"/>
  <c r="H1979" i="6" s="1"/>
  <c r="K1979" i="6" s="1"/>
  <c r="F1980" i="6"/>
  <c r="G1980" i="6"/>
  <c r="H1980" i="6" s="1"/>
  <c r="K1980" i="6" s="1"/>
  <c r="F1981" i="6"/>
  <c r="G1981" i="6"/>
  <c r="H1981" i="6" s="1"/>
  <c r="K1981" i="6" s="1"/>
  <c r="F1982" i="6"/>
  <c r="G1982" i="6"/>
  <c r="H1982" i="6" s="1"/>
  <c r="K1982" i="6" s="1"/>
  <c r="F1983" i="6"/>
  <c r="G1983" i="6"/>
  <c r="H1983" i="6" s="1"/>
  <c r="K1983" i="6" s="1"/>
  <c r="F1984" i="6"/>
  <c r="G1984" i="6"/>
  <c r="H1984" i="6" s="1"/>
  <c r="K1984" i="6" s="1"/>
  <c r="F1985" i="6"/>
  <c r="G1985" i="6"/>
  <c r="H1985" i="6" s="1"/>
  <c r="F1986" i="6"/>
  <c r="G1986" i="6"/>
  <c r="H1986" i="6" s="1"/>
  <c r="K1986" i="6" s="1"/>
  <c r="F1987" i="6"/>
  <c r="G1987" i="6"/>
  <c r="H1987" i="6" s="1"/>
  <c r="K1987" i="6" s="1"/>
  <c r="F1988" i="6"/>
  <c r="G1988" i="6"/>
  <c r="H1988" i="6" s="1"/>
  <c r="K1988" i="6" s="1"/>
  <c r="F1989" i="6"/>
  <c r="G1989" i="6"/>
  <c r="H1989" i="6" s="1"/>
  <c r="K1989" i="6" s="1"/>
  <c r="F1990" i="6"/>
  <c r="G1990" i="6"/>
  <c r="H1990" i="6" s="1"/>
  <c r="K1990" i="6" s="1"/>
  <c r="F1991" i="6"/>
  <c r="G1991" i="6"/>
  <c r="H1991" i="6" s="1"/>
  <c r="K1991" i="6" s="1"/>
  <c r="F1992" i="6"/>
  <c r="G1992" i="6"/>
  <c r="H1992" i="6" s="1"/>
  <c r="K1992" i="6" s="1"/>
  <c r="F1993" i="6"/>
  <c r="G1993" i="6"/>
  <c r="H1993" i="6" s="1"/>
  <c r="K1993" i="6" s="1"/>
  <c r="F1994" i="6"/>
  <c r="G1994" i="6"/>
  <c r="H1994" i="6" s="1"/>
  <c r="K1994" i="6" s="1"/>
  <c r="F1995" i="6"/>
  <c r="G1995" i="6"/>
  <c r="H1995" i="6" s="1"/>
  <c r="K1995" i="6" s="1"/>
  <c r="F1996" i="6"/>
  <c r="G1996" i="6"/>
  <c r="H1996" i="6" s="1"/>
  <c r="K1996" i="6" s="1"/>
  <c r="F1997" i="6"/>
  <c r="G1997" i="6"/>
  <c r="H1997" i="6" s="1"/>
  <c r="K1997" i="6" s="1"/>
  <c r="F1998" i="6"/>
  <c r="G1998" i="6"/>
  <c r="H1998" i="6" s="1"/>
  <c r="K1998" i="6" s="1"/>
  <c r="F1999" i="6"/>
  <c r="G1999" i="6"/>
  <c r="H1999" i="6" s="1"/>
  <c r="F2000" i="6"/>
  <c r="G2000" i="6"/>
  <c r="H2000" i="6" s="1"/>
  <c r="K2000" i="6" s="1"/>
  <c r="F2001" i="6"/>
  <c r="G2001" i="6"/>
  <c r="H2001" i="6" s="1"/>
  <c r="K2001" i="6" s="1"/>
  <c r="F2002" i="6"/>
  <c r="G2002" i="6"/>
  <c r="H2002" i="6" s="1"/>
  <c r="K2002" i="6" s="1"/>
  <c r="F2003" i="6"/>
  <c r="G2003" i="6"/>
  <c r="H2003" i="6" s="1"/>
  <c r="K2003" i="6" s="1"/>
  <c r="F2004" i="6"/>
  <c r="G2004" i="6"/>
  <c r="H2004" i="6" s="1"/>
  <c r="K2004" i="6" s="1"/>
  <c r="F2005" i="6"/>
  <c r="G2005" i="6"/>
  <c r="H2005" i="6" s="1"/>
  <c r="K2005" i="6" s="1"/>
  <c r="F2006" i="6"/>
  <c r="G2006" i="6"/>
  <c r="H2006" i="6" s="1"/>
  <c r="K2006" i="6" s="1"/>
  <c r="F2007" i="6"/>
  <c r="G2007" i="6"/>
  <c r="H2007" i="6" s="1"/>
  <c r="K2007" i="6" s="1"/>
  <c r="F2008" i="6"/>
  <c r="G2008" i="6"/>
  <c r="H2008" i="6" s="1"/>
  <c r="K2008" i="6" s="1"/>
  <c r="F2009" i="6"/>
  <c r="G2009" i="6"/>
  <c r="H2009" i="6" s="1"/>
  <c r="K2009" i="6" s="1"/>
  <c r="F2010" i="6"/>
  <c r="G2010" i="6"/>
  <c r="H2010" i="6" s="1"/>
  <c r="K2010" i="6" s="1"/>
  <c r="F2011" i="6"/>
  <c r="G2011" i="6"/>
  <c r="H2011" i="6" s="1"/>
  <c r="K2011" i="6" s="1"/>
  <c r="F2012" i="6"/>
  <c r="G2012" i="6"/>
  <c r="H2012" i="6" s="1"/>
  <c r="K2012" i="6" s="1"/>
  <c r="F2013" i="6"/>
  <c r="G2013" i="6"/>
  <c r="H2013" i="6" s="1"/>
  <c r="K2013" i="6" s="1"/>
  <c r="F2014" i="6"/>
  <c r="G2014" i="6"/>
  <c r="H2014" i="6" s="1"/>
  <c r="K2014" i="6" s="1"/>
  <c r="F2015" i="6"/>
  <c r="G2015" i="6"/>
  <c r="H2015" i="6" s="1"/>
  <c r="K2015" i="6" s="1"/>
  <c r="F2016" i="6"/>
  <c r="G2016" i="6"/>
  <c r="H2016" i="6" s="1"/>
  <c r="K2016" i="6" s="1"/>
  <c r="F2017" i="6"/>
  <c r="G2017" i="6"/>
  <c r="H2017" i="6" s="1"/>
  <c r="K2017" i="6" s="1"/>
  <c r="F2018" i="6"/>
  <c r="G2018" i="6"/>
  <c r="H2018" i="6" s="1"/>
  <c r="F2019" i="6"/>
  <c r="G2019" i="6"/>
  <c r="H2019" i="6" s="1"/>
  <c r="K2019" i="6" s="1"/>
  <c r="F2020" i="6"/>
  <c r="G2020" i="6"/>
  <c r="H2020" i="6" s="1"/>
  <c r="K2020" i="6" s="1"/>
  <c r="F2021" i="6"/>
  <c r="G2021" i="6"/>
  <c r="H2021" i="6" s="1"/>
  <c r="K2021" i="6" s="1"/>
  <c r="F2022" i="6"/>
  <c r="G2022" i="6"/>
  <c r="H2022" i="6" s="1"/>
  <c r="K2022" i="6" s="1"/>
  <c r="F2023" i="6"/>
  <c r="G2023" i="6"/>
  <c r="H2023" i="6" s="1"/>
  <c r="K2023" i="6" s="1"/>
  <c r="F2024" i="6"/>
  <c r="G2024" i="6"/>
  <c r="H2024" i="6" s="1"/>
  <c r="K2024" i="6" s="1"/>
  <c r="F2025" i="6"/>
  <c r="G2025" i="6"/>
  <c r="H2025" i="6" s="1"/>
  <c r="K2025" i="6" s="1"/>
  <c r="F2026" i="6"/>
  <c r="G2026" i="6"/>
  <c r="H2026" i="6" s="1"/>
  <c r="K2026" i="6" s="1"/>
  <c r="F2027" i="6"/>
  <c r="G2027" i="6"/>
  <c r="H2027" i="6" s="1"/>
  <c r="K2027" i="6" s="1"/>
  <c r="F2028" i="6"/>
  <c r="G2028" i="6"/>
  <c r="H2028" i="6" s="1"/>
  <c r="K2028" i="6" s="1"/>
  <c r="F2029" i="6"/>
  <c r="G2029" i="6"/>
  <c r="H2029" i="6" s="1"/>
  <c r="K2029" i="6" s="1"/>
  <c r="F2030" i="6"/>
  <c r="G2030" i="6"/>
  <c r="H2030" i="6" s="1"/>
  <c r="K2030" i="6" s="1"/>
  <c r="F2031" i="6"/>
  <c r="G2031" i="6"/>
  <c r="H2031" i="6" s="1"/>
  <c r="K2031" i="6" s="1"/>
  <c r="F2032" i="6"/>
  <c r="G2032" i="6"/>
  <c r="H2032" i="6" s="1"/>
  <c r="K2032" i="6" s="1"/>
  <c r="F2033" i="6"/>
  <c r="G2033" i="6"/>
  <c r="H2033" i="6" s="1"/>
  <c r="K2033" i="6" s="1"/>
  <c r="F2034" i="6"/>
  <c r="G2034" i="6"/>
  <c r="H2034" i="6" s="1"/>
  <c r="K2034" i="6" s="1"/>
  <c r="F2035" i="6"/>
  <c r="G2035" i="6"/>
  <c r="H2035" i="6" s="1"/>
  <c r="K2035" i="6" s="1"/>
  <c r="F2036" i="6"/>
  <c r="G2036" i="6"/>
  <c r="H2036" i="6" s="1"/>
  <c r="K2036" i="6" s="1"/>
  <c r="F2037" i="6"/>
  <c r="G2037" i="6"/>
  <c r="H2037" i="6" s="1"/>
  <c r="F2038" i="6"/>
  <c r="G2038" i="6"/>
  <c r="H2038" i="6" s="1"/>
  <c r="K2038" i="6" s="1"/>
  <c r="F2039" i="6"/>
  <c r="G2039" i="6"/>
  <c r="H2039" i="6" s="1"/>
  <c r="K2039" i="6" s="1"/>
  <c r="F2040" i="6"/>
  <c r="G2040" i="6"/>
  <c r="H2040" i="6" s="1"/>
  <c r="K2040" i="6" s="1"/>
  <c r="F2041" i="6"/>
  <c r="G2041" i="6"/>
  <c r="H2041" i="6" s="1"/>
  <c r="K2041" i="6" s="1"/>
  <c r="F2042" i="6"/>
  <c r="G2042" i="6"/>
  <c r="H2042" i="6" s="1"/>
  <c r="K2042" i="6" s="1"/>
  <c r="F2043" i="6"/>
  <c r="G2043" i="6"/>
  <c r="H2043" i="6" s="1"/>
  <c r="K2043" i="6" s="1"/>
  <c r="F2044" i="6"/>
  <c r="G2044" i="6"/>
  <c r="H2044" i="6" s="1"/>
  <c r="K2044" i="6" s="1"/>
  <c r="F2045" i="6"/>
  <c r="G2045" i="6"/>
  <c r="H2045" i="6" s="1"/>
  <c r="K2045" i="6" s="1"/>
  <c r="F2046" i="6"/>
  <c r="G2046" i="6"/>
  <c r="H2046" i="6" s="1"/>
  <c r="K2046" i="6" s="1"/>
  <c r="F2047" i="6"/>
  <c r="G2047" i="6"/>
  <c r="H2047" i="6" s="1"/>
  <c r="K2047" i="6" s="1"/>
  <c r="F2048" i="6"/>
  <c r="G2048" i="6"/>
  <c r="H2048" i="6" s="1"/>
  <c r="K2048" i="6" s="1"/>
  <c r="F2049" i="6"/>
  <c r="G2049" i="6"/>
  <c r="H2049" i="6" s="1"/>
  <c r="K2049" i="6" s="1"/>
  <c r="F2050" i="6"/>
  <c r="G2050" i="6"/>
  <c r="H2050" i="6" s="1"/>
  <c r="K2050" i="6" s="1"/>
  <c r="F2051" i="6"/>
  <c r="G2051" i="6"/>
  <c r="H2051" i="6" s="1"/>
  <c r="K2051" i="6" s="1"/>
  <c r="F2052" i="6"/>
  <c r="G2052" i="6"/>
  <c r="H2052" i="6" s="1"/>
  <c r="K2052" i="6" s="1"/>
  <c r="F2053" i="6"/>
  <c r="G2053" i="6"/>
  <c r="H2053" i="6" s="1"/>
  <c r="K2053" i="6" s="1"/>
  <c r="F2054" i="6"/>
  <c r="G2054" i="6"/>
  <c r="H2054" i="6" s="1"/>
  <c r="K2054" i="6" s="1"/>
  <c r="F2055" i="6"/>
  <c r="G2055" i="6"/>
  <c r="H2055" i="6" s="1"/>
  <c r="F2056" i="6"/>
  <c r="G2056" i="6"/>
  <c r="H2056" i="6" s="1"/>
  <c r="K2056" i="6" s="1"/>
  <c r="F2057" i="6"/>
  <c r="G2057" i="6"/>
  <c r="H2057" i="6" s="1"/>
  <c r="K2057" i="6" s="1"/>
  <c r="F2058" i="6"/>
  <c r="G2058" i="6"/>
  <c r="H2058" i="6" s="1"/>
  <c r="K2058" i="6" s="1"/>
  <c r="F2059" i="6"/>
  <c r="G2059" i="6"/>
  <c r="H2059" i="6" s="1"/>
  <c r="K2059" i="6" s="1"/>
  <c r="F2060" i="6"/>
  <c r="G2060" i="6"/>
  <c r="H2060" i="6" s="1"/>
  <c r="K2060" i="6" s="1"/>
  <c r="F2061" i="6"/>
  <c r="G2061" i="6"/>
  <c r="H2061" i="6" s="1"/>
  <c r="K2061" i="6" s="1"/>
  <c r="F2062" i="6"/>
  <c r="G2062" i="6"/>
  <c r="H2062" i="6" s="1"/>
  <c r="K2062" i="6" s="1"/>
  <c r="F2063" i="6"/>
  <c r="G2063" i="6"/>
  <c r="H2063" i="6" s="1"/>
  <c r="K2063" i="6" s="1"/>
  <c r="F2064" i="6"/>
  <c r="G2064" i="6"/>
  <c r="H2064" i="6" s="1"/>
  <c r="K2064" i="6" s="1"/>
  <c r="F2065" i="6"/>
  <c r="G2065" i="6"/>
  <c r="H2065" i="6" s="1"/>
  <c r="K2065" i="6" s="1"/>
  <c r="F2066" i="6"/>
  <c r="G2066" i="6"/>
  <c r="H2066" i="6" s="1"/>
  <c r="K2066" i="6" s="1"/>
  <c r="F2067" i="6"/>
  <c r="G2067" i="6"/>
  <c r="H2067" i="6" s="1"/>
  <c r="K2067" i="6" s="1"/>
  <c r="F2068" i="6"/>
  <c r="G2068" i="6"/>
  <c r="H2068" i="6" s="1"/>
  <c r="K2068" i="6" s="1"/>
  <c r="F2069" i="6"/>
  <c r="G2069" i="6"/>
  <c r="H2069" i="6" s="1"/>
  <c r="K2069" i="6" s="1"/>
  <c r="F2070" i="6"/>
  <c r="G2070" i="6"/>
  <c r="H2070" i="6" s="1"/>
  <c r="K2070" i="6" s="1"/>
  <c r="F2071" i="6"/>
  <c r="G2071" i="6"/>
  <c r="H2071" i="6" s="1"/>
  <c r="K2071" i="6" s="1"/>
  <c r="F2072" i="6"/>
  <c r="G2072" i="6"/>
  <c r="H2072" i="6" s="1"/>
  <c r="K2072" i="6" s="1"/>
  <c r="F2073" i="6"/>
  <c r="G2073" i="6"/>
  <c r="H2073" i="6" s="1"/>
  <c r="F2074" i="6"/>
  <c r="G2074" i="6"/>
  <c r="H2074" i="6" s="1"/>
  <c r="K2074" i="6" s="1"/>
  <c r="F2075" i="6"/>
  <c r="G2075" i="6"/>
  <c r="H2075" i="6" s="1"/>
  <c r="K2075" i="6" s="1"/>
  <c r="F2076" i="6"/>
  <c r="G2076" i="6"/>
  <c r="H2076" i="6" s="1"/>
  <c r="K2076" i="6" s="1"/>
  <c r="F2077" i="6"/>
  <c r="G2077" i="6"/>
  <c r="H2077" i="6" s="1"/>
  <c r="K2077" i="6" s="1"/>
  <c r="F2078" i="6"/>
  <c r="G2078" i="6"/>
  <c r="H2078" i="6" s="1"/>
  <c r="K2078" i="6" s="1"/>
  <c r="F2079" i="6"/>
  <c r="G2079" i="6"/>
  <c r="H2079" i="6" s="1"/>
  <c r="K2079" i="6" s="1"/>
  <c r="F2080" i="6"/>
  <c r="G2080" i="6"/>
  <c r="H2080" i="6" s="1"/>
  <c r="K2080" i="6" s="1"/>
  <c r="F2081" i="6"/>
  <c r="G2081" i="6"/>
  <c r="H2081" i="6" s="1"/>
  <c r="K2081" i="6" s="1"/>
  <c r="F2082" i="6"/>
  <c r="G2082" i="6"/>
  <c r="H2082" i="6" s="1"/>
  <c r="K2082" i="6" s="1"/>
  <c r="F2083" i="6"/>
  <c r="G2083" i="6"/>
  <c r="H2083" i="6" s="1"/>
  <c r="K2083" i="6" s="1"/>
  <c r="F2084" i="6"/>
  <c r="G2084" i="6"/>
  <c r="H2084" i="6" s="1"/>
  <c r="K2084" i="6" s="1"/>
  <c r="F2085" i="6"/>
  <c r="G2085" i="6"/>
  <c r="H2085" i="6" s="1"/>
  <c r="K2085" i="6" s="1"/>
  <c r="F2086" i="6"/>
  <c r="G2086" i="6"/>
  <c r="H2086" i="6" s="1"/>
  <c r="K2086" i="6" s="1"/>
  <c r="F2087" i="6"/>
  <c r="G2087" i="6"/>
  <c r="H2087" i="6" s="1"/>
  <c r="K2087" i="6" s="1"/>
  <c r="F2088" i="6"/>
  <c r="G2088" i="6"/>
  <c r="H2088" i="6" s="1"/>
  <c r="K2088" i="6" s="1"/>
  <c r="F2089" i="6"/>
  <c r="G2089" i="6"/>
  <c r="H2089" i="6" s="1"/>
  <c r="K2089" i="6" s="1"/>
  <c r="F2090" i="6"/>
  <c r="G2090" i="6"/>
  <c r="H2090" i="6" s="1"/>
  <c r="K2090" i="6" s="1"/>
  <c r="F2091" i="6"/>
  <c r="G2091" i="6"/>
  <c r="H2091" i="6" s="1"/>
  <c r="K2091" i="6" s="1"/>
  <c r="F2092" i="6"/>
  <c r="G2092" i="6"/>
  <c r="H2092" i="6" s="1"/>
  <c r="K2092" i="6" s="1"/>
  <c r="F2093" i="6"/>
  <c r="G2093" i="6"/>
  <c r="H2093" i="6" s="1"/>
  <c r="F2094" i="6"/>
  <c r="G2094" i="6"/>
  <c r="H2094" i="6" s="1"/>
  <c r="K2094" i="6" s="1"/>
  <c r="F2095" i="6"/>
  <c r="G2095" i="6"/>
  <c r="H2095" i="6" s="1"/>
  <c r="K2095" i="6" s="1"/>
  <c r="F2096" i="6"/>
  <c r="G2096" i="6"/>
  <c r="H2096" i="6" s="1"/>
  <c r="K2096" i="6" s="1"/>
  <c r="F2097" i="6"/>
  <c r="G2097" i="6"/>
  <c r="H2097" i="6" s="1"/>
  <c r="K2097" i="6" s="1"/>
  <c r="F2098" i="6"/>
  <c r="G2098" i="6"/>
  <c r="H2098" i="6" s="1"/>
  <c r="K2098" i="6" s="1"/>
  <c r="F2099" i="6"/>
  <c r="G2099" i="6"/>
  <c r="H2099" i="6" s="1"/>
  <c r="K2099" i="6" s="1"/>
  <c r="F2100" i="6"/>
  <c r="G2100" i="6"/>
  <c r="H2100" i="6" s="1"/>
  <c r="K2100" i="6" s="1"/>
  <c r="F2101" i="6"/>
  <c r="G2101" i="6"/>
  <c r="H2101" i="6" s="1"/>
  <c r="K2101" i="6" s="1"/>
  <c r="F2102" i="6"/>
  <c r="G2102" i="6"/>
  <c r="H2102" i="6" s="1"/>
  <c r="K2102" i="6" s="1"/>
  <c r="F2103" i="6"/>
  <c r="G2103" i="6"/>
  <c r="H2103" i="6" s="1"/>
  <c r="K2103" i="6" s="1"/>
  <c r="F2104" i="6"/>
  <c r="G2104" i="6"/>
  <c r="H2104" i="6" s="1"/>
  <c r="K2104" i="6" s="1"/>
  <c r="F2105" i="6"/>
  <c r="G2105" i="6"/>
  <c r="H2105" i="6" s="1"/>
  <c r="K2105" i="6" s="1"/>
  <c r="F2106" i="6"/>
  <c r="G2106" i="6"/>
  <c r="H2106" i="6" s="1"/>
  <c r="K2106" i="6" s="1"/>
  <c r="F2107" i="6"/>
  <c r="G2107" i="6"/>
  <c r="H2107" i="6" s="1"/>
  <c r="K2107" i="6" s="1"/>
  <c r="F2108" i="6"/>
  <c r="G2108" i="6"/>
  <c r="H2108" i="6" s="1"/>
  <c r="K2108" i="6" s="1"/>
  <c r="F2109" i="6"/>
  <c r="G2109" i="6"/>
  <c r="H2109" i="6" s="1"/>
  <c r="K2109" i="6" s="1"/>
  <c r="F2110" i="6"/>
  <c r="G2110" i="6"/>
  <c r="H2110" i="6" s="1"/>
  <c r="K2110" i="6" s="1"/>
  <c r="F2111" i="6"/>
  <c r="G2111" i="6"/>
  <c r="H2111" i="6" s="1"/>
  <c r="K2111" i="6" s="1"/>
  <c r="F2112" i="6"/>
  <c r="G2112" i="6"/>
  <c r="H2112" i="6" s="1"/>
  <c r="F2113" i="6"/>
  <c r="G2113" i="6"/>
  <c r="H2113" i="6" s="1"/>
  <c r="K2113" i="6" s="1"/>
  <c r="F2114" i="6"/>
  <c r="G2114" i="6"/>
  <c r="H2114" i="6" s="1"/>
  <c r="K2114" i="6" s="1"/>
  <c r="F2115" i="6"/>
  <c r="G2115" i="6"/>
  <c r="H2115" i="6" s="1"/>
  <c r="K2115" i="6" s="1"/>
  <c r="F2116" i="6"/>
  <c r="G2116" i="6"/>
  <c r="H2116" i="6" s="1"/>
  <c r="K2116" i="6" s="1"/>
  <c r="F2117" i="6"/>
  <c r="G2117" i="6"/>
  <c r="H2117" i="6" s="1"/>
  <c r="K2117" i="6" s="1"/>
  <c r="F2118" i="6"/>
  <c r="G2118" i="6"/>
  <c r="H2118" i="6" s="1"/>
  <c r="K2118" i="6" s="1"/>
  <c r="F2119" i="6"/>
  <c r="G2119" i="6"/>
  <c r="H2119" i="6" s="1"/>
  <c r="K2119" i="6" s="1"/>
  <c r="F2120" i="6"/>
  <c r="G2120" i="6"/>
  <c r="H2120" i="6" s="1"/>
  <c r="K2120" i="6" s="1"/>
  <c r="F2121" i="6"/>
  <c r="G2121" i="6"/>
  <c r="H2121" i="6" s="1"/>
  <c r="K2121" i="6" s="1"/>
  <c r="F2122" i="6"/>
  <c r="G2122" i="6"/>
  <c r="H2122" i="6" s="1"/>
  <c r="K2122" i="6" s="1"/>
  <c r="F2123" i="6"/>
  <c r="G2123" i="6"/>
  <c r="H2123" i="6" s="1"/>
  <c r="K2123" i="6" s="1"/>
  <c r="F2124" i="6"/>
  <c r="G2124" i="6"/>
  <c r="H2124" i="6" s="1"/>
  <c r="K2124" i="6" s="1"/>
  <c r="F2125" i="6"/>
  <c r="G2125" i="6"/>
  <c r="H2125" i="6" s="1"/>
  <c r="K2125" i="6" s="1"/>
  <c r="F2126" i="6"/>
  <c r="G2126" i="6"/>
  <c r="H2126" i="6" s="1"/>
  <c r="K2126" i="6" s="1"/>
  <c r="F2127" i="6"/>
  <c r="G2127" i="6"/>
  <c r="H2127" i="6" s="1"/>
  <c r="K2127" i="6" s="1"/>
  <c r="F2128" i="6"/>
  <c r="G2128" i="6"/>
  <c r="H2128" i="6" s="1"/>
  <c r="K2128" i="6" s="1"/>
  <c r="F2129" i="6"/>
  <c r="G2129" i="6"/>
  <c r="H2129" i="6" s="1"/>
  <c r="K2129" i="6" s="1"/>
  <c r="F2130" i="6"/>
  <c r="G2130" i="6"/>
  <c r="H2130" i="6" s="1"/>
  <c r="K2130" i="6" s="1"/>
  <c r="F2131" i="6"/>
  <c r="G2131" i="6"/>
  <c r="H2131" i="6" s="1"/>
  <c r="K2131" i="6" s="1"/>
  <c r="F2132" i="6"/>
  <c r="G2132" i="6"/>
  <c r="H2132" i="6" s="1"/>
  <c r="K2132" i="6" s="1"/>
  <c r="F2133" i="6"/>
  <c r="G2133" i="6"/>
  <c r="H2133" i="6" s="1"/>
  <c r="K2133" i="6" s="1"/>
  <c r="F2134" i="6"/>
  <c r="G2134" i="6"/>
  <c r="H2134" i="6" s="1"/>
  <c r="K2134" i="6" s="1"/>
  <c r="F2135" i="6"/>
  <c r="G2135" i="6"/>
  <c r="H2135" i="6" s="1"/>
  <c r="K2135" i="6" s="1"/>
  <c r="F2136" i="6"/>
  <c r="G2136" i="6"/>
  <c r="H2136" i="6" s="1"/>
  <c r="K2136" i="6" s="1"/>
  <c r="F2137" i="6"/>
  <c r="G2137" i="6"/>
  <c r="H2137" i="6" s="1"/>
  <c r="F2138" i="6"/>
  <c r="G2138" i="6"/>
  <c r="H2138" i="6" s="1"/>
  <c r="K2138" i="6" s="1"/>
  <c r="F2139" i="6"/>
  <c r="G2139" i="6"/>
  <c r="H2139" i="6" s="1"/>
  <c r="K2139" i="6" s="1"/>
  <c r="F2140" i="6"/>
  <c r="G2140" i="6"/>
  <c r="H2140" i="6" s="1"/>
  <c r="K2140" i="6" s="1"/>
  <c r="F2141" i="6"/>
  <c r="G2141" i="6"/>
  <c r="H2141" i="6" s="1"/>
  <c r="K2141" i="6" s="1"/>
  <c r="F2142" i="6"/>
  <c r="G2142" i="6"/>
  <c r="H2142" i="6" s="1"/>
  <c r="K2142" i="6" s="1"/>
  <c r="F2143" i="6"/>
  <c r="G2143" i="6"/>
  <c r="H2143" i="6" s="1"/>
  <c r="K2143" i="6" s="1"/>
  <c r="F2144" i="6"/>
  <c r="G2144" i="6"/>
  <c r="H2144" i="6" s="1"/>
  <c r="K2144" i="6" s="1"/>
  <c r="F2145" i="6"/>
  <c r="G2145" i="6"/>
  <c r="H2145" i="6" s="1"/>
  <c r="K2145" i="6" s="1"/>
  <c r="F2146" i="6"/>
  <c r="G2146" i="6"/>
  <c r="H2146" i="6" s="1"/>
  <c r="K2146" i="6" s="1"/>
  <c r="F2147" i="6"/>
  <c r="G2147" i="6"/>
  <c r="H2147" i="6" s="1"/>
  <c r="K2147" i="6" s="1"/>
  <c r="F2148" i="6"/>
  <c r="G2148" i="6"/>
  <c r="H2148" i="6" s="1"/>
  <c r="K2148" i="6" s="1"/>
  <c r="F2149" i="6"/>
  <c r="G2149" i="6"/>
  <c r="H2149" i="6" s="1"/>
  <c r="K2149" i="6" s="1"/>
  <c r="F2150" i="6"/>
  <c r="G2150" i="6"/>
  <c r="H2150" i="6" s="1"/>
  <c r="K2150" i="6" s="1"/>
  <c r="F2151" i="6"/>
  <c r="G2151" i="6"/>
  <c r="H2151" i="6" s="1"/>
  <c r="K2151" i="6" s="1"/>
  <c r="F2152" i="6"/>
  <c r="G2152" i="6"/>
  <c r="H2152" i="6" s="1"/>
  <c r="K2152" i="6" s="1"/>
  <c r="F2153" i="6"/>
  <c r="G2153" i="6"/>
  <c r="H2153" i="6" s="1"/>
  <c r="K2153" i="6" s="1"/>
  <c r="F2154" i="6"/>
  <c r="G2154" i="6"/>
  <c r="H2154" i="6" s="1"/>
  <c r="K2154" i="6" s="1"/>
  <c r="F2155" i="6"/>
  <c r="G2155" i="6"/>
  <c r="H2155" i="6" s="1"/>
  <c r="K2155" i="6" s="1"/>
  <c r="F2156" i="6"/>
  <c r="G2156" i="6"/>
  <c r="H2156" i="6" s="1"/>
  <c r="K2156" i="6" s="1"/>
  <c r="F2157" i="6"/>
  <c r="G2157" i="6"/>
  <c r="H2157" i="6" s="1"/>
  <c r="K2157" i="6" s="1"/>
  <c r="F2158" i="6"/>
  <c r="G2158" i="6"/>
  <c r="H2158" i="6" s="1"/>
  <c r="K2158" i="6" s="1"/>
  <c r="F2159" i="6"/>
  <c r="G2159" i="6"/>
  <c r="H2159" i="6" s="1"/>
  <c r="K2159" i="6" s="1"/>
  <c r="F2160" i="6"/>
  <c r="G2160" i="6"/>
  <c r="H2160" i="6" s="1"/>
  <c r="K2160" i="6" s="1"/>
  <c r="F2161" i="6"/>
  <c r="G2161" i="6"/>
  <c r="H2161" i="6" s="1"/>
  <c r="K2161" i="6" s="1"/>
  <c r="F2162" i="6"/>
  <c r="G2162" i="6"/>
  <c r="H2162" i="6" s="1"/>
  <c r="K2162" i="6" s="1"/>
  <c r="F2163" i="6"/>
  <c r="G2163" i="6"/>
  <c r="H2163" i="6" s="1"/>
  <c r="G2" i="6"/>
  <c r="H2" i="6" s="1"/>
  <c r="K2" i="6" s="1"/>
  <c r="D3" i="6" s="1"/>
  <c r="F2" i="6"/>
  <c r="E2" i="6"/>
  <c r="D2" i="6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" i="5"/>
  <c r="E3" i="5"/>
  <c r="F3" i="5"/>
  <c r="G3" i="5"/>
  <c r="E4" i="5"/>
  <c r="F4" i="5"/>
  <c r="G4" i="5"/>
  <c r="E5" i="5"/>
  <c r="F5" i="5"/>
  <c r="H5" i="5" s="1"/>
  <c r="G5" i="5"/>
  <c r="E6" i="5"/>
  <c r="F6" i="5"/>
  <c r="G6" i="5"/>
  <c r="H6" i="5" s="1"/>
  <c r="E7" i="5"/>
  <c r="F7" i="5"/>
  <c r="G7" i="5"/>
  <c r="E8" i="5"/>
  <c r="H8" i="5" s="1"/>
  <c r="F8" i="5"/>
  <c r="G8" i="5"/>
  <c r="E9" i="5"/>
  <c r="F9" i="5"/>
  <c r="H9" i="5" s="1"/>
  <c r="G9" i="5"/>
  <c r="E10" i="5"/>
  <c r="F10" i="5"/>
  <c r="G10" i="5"/>
  <c r="H10" i="5" s="1"/>
  <c r="E11" i="5"/>
  <c r="F11" i="5"/>
  <c r="G11" i="5"/>
  <c r="E12" i="5"/>
  <c r="H12" i="5" s="1"/>
  <c r="F12" i="5"/>
  <c r="G12" i="5"/>
  <c r="E13" i="5"/>
  <c r="F13" i="5"/>
  <c r="H13" i="5" s="1"/>
  <c r="G13" i="5"/>
  <c r="E14" i="5"/>
  <c r="F14" i="5"/>
  <c r="G14" i="5"/>
  <c r="H14" i="5" s="1"/>
  <c r="E15" i="5"/>
  <c r="F15" i="5"/>
  <c r="G15" i="5"/>
  <c r="E16" i="5"/>
  <c r="H16" i="5" s="1"/>
  <c r="F16" i="5"/>
  <c r="G16" i="5"/>
  <c r="E17" i="5"/>
  <c r="F17" i="5"/>
  <c r="H17" i="5" s="1"/>
  <c r="G17" i="5"/>
  <c r="E18" i="5"/>
  <c r="F18" i="5"/>
  <c r="G18" i="5"/>
  <c r="H18" i="5" s="1"/>
  <c r="E19" i="5"/>
  <c r="F19" i="5"/>
  <c r="G19" i="5"/>
  <c r="E20" i="5"/>
  <c r="H20" i="5" s="1"/>
  <c r="F20" i="5"/>
  <c r="G20" i="5"/>
  <c r="E21" i="5"/>
  <c r="F21" i="5"/>
  <c r="H21" i="5" s="1"/>
  <c r="G21" i="5"/>
  <c r="E22" i="5"/>
  <c r="F22" i="5"/>
  <c r="G22" i="5"/>
  <c r="H22" i="5" s="1"/>
  <c r="E23" i="5"/>
  <c r="F23" i="5"/>
  <c r="G23" i="5"/>
  <c r="E24" i="5"/>
  <c r="H24" i="5" s="1"/>
  <c r="F24" i="5"/>
  <c r="G24" i="5"/>
  <c r="E25" i="5"/>
  <c r="F25" i="5"/>
  <c r="H25" i="5" s="1"/>
  <c r="G25" i="5"/>
  <c r="E26" i="5"/>
  <c r="F26" i="5"/>
  <c r="G26" i="5"/>
  <c r="H26" i="5" s="1"/>
  <c r="E27" i="5"/>
  <c r="F27" i="5"/>
  <c r="G27" i="5"/>
  <c r="E28" i="5"/>
  <c r="H28" i="5" s="1"/>
  <c r="F28" i="5"/>
  <c r="G28" i="5"/>
  <c r="E29" i="5"/>
  <c r="F29" i="5"/>
  <c r="H29" i="5" s="1"/>
  <c r="G29" i="5"/>
  <c r="E30" i="5"/>
  <c r="F30" i="5"/>
  <c r="G30" i="5"/>
  <c r="H30" i="5" s="1"/>
  <c r="E31" i="5"/>
  <c r="F31" i="5"/>
  <c r="G31" i="5"/>
  <c r="E32" i="5"/>
  <c r="H32" i="5" s="1"/>
  <c r="F32" i="5"/>
  <c r="G32" i="5"/>
  <c r="E33" i="5"/>
  <c r="F33" i="5"/>
  <c r="H33" i="5" s="1"/>
  <c r="G33" i="5"/>
  <c r="E34" i="5"/>
  <c r="F34" i="5"/>
  <c r="G34" i="5"/>
  <c r="H34" i="5" s="1"/>
  <c r="E35" i="5"/>
  <c r="F35" i="5"/>
  <c r="G35" i="5"/>
  <c r="E36" i="5"/>
  <c r="H36" i="5" s="1"/>
  <c r="F36" i="5"/>
  <c r="G36" i="5"/>
  <c r="E37" i="5"/>
  <c r="F37" i="5"/>
  <c r="H37" i="5" s="1"/>
  <c r="G37" i="5"/>
  <c r="E38" i="5"/>
  <c r="F38" i="5"/>
  <c r="G38" i="5"/>
  <c r="H38" i="5" s="1"/>
  <c r="E39" i="5"/>
  <c r="F39" i="5"/>
  <c r="G39" i="5"/>
  <c r="E40" i="5"/>
  <c r="H40" i="5" s="1"/>
  <c r="F40" i="5"/>
  <c r="G40" i="5"/>
  <c r="E41" i="5"/>
  <c r="F41" i="5"/>
  <c r="H41" i="5" s="1"/>
  <c r="G41" i="5"/>
  <c r="E42" i="5"/>
  <c r="F42" i="5"/>
  <c r="G42" i="5"/>
  <c r="H42" i="5" s="1"/>
  <c r="E43" i="5"/>
  <c r="F43" i="5"/>
  <c r="G43" i="5"/>
  <c r="E44" i="5"/>
  <c r="H44" i="5" s="1"/>
  <c r="F44" i="5"/>
  <c r="G44" i="5"/>
  <c r="E45" i="5"/>
  <c r="F45" i="5"/>
  <c r="H45" i="5" s="1"/>
  <c r="G45" i="5"/>
  <c r="E46" i="5"/>
  <c r="F46" i="5"/>
  <c r="G46" i="5"/>
  <c r="H46" i="5" s="1"/>
  <c r="E47" i="5"/>
  <c r="F47" i="5"/>
  <c r="G47" i="5"/>
  <c r="E48" i="5"/>
  <c r="H48" i="5" s="1"/>
  <c r="F48" i="5"/>
  <c r="G48" i="5"/>
  <c r="E49" i="5"/>
  <c r="F49" i="5"/>
  <c r="H49" i="5" s="1"/>
  <c r="G49" i="5"/>
  <c r="E50" i="5"/>
  <c r="F50" i="5"/>
  <c r="G50" i="5"/>
  <c r="H50" i="5" s="1"/>
  <c r="E51" i="5"/>
  <c r="F51" i="5"/>
  <c r="G51" i="5"/>
  <c r="E52" i="5"/>
  <c r="H52" i="5" s="1"/>
  <c r="F52" i="5"/>
  <c r="G52" i="5"/>
  <c r="E53" i="5"/>
  <c r="F53" i="5"/>
  <c r="H53" i="5" s="1"/>
  <c r="G53" i="5"/>
  <c r="E54" i="5"/>
  <c r="F54" i="5"/>
  <c r="G54" i="5"/>
  <c r="H54" i="5" s="1"/>
  <c r="E55" i="5"/>
  <c r="F55" i="5"/>
  <c r="G55" i="5"/>
  <c r="E56" i="5"/>
  <c r="H56" i="5" s="1"/>
  <c r="F56" i="5"/>
  <c r="G56" i="5"/>
  <c r="E57" i="5"/>
  <c r="F57" i="5"/>
  <c r="H57" i="5" s="1"/>
  <c r="G57" i="5"/>
  <c r="E58" i="5"/>
  <c r="F58" i="5"/>
  <c r="G58" i="5"/>
  <c r="H58" i="5" s="1"/>
  <c r="E59" i="5"/>
  <c r="F59" i="5"/>
  <c r="G59" i="5"/>
  <c r="E60" i="5"/>
  <c r="H60" i="5" s="1"/>
  <c r="F60" i="5"/>
  <c r="G60" i="5"/>
  <c r="E61" i="5"/>
  <c r="F61" i="5"/>
  <c r="H61" i="5" s="1"/>
  <c r="G61" i="5"/>
  <c r="E62" i="5"/>
  <c r="F62" i="5"/>
  <c r="G62" i="5"/>
  <c r="H62" i="5" s="1"/>
  <c r="E63" i="5"/>
  <c r="F63" i="5"/>
  <c r="G63" i="5"/>
  <c r="E64" i="5"/>
  <c r="H64" i="5" s="1"/>
  <c r="F64" i="5"/>
  <c r="G64" i="5"/>
  <c r="E65" i="5"/>
  <c r="F65" i="5"/>
  <c r="H65" i="5" s="1"/>
  <c r="G65" i="5"/>
  <c r="E66" i="5"/>
  <c r="F66" i="5"/>
  <c r="G66" i="5"/>
  <c r="H66" i="5" s="1"/>
  <c r="E67" i="5"/>
  <c r="F67" i="5"/>
  <c r="G67" i="5"/>
  <c r="E68" i="5"/>
  <c r="H68" i="5" s="1"/>
  <c r="F68" i="5"/>
  <c r="G68" i="5"/>
  <c r="E69" i="5"/>
  <c r="F69" i="5"/>
  <c r="H69" i="5" s="1"/>
  <c r="G69" i="5"/>
  <c r="E70" i="5"/>
  <c r="F70" i="5"/>
  <c r="G70" i="5"/>
  <c r="H70" i="5" s="1"/>
  <c r="E71" i="5"/>
  <c r="F71" i="5"/>
  <c r="G71" i="5"/>
  <c r="E72" i="5"/>
  <c r="H72" i="5" s="1"/>
  <c r="F72" i="5"/>
  <c r="G72" i="5"/>
  <c r="E73" i="5"/>
  <c r="F73" i="5"/>
  <c r="H73" i="5" s="1"/>
  <c r="G73" i="5"/>
  <c r="E74" i="5"/>
  <c r="F74" i="5"/>
  <c r="G74" i="5"/>
  <c r="H74" i="5" s="1"/>
  <c r="E75" i="5"/>
  <c r="F75" i="5"/>
  <c r="G75" i="5"/>
  <c r="E76" i="5"/>
  <c r="H76" i="5" s="1"/>
  <c r="F76" i="5"/>
  <c r="G76" i="5"/>
  <c r="E77" i="5"/>
  <c r="F77" i="5"/>
  <c r="H77" i="5" s="1"/>
  <c r="G77" i="5"/>
  <c r="E78" i="5"/>
  <c r="F78" i="5"/>
  <c r="G78" i="5"/>
  <c r="H78" i="5" s="1"/>
  <c r="E79" i="5"/>
  <c r="F79" i="5"/>
  <c r="G79" i="5"/>
  <c r="E80" i="5"/>
  <c r="H80" i="5" s="1"/>
  <c r="F80" i="5"/>
  <c r="G80" i="5"/>
  <c r="E81" i="5"/>
  <c r="F81" i="5"/>
  <c r="H81" i="5" s="1"/>
  <c r="G81" i="5"/>
  <c r="E82" i="5"/>
  <c r="F82" i="5"/>
  <c r="G82" i="5"/>
  <c r="H82" i="5" s="1"/>
  <c r="E83" i="5"/>
  <c r="F83" i="5"/>
  <c r="G83" i="5"/>
  <c r="E84" i="5"/>
  <c r="H84" i="5" s="1"/>
  <c r="F84" i="5"/>
  <c r="G84" i="5"/>
  <c r="E85" i="5"/>
  <c r="F85" i="5"/>
  <c r="H85" i="5" s="1"/>
  <c r="G85" i="5"/>
  <c r="E86" i="5"/>
  <c r="F86" i="5"/>
  <c r="G86" i="5"/>
  <c r="H86" i="5" s="1"/>
  <c r="E87" i="5"/>
  <c r="F87" i="5"/>
  <c r="G87" i="5"/>
  <c r="E88" i="5"/>
  <c r="H88" i="5" s="1"/>
  <c r="F88" i="5"/>
  <c r="G88" i="5"/>
  <c r="E89" i="5"/>
  <c r="F89" i="5"/>
  <c r="H89" i="5" s="1"/>
  <c r="G89" i="5"/>
  <c r="E90" i="5"/>
  <c r="F90" i="5"/>
  <c r="G90" i="5"/>
  <c r="H90" i="5" s="1"/>
  <c r="E91" i="5"/>
  <c r="F91" i="5"/>
  <c r="G91" i="5"/>
  <c r="E92" i="5"/>
  <c r="H92" i="5" s="1"/>
  <c r="F92" i="5"/>
  <c r="G92" i="5"/>
  <c r="E93" i="5"/>
  <c r="F93" i="5"/>
  <c r="H93" i="5" s="1"/>
  <c r="G93" i="5"/>
  <c r="E94" i="5"/>
  <c r="F94" i="5"/>
  <c r="G94" i="5"/>
  <c r="H94" i="5" s="1"/>
  <c r="E95" i="5"/>
  <c r="F95" i="5"/>
  <c r="G95" i="5"/>
  <c r="E96" i="5"/>
  <c r="H96" i="5" s="1"/>
  <c r="F96" i="5"/>
  <c r="G96" i="5"/>
  <c r="E97" i="5"/>
  <c r="F97" i="5"/>
  <c r="H97" i="5" s="1"/>
  <c r="G97" i="5"/>
  <c r="E98" i="5"/>
  <c r="F98" i="5"/>
  <c r="G98" i="5"/>
  <c r="H98" i="5" s="1"/>
  <c r="E99" i="5"/>
  <c r="F99" i="5"/>
  <c r="G99" i="5"/>
  <c r="E100" i="5"/>
  <c r="H100" i="5" s="1"/>
  <c r="F100" i="5"/>
  <c r="G100" i="5"/>
  <c r="E101" i="5"/>
  <c r="F101" i="5"/>
  <c r="H101" i="5" s="1"/>
  <c r="G101" i="5"/>
  <c r="E102" i="5"/>
  <c r="F102" i="5"/>
  <c r="G102" i="5"/>
  <c r="H102" i="5" s="1"/>
  <c r="E103" i="5"/>
  <c r="F103" i="5"/>
  <c r="G103" i="5"/>
  <c r="E104" i="5"/>
  <c r="H104" i="5" s="1"/>
  <c r="F104" i="5"/>
  <c r="G104" i="5"/>
  <c r="E105" i="5"/>
  <c r="F105" i="5"/>
  <c r="H105" i="5" s="1"/>
  <c r="G105" i="5"/>
  <c r="E106" i="5"/>
  <c r="F106" i="5"/>
  <c r="G106" i="5"/>
  <c r="H106" i="5" s="1"/>
  <c r="E107" i="5"/>
  <c r="F107" i="5"/>
  <c r="G107" i="5"/>
  <c r="E108" i="5"/>
  <c r="H108" i="5" s="1"/>
  <c r="F108" i="5"/>
  <c r="G108" i="5"/>
  <c r="E109" i="5"/>
  <c r="F109" i="5"/>
  <c r="H109" i="5" s="1"/>
  <c r="G109" i="5"/>
  <c r="E110" i="5"/>
  <c r="F110" i="5"/>
  <c r="G110" i="5"/>
  <c r="H110" i="5" s="1"/>
  <c r="E111" i="5"/>
  <c r="F111" i="5"/>
  <c r="G111" i="5"/>
  <c r="E112" i="5"/>
  <c r="H112" i="5" s="1"/>
  <c r="F112" i="5"/>
  <c r="G112" i="5"/>
  <c r="E113" i="5"/>
  <c r="F113" i="5"/>
  <c r="H113" i="5" s="1"/>
  <c r="G113" i="5"/>
  <c r="E114" i="5"/>
  <c r="F114" i="5"/>
  <c r="G114" i="5"/>
  <c r="H114" i="5" s="1"/>
  <c r="E115" i="5"/>
  <c r="F115" i="5"/>
  <c r="G115" i="5"/>
  <c r="E116" i="5"/>
  <c r="H116" i="5" s="1"/>
  <c r="F116" i="5"/>
  <c r="G116" i="5"/>
  <c r="E117" i="5"/>
  <c r="F117" i="5"/>
  <c r="H117" i="5" s="1"/>
  <c r="G117" i="5"/>
  <c r="E118" i="5"/>
  <c r="F118" i="5"/>
  <c r="G118" i="5"/>
  <c r="H118" i="5" s="1"/>
  <c r="E119" i="5"/>
  <c r="F119" i="5"/>
  <c r="G119" i="5"/>
  <c r="E120" i="5"/>
  <c r="H120" i="5" s="1"/>
  <c r="F120" i="5"/>
  <c r="G120" i="5"/>
  <c r="E121" i="5"/>
  <c r="F121" i="5"/>
  <c r="H121" i="5" s="1"/>
  <c r="G121" i="5"/>
  <c r="E122" i="5"/>
  <c r="F122" i="5"/>
  <c r="G122" i="5"/>
  <c r="H122" i="5" s="1"/>
  <c r="E123" i="5"/>
  <c r="F123" i="5"/>
  <c r="G123" i="5"/>
  <c r="E124" i="5"/>
  <c r="H124" i="5" s="1"/>
  <c r="F124" i="5"/>
  <c r="G124" i="5"/>
  <c r="E125" i="5"/>
  <c r="F125" i="5"/>
  <c r="H125" i="5" s="1"/>
  <c r="G125" i="5"/>
  <c r="E126" i="5"/>
  <c r="F126" i="5"/>
  <c r="G126" i="5"/>
  <c r="H126" i="5" s="1"/>
  <c r="E127" i="5"/>
  <c r="F127" i="5"/>
  <c r="G127" i="5"/>
  <c r="E128" i="5"/>
  <c r="H128" i="5" s="1"/>
  <c r="F128" i="5"/>
  <c r="G128" i="5"/>
  <c r="E129" i="5"/>
  <c r="F129" i="5"/>
  <c r="H129" i="5" s="1"/>
  <c r="G129" i="5"/>
  <c r="E130" i="5"/>
  <c r="F130" i="5"/>
  <c r="G130" i="5"/>
  <c r="H130" i="5" s="1"/>
  <c r="E131" i="5"/>
  <c r="F131" i="5"/>
  <c r="G131" i="5"/>
  <c r="E132" i="5"/>
  <c r="H132" i="5" s="1"/>
  <c r="F132" i="5"/>
  <c r="G132" i="5"/>
  <c r="E133" i="5"/>
  <c r="F133" i="5"/>
  <c r="H133" i="5" s="1"/>
  <c r="G133" i="5"/>
  <c r="E134" i="5"/>
  <c r="F134" i="5"/>
  <c r="G134" i="5"/>
  <c r="H134" i="5" s="1"/>
  <c r="E135" i="5"/>
  <c r="F135" i="5"/>
  <c r="G135" i="5"/>
  <c r="E136" i="5"/>
  <c r="H136" i="5" s="1"/>
  <c r="F136" i="5"/>
  <c r="G136" i="5"/>
  <c r="E137" i="5"/>
  <c r="F137" i="5"/>
  <c r="H137" i="5" s="1"/>
  <c r="G137" i="5"/>
  <c r="E138" i="5"/>
  <c r="F138" i="5"/>
  <c r="G138" i="5"/>
  <c r="H138" i="5" s="1"/>
  <c r="E139" i="5"/>
  <c r="F139" i="5"/>
  <c r="G139" i="5"/>
  <c r="E140" i="5"/>
  <c r="H140" i="5" s="1"/>
  <c r="F140" i="5"/>
  <c r="G140" i="5"/>
  <c r="E141" i="5"/>
  <c r="F141" i="5"/>
  <c r="H141" i="5" s="1"/>
  <c r="G141" i="5"/>
  <c r="E142" i="5"/>
  <c r="F142" i="5"/>
  <c r="G142" i="5"/>
  <c r="H142" i="5" s="1"/>
  <c r="E143" i="5"/>
  <c r="F143" i="5"/>
  <c r="G143" i="5"/>
  <c r="E144" i="5"/>
  <c r="H144" i="5" s="1"/>
  <c r="F144" i="5"/>
  <c r="G144" i="5"/>
  <c r="E145" i="5"/>
  <c r="F145" i="5"/>
  <c r="H145" i="5" s="1"/>
  <c r="G145" i="5"/>
  <c r="E146" i="5"/>
  <c r="F146" i="5"/>
  <c r="G146" i="5"/>
  <c r="H146" i="5" s="1"/>
  <c r="E147" i="5"/>
  <c r="F147" i="5"/>
  <c r="G147" i="5"/>
  <c r="E148" i="5"/>
  <c r="H148" i="5" s="1"/>
  <c r="F148" i="5"/>
  <c r="G148" i="5"/>
  <c r="E149" i="5"/>
  <c r="F149" i="5"/>
  <c r="H149" i="5" s="1"/>
  <c r="G149" i="5"/>
  <c r="E150" i="5"/>
  <c r="F150" i="5"/>
  <c r="G150" i="5"/>
  <c r="H150" i="5" s="1"/>
  <c r="E151" i="5"/>
  <c r="F151" i="5"/>
  <c r="G151" i="5"/>
  <c r="E152" i="5"/>
  <c r="H152" i="5" s="1"/>
  <c r="F152" i="5"/>
  <c r="G152" i="5"/>
  <c r="E153" i="5"/>
  <c r="F153" i="5"/>
  <c r="H153" i="5" s="1"/>
  <c r="G153" i="5"/>
  <c r="E154" i="5"/>
  <c r="F154" i="5"/>
  <c r="G154" i="5"/>
  <c r="H154" i="5" s="1"/>
  <c r="E155" i="5"/>
  <c r="F155" i="5"/>
  <c r="G155" i="5"/>
  <c r="E156" i="5"/>
  <c r="H156" i="5" s="1"/>
  <c r="F156" i="5"/>
  <c r="G156" i="5"/>
  <c r="E157" i="5"/>
  <c r="F157" i="5"/>
  <c r="H157" i="5" s="1"/>
  <c r="G157" i="5"/>
  <c r="E158" i="5"/>
  <c r="F158" i="5"/>
  <c r="G158" i="5"/>
  <c r="H158" i="5" s="1"/>
  <c r="E159" i="5"/>
  <c r="F159" i="5"/>
  <c r="G159" i="5"/>
  <c r="E160" i="5"/>
  <c r="H160" i="5" s="1"/>
  <c r="F160" i="5"/>
  <c r="G160" i="5"/>
  <c r="E161" i="5"/>
  <c r="F161" i="5"/>
  <c r="H161" i="5" s="1"/>
  <c r="G161" i="5"/>
  <c r="E162" i="5"/>
  <c r="F162" i="5"/>
  <c r="G162" i="5"/>
  <c r="H162" i="5" s="1"/>
  <c r="E163" i="5"/>
  <c r="F163" i="5"/>
  <c r="G163" i="5"/>
  <c r="E164" i="5"/>
  <c r="H164" i="5" s="1"/>
  <c r="F164" i="5"/>
  <c r="G164" i="5"/>
  <c r="E165" i="5"/>
  <c r="F165" i="5"/>
  <c r="H165" i="5" s="1"/>
  <c r="G165" i="5"/>
  <c r="E166" i="5"/>
  <c r="F166" i="5"/>
  <c r="G166" i="5"/>
  <c r="H166" i="5" s="1"/>
  <c r="E167" i="5"/>
  <c r="F167" i="5"/>
  <c r="G167" i="5"/>
  <c r="E168" i="5"/>
  <c r="H168" i="5" s="1"/>
  <c r="F168" i="5"/>
  <c r="G168" i="5"/>
  <c r="E169" i="5"/>
  <c r="F169" i="5"/>
  <c r="H169" i="5" s="1"/>
  <c r="G169" i="5"/>
  <c r="E170" i="5"/>
  <c r="F170" i="5"/>
  <c r="G170" i="5"/>
  <c r="H170" i="5" s="1"/>
  <c r="E171" i="5"/>
  <c r="F171" i="5"/>
  <c r="G171" i="5"/>
  <c r="E172" i="5"/>
  <c r="H172" i="5" s="1"/>
  <c r="F172" i="5"/>
  <c r="G172" i="5"/>
  <c r="E173" i="5"/>
  <c r="F173" i="5"/>
  <c r="H173" i="5" s="1"/>
  <c r="G173" i="5"/>
  <c r="E174" i="5"/>
  <c r="F174" i="5"/>
  <c r="G174" i="5"/>
  <c r="H174" i="5" s="1"/>
  <c r="E175" i="5"/>
  <c r="F175" i="5"/>
  <c r="G175" i="5"/>
  <c r="E176" i="5"/>
  <c r="H176" i="5" s="1"/>
  <c r="F176" i="5"/>
  <c r="G176" i="5"/>
  <c r="E177" i="5"/>
  <c r="F177" i="5"/>
  <c r="H177" i="5" s="1"/>
  <c r="G177" i="5"/>
  <c r="E178" i="5"/>
  <c r="F178" i="5"/>
  <c r="G178" i="5"/>
  <c r="H178" i="5" s="1"/>
  <c r="E179" i="5"/>
  <c r="F179" i="5"/>
  <c r="G179" i="5"/>
  <c r="E180" i="5"/>
  <c r="H180" i="5" s="1"/>
  <c r="F180" i="5"/>
  <c r="G180" i="5"/>
  <c r="E181" i="5"/>
  <c r="F181" i="5"/>
  <c r="H181" i="5" s="1"/>
  <c r="G181" i="5"/>
  <c r="E182" i="5"/>
  <c r="F182" i="5"/>
  <c r="G182" i="5"/>
  <c r="H182" i="5" s="1"/>
  <c r="E183" i="5"/>
  <c r="F183" i="5"/>
  <c r="G183" i="5"/>
  <c r="E184" i="5"/>
  <c r="H184" i="5" s="1"/>
  <c r="F184" i="5"/>
  <c r="G184" i="5"/>
  <c r="E185" i="5"/>
  <c r="F185" i="5"/>
  <c r="H185" i="5" s="1"/>
  <c r="G185" i="5"/>
  <c r="E186" i="5"/>
  <c r="F186" i="5"/>
  <c r="G186" i="5"/>
  <c r="H186" i="5" s="1"/>
  <c r="E187" i="5"/>
  <c r="F187" i="5"/>
  <c r="G187" i="5"/>
  <c r="E188" i="5"/>
  <c r="H188" i="5" s="1"/>
  <c r="F188" i="5"/>
  <c r="G188" i="5"/>
  <c r="E189" i="5"/>
  <c r="F189" i="5"/>
  <c r="H189" i="5" s="1"/>
  <c r="G189" i="5"/>
  <c r="E190" i="5"/>
  <c r="F190" i="5"/>
  <c r="G190" i="5"/>
  <c r="H190" i="5" s="1"/>
  <c r="E191" i="5"/>
  <c r="F191" i="5"/>
  <c r="G191" i="5"/>
  <c r="E192" i="5"/>
  <c r="H192" i="5" s="1"/>
  <c r="F192" i="5"/>
  <c r="G192" i="5"/>
  <c r="E193" i="5"/>
  <c r="F193" i="5"/>
  <c r="H193" i="5" s="1"/>
  <c r="G193" i="5"/>
  <c r="E194" i="5"/>
  <c r="F194" i="5"/>
  <c r="G194" i="5"/>
  <c r="H194" i="5" s="1"/>
  <c r="E195" i="5"/>
  <c r="F195" i="5"/>
  <c r="G195" i="5"/>
  <c r="E196" i="5"/>
  <c r="H196" i="5" s="1"/>
  <c r="F196" i="5"/>
  <c r="G196" i="5"/>
  <c r="E197" i="5"/>
  <c r="F197" i="5"/>
  <c r="H197" i="5" s="1"/>
  <c r="G197" i="5"/>
  <c r="E198" i="5"/>
  <c r="F198" i="5"/>
  <c r="G198" i="5"/>
  <c r="H198" i="5" s="1"/>
  <c r="E199" i="5"/>
  <c r="F199" i="5"/>
  <c r="G199" i="5"/>
  <c r="E200" i="5"/>
  <c r="H200" i="5" s="1"/>
  <c r="F200" i="5"/>
  <c r="G200" i="5"/>
  <c r="E201" i="5"/>
  <c r="F201" i="5"/>
  <c r="H201" i="5" s="1"/>
  <c r="G201" i="5"/>
  <c r="E202" i="5"/>
  <c r="F202" i="5"/>
  <c r="G202" i="5"/>
  <c r="H202" i="5" s="1"/>
  <c r="E203" i="5"/>
  <c r="F203" i="5"/>
  <c r="G203" i="5"/>
  <c r="E204" i="5"/>
  <c r="H204" i="5" s="1"/>
  <c r="F204" i="5"/>
  <c r="G204" i="5"/>
  <c r="E205" i="5"/>
  <c r="F205" i="5"/>
  <c r="H205" i="5" s="1"/>
  <c r="G205" i="5"/>
  <c r="E206" i="5"/>
  <c r="F206" i="5"/>
  <c r="G206" i="5"/>
  <c r="H206" i="5" s="1"/>
  <c r="E207" i="5"/>
  <c r="F207" i="5"/>
  <c r="G207" i="5"/>
  <c r="E208" i="5"/>
  <c r="H208" i="5" s="1"/>
  <c r="F208" i="5"/>
  <c r="G208" i="5"/>
  <c r="E209" i="5"/>
  <c r="F209" i="5"/>
  <c r="H209" i="5" s="1"/>
  <c r="G209" i="5"/>
  <c r="E210" i="5"/>
  <c r="F210" i="5"/>
  <c r="G210" i="5"/>
  <c r="H210" i="5" s="1"/>
  <c r="E211" i="5"/>
  <c r="F211" i="5"/>
  <c r="G211" i="5"/>
  <c r="E212" i="5"/>
  <c r="H212" i="5" s="1"/>
  <c r="F212" i="5"/>
  <c r="G212" i="5"/>
  <c r="E213" i="5"/>
  <c r="F213" i="5"/>
  <c r="H213" i="5" s="1"/>
  <c r="G213" i="5"/>
  <c r="E214" i="5"/>
  <c r="F214" i="5"/>
  <c r="G214" i="5"/>
  <c r="H214" i="5" s="1"/>
  <c r="E215" i="5"/>
  <c r="F215" i="5"/>
  <c r="G215" i="5"/>
  <c r="E216" i="5"/>
  <c r="H216" i="5" s="1"/>
  <c r="F216" i="5"/>
  <c r="G216" i="5"/>
  <c r="E217" i="5"/>
  <c r="F217" i="5"/>
  <c r="H217" i="5" s="1"/>
  <c r="G217" i="5"/>
  <c r="E218" i="5"/>
  <c r="F218" i="5"/>
  <c r="G218" i="5"/>
  <c r="H218" i="5" s="1"/>
  <c r="E219" i="5"/>
  <c r="F219" i="5"/>
  <c r="G219" i="5"/>
  <c r="E220" i="5"/>
  <c r="H220" i="5" s="1"/>
  <c r="F220" i="5"/>
  <c r="G220" i="5"/>
  <c r="E221" i="5"/>
  <c r="F221" i="5"/>
  <c r="H221" i="5" s="1"/>
  <c r="G221" i="5"/>
  <c r="E222" i="5"/>
  <c r="F222" i="5"/>
  <c r="G222" i="5"/>
  <c r="H222" i="5" s="1"/>
  <c r="E223" i="5"/>
  <c r="F223" i="5"/>
  <c r="G223" i="5"/>
  <c r="E224" i="5"/>
  <c r="H224" i="5" s="1"/>
  <c r="F224" i="5"/>
  <c r="G224" i="5"/>
  <c r="E225" i="5"/>
  <c r="F225" i="5"/>
  <c r="H225" i="5" s="1"/>
  <c r="G225" i="5"/>
  <c r="E226" i="5"/>
  <c r="F226" i="5"/>
  <c r="G226" i="5"/>
  <c r="H226" i="5" s="1"/>
  <c r="E227" i="5"/>
  <c r="F227" i="5"/>
  <c r="G227" i="5"/>
  <c r="E228" i="5"/>
  <c r="H228" i="5" s="1"/>
  <c r="F228" i="5"/>
  <c r="G228" i="5"/>
  <c r="E229" i="5"/>
  <c r="F229" i="5"/>
  <c r="H229" i="5" s="1"/>
  <c r="G229" i="5"/>
  <c r="E230" i="5"/>
  <c r="F230" i="5"/>
  <c r="G230" i="5"/>
  <c r="H230" i="5" s="1"/>
  <c r="E231" i="5"/>
  <c r="F231" i="5"/>
  <c r="G231" i="5"/>
  <c r="E232" i="5"/>
  <c r="H232" i="5" s="1"/>
  <c r="F232" i="5"/>
  <c r="G232" i="5"/>
  <c r="E233" i="5"/>
  <c r="F233" i="5"/>
  <c r="H233" i="5" s="1"/>
  <c r="G233" i="5"/>
  <c r="E234" i="5"/>
  <c r="F234" i="5"/>
  <c r="G234" i="5"/>
  <c r="H234" i="5" s="1"/>
  <c r="E235" i="5"/>
  <c r="F235" i="5"/>
  <c r="G235" i="5"/>
  <c r="E236" i="5"/>
  <c r="H236" i="5" s="1"/>
  <c r="F236" i="5"/>
  <c r="G236" i="5"/>
  <c r="E237" i="5"/>
  <c r="F237" i="5"/>
  <c r="H237" i="5" s="1"/>
  <c r="G237" i="5"/>
  <c r="E238" i="5"/>
  <c r="F238" i="5"/>
  <c r="G238" i="5"/>
  <c r="H238" i="5" s="1"/>
  <c r="E239" i="5"/>
  <c r="F239" i="5"/>
  <c r="G239" i="5"/>
  <c r="E240" i="5"/>
  <c r="H240" i="5" s="1"/>
  <c r="F240" i="5"/>
  <c r="G240" i="5"/>
  <c r="E241" i="5"/>
  <c r="F241" i="5"/>
  <c r="H241" i="5" s="1"/>
  <c r="G241" i="5"/>
  <c r="E242" i="5"/>
  <c r="F242" i="5"/>
  <c r="G242" i="5"/>
  <c r="H242" i="5" s="1"/>
  <c r="E243" i="5"/>
  <c r="F243" i="5"/>
  <c r="G243" i="5"/>
  <c r="E244" i="5"/>
  <c r="H244" i="5" s="1"/>
  <c r="F244" i="5"/>
  <c r="G244" i="5"/>
  <c r="E245" i="5"/>
  <c r="F245" i="5"/>
  <c r="H245" i="5" s="1"/>
  <c r="G245" i="5"/>
  <c r="E246" i="5"/>
  <c r="F246" i="5"/>
  <c r="G246" i="5"/>
  <c r="H246" i="5" s="1"/>
  <c r="E247" i="5"/>
  <c r="F247" i="5"/>
  <c r="G247" i="5"/>
  <c r="E248" i="5"/>
  <c r="H248" i="5" s="1"/>
  <c r="F248" i="5"/>
  <c r="G248" i="5"/>
  <c r="E249" i="5"/>
  <c r="F249" i="5"/>
  <c r="H249" i="5" s="1"/>
  <c r="G249" i="5"/>
  <c r="E250" i="5"/>
  <c r="F250" i="5"/>
  <c r="G250" i="5"/>
  <c r="H250" i="5" s="1"/>
  <c r="E251" i="5"/>
  <c r="F251" i="5"/>
  <c r="G251" i="5"/>
  <c r="E252" i="5"/>
  <c r="H252" i="5" s="1"/>
  <c r="F252" i="5"/>
  <c r="G252" i="5"/>
  <c r="E253" i="5"/>
  <c r="F253" i="5"/>
  <c r="H253" i="5" s="1"/>
  <c r="G253" i="5"/>
  <c r="E254" i="5"/>
  <c r="F254" i="5"/>
  <c r="G254" i="5"/>
  <c r="H254" i="5" s="1"/>
  <c r="E255" i="5"/>
  <c r="F255" i="5"/>
  <c r="G255" i="5"/>
  <c r="E256" i="5"/>
  <c r="H256" i="5" s="1"/>
  <c r="F256" i="5"/>
  <c r="G256" i="5"/>
  <c r="E257" i="5"/>
  <c r="F257" i="5"/>
  <c r="H257" i="5" s="1"/>
  <c r="G257" i="5"/>
  <c r="E258" i="5"/>
  <c r="F258" i="5"/>
  <c r="G258" i="5"/>
  <c r="H258" i="5" s="1"/>
  <c r="E259" i="5"/>
  <c r="F259" i="5"/>
  <c r="G259" i="5"/>
  <c r="E260" i="5"/>
  <c r="H260" i="5" s="1"/>
  <c r="F260" i="5"/>
  <c r="G260" i="5"/>
  <c r="E261" i="5"/>
  <c r="F261" i="5"/>
  <c r="H261" i="5" s="1"/>
  <c r="G261" i="5"/>
  <c r="E262" i="5"/>
  <c r="F262" i="5"/>
  <c r="G262" i="5"/>
  <c r="H262" i="5" s="1"/>
  <c r="E263" i="5"/>
  <c r="F263" i="5"/>
  <c r="G263" i="5"/>
  <c r="E264" i="5"/>
  <c r="H264" i="5" s="1"/>
  <c r="F264" i="5"/>
  <c r="G264" i="5"/>
  <c r="E265" i="5"/>
  <c r="F265" i="5"/>
  <c r="H265" i="5" s="1"/>
  <c r="G265" i="5"/>
  <c r="E266" i="5"/>
  <c r="F266" i="5"/>
  <c r="G266" i="5"/>
  <c r="H266" i="5" s="1"/>
  <c r="E267" i="5"/>
  <c r="F267" i="5"/>
  <c r="G267" i="5"/>
  <c r="E268" i="5"/>
  <c r="H268" i="5" s="1"/>
  <c r="F268" i="5"/>
  <c r="G268" i="5"/>
  <c r="E269" i="5"/>
  <c r="F269" i="5"/>
  <c r="H269" i="5" s="1"/>
  <c r="G269" i="5"/>
  <c r="E270" i="5"/>
  <c r="F270" i="5"/>
  <c r="G270" i="5"/>
  <c r="H270" i="5" s="1"/>
  <c r="E271" i="5"/>
  <c r="F271" i="5"/>
  <c r="G271" i="5"/>
  <c r="E272" i="5"/>
  <c r="H272" i="5" s="1"/>
  <c r="F272" i="5"/>
  <c r="G272" i="5"/>
  <c r="E273" i="5"/>
  <c r="F273" i="5"/>
  <c r="H273" i="5" s="1"/>
  <c r="G273" i="5"/>
  <c r="E274" i="5"/>
  <c r="F274" i="5"/>
  <c r="G274" i="5"/>
  <c r="H274" i="5" s="1"/>
  <c r="E275" i="5"/>
  <c r="F275" i="5"/>
  <c r="G275" i="5"/>
  <c r="E276" i="5"/>
  <c r="H276" i="5" s="1"/>
  <c r="F276" i="5"/>
  <c r="G276" i="5"/>
  <c r="E277" i="5"/>
  <c r="F277" i="5"/>
  <c r="H277" i="5" s="1"/>
  <c r="G277" i="5"/>
  <c r="E278" i="5"/>
  <c r="F278" i="5"/>
  <c r="G278" i="5"/>
  <c r="H278" i="5" s="1"/>
  <c r="E279" i="5"/>
  <c r="F279" i="5"/>
  <c r="G279" i="5"/>
  <c r="E280" i="5"/>
  <c r="H280" i="5" s="1"/>
  <c r="F280" i="5"/>
  <c r="G280" i="5"/>
  <c r="E281" i="5"/>
  <c r="F281" i="5"/>
  <c r="H281" i="5" s="1"/>
  <c r="G281" i="5"/>
  <c r="E282" i="5"/>
  <c r="F282" i="5"/>
  <c r="G282" i="5"/>
  <c r="H282" i="5" s="1"/>
  <c r="E283" i="5"/>
  <c r="F283" i="5"/>
  <c r="G283" i="5"/>
  <c r="E284" i="5"/>
  <c r="H284" i="5" s="1"/>
  <c r="F284" i="5"/>
  <c r="G284" i="5"/>
  <c r="E285" i="5"/>
  <c r="F285" i="5"/>
  <c r="H285" i="5" s="1"/>
  <c r="G285" i="5"/>
  <c r="E286" i="5"/>
  <c r="F286" i="5"/>
  <c r="G286" i="5"/>
  <c r="H286" i="5" s="1"/>
  <c r="E287" i="5"/>
  <c r="F287" i="5"/>
  <c r="G287" i="5"/>
  <c r="E288" i="5"/>
  <c r="H288" i="5" s="1"/>
  <c r="F288" i="5"/>
  <c r="G288" i="5"/>
  <c r="E289" i="5"/>
  <c r="F289" i="5"/>
  <c r="H289" i="5" s="1"/>
  <c r="G289" i="5"/>
  <c r="E290" i="5"/>
  <c r="F290" i="5"/>
  <c r="G290" i="5"/>
  <c r="H290" i="5" s="1"/>
  <c r="E291" i="5"/>
  <c r="F291" i="5"/>
  <c r="G291" i="5"/>
  <c r="E292" i="5"/>
  <c r="H292" i="5" s="1"/>
  <c r="F292" i="5"/>
  <c r="G292" i="5"/>
  <c r="E293" i="5"/>
  <c r="F293" i="5"/>
  <c r="H293" i="5" s="1"/>
  <c r="G293" i="5"/>
  <c r="E294" i="5"/>
  <c r="F294" i="5"/>
  <c r="G294" i="5"/>
  <c r="H294" i="5" s="1"/>
  <c r="E295" i="5"/>
  <c r="F295" i="5"/>
  <c r="G295" i="5"/>
  <c r="E296" i="5"/>
  <c r="H296" i="5" s="1"/>
  <c r="F296" i="5"/>
  <c r="G296" i="5"/>
  <c r="E297" i="5"/>
  <c r="F297" i="5"/>
  <c r="H297" i="5" s="1"/>
  <c r="G297" i="5"/>
  <c r="E298" i="5"/>
  <c r="F298" i="5"/>
  <c r="G298" i="5"/>
  <c r="H298" i="5" s="1"/>
  <c r="E299" i="5"/>
  <c r="F299" i="5"/>
  <c r="G299" i="5"/>
  <c r="E300" i="5"/>
  <c r="H300" i="5" s="1"/>
  <c r="F300" i="5"/>
  <c r="G300" i="5"/>
  <c r="E301" i="5"/>
  <c r="F301" i="5"/>
  <c r="H301" i="5" s="1"/>
  <c r="G301" i="5"/>
  <c r="E302" i="5"/>
  <c r="F302" i="5"/>
  <c r="G302" i="5"/>
  <c r="H302" i="5" s="1"/>
  <c r="E303" i="5"/>
  <c r="F303" i="5"/>
  <c r="G303" i="5"/>
  <c r="E304" i="5"/>
  <c r="H304" i="5" s="1"/>
  <c r="F304" i="5"/>
  <c r="G304" i="5"/>
  <c r="E305" i="5"/>
  <c r="F305" i="5"/>
  <c r="H305" i="5" s="1"/>
  <c r="G305" i="5"/>
  <c r="E306" i="5"/>
  <c r="F306" i="5"/>
  <c r="G306" i="5"/>
  <c r="H306" i="5" s="1"/>
  <c r="E307" i="5"/>
  <c r="F307" i="5"/>
  <c r="G307" i="5"/>
  <c r="E308" i="5"/>
  <c r="H308" i="5" s="1"/>
  <c r="F308" i="5"/>
  <c r="G308" i="5"/>
  <c r="E309" i="5"/>
  <c r="F309" i="5"/>
  <c r="H309" i="5" s="1"/>
  <c r="G309" i="5"/>
  <c r="E310" i="5"/>
  <c r="F310" i="5"/>
  <c r="G310" i="5"/>
  <c r="H310" i="5" s="1"/>
  <c r="E311" i="5"/>
  <c r="F311" i="5"/>
  <c r="G311" i="5"/>
  <c r="E312" i="5"/>
  <c r="H312" i="5" s="1"/>
  <c r="F312" i="5"/>
  <c r="G312" i="5"/>
  <c r="E313" i="5"/>
  <c r="F313" i="5"/>
  <c r="H313" i="5" s="1"/>
  <c r="G313" i="5"/>
  <c r="E314" i="5"/>
  <c r="F314" i="5"/>
  <c r="G314" i="5"/>
  <c r="H314" i="5" s="1"/>
  <c r="E315" i="5"/>
  <c r="F315" i="5"/>
  <c r="G315" i="5"/>
  <c r="E316" i="5"/>
  <c r="H316" i="5" s="1"/>
  <c r="F316" i="5"/>
  <c r="G316" i="5"/>
  <c r="E317" i="5"/>
  <c r="F317" i="5"/>
  <c r="H317" i="5" s="1"/>
  <c r="G317" i="5"/>
  <c r="E318" i="5"/>
  <c r="F318" i="5"/>
  <c r="G318" i="5"/>
  <c r="H318" i="5" s="1"/>
  <c r="E319" i="5"/>
  <c r="F319" i="5"/>
  <c r="G319" i="5"/>
  <c r="E320" i="5"/>
  <c r="H320" i="5" s="1"/>
  <c r="F320" i="5"/>
  <c r="G320" i="5"/>
  <c r="E321" i="5"/>
  <c r="F321" i="5"/>
  <c r="H321" i="5" s="1"/>
  <c r="G321" i="5"/>
  <c r="E322" i="5"/>
  <c r="F322" i="5"/>
  <c r="G322" i="5"/>
  <c r="H322" i="5" s="1"/>
  <c r="E323" i="5"/>
  <c r="F323" i="5"/>
  <c r="G323" i="5"/>
  <c r="E324" i="5"/>
  <c r="H324" i="5" s="1"/>
  <c r="F324" i="5"/>
  <c r="G324" i="5"/>
  <c r="E325" i="5"/>
  <c r="F325" i="5"/>
  <c r="H325" i="5" s="1"/>
  <c r="G325" i="5"/>
  <c r="E326" i="5"/>
  <c r="F326" i="5"/>
  <c r="G326" i="5"/>
  <c r="H326" i="5" s="1"/>
  <c r="E327" i="5"/>
  <c r="F327" i="5"/>
  <c r="G327" i="5"/>
  <c r="E328" i="5"/>
  <c r="H328" i="5" s="1"/>
  <c r="F328" i="5"/>
  <c r="G328" i="5"/>
  <c r="E329" i="5"/>
  <c r="F329" i="5"/>
  <c r="H329" i="5" s="1"/>
  <c r="G329" i="5"/>
  <c r="E330" i="5"/>
  <c r="F330" i="5"/>
  <c r="G330" i="5"/>
  <c r="H330" i="5" s="1"/>
  <c r="E331" i="5"/>
  <c r="F331" i="5"/>
  <c r="G331" i="5"/>
  <c r="E332" i="5"/>
  <c r="H332" i="5" s="1"/>
  <c r="F332" i="5"/>
  <c r="G332" i="5"/>
  <c r="E333" i="5"/>
  <c r="F333" i="5"/>
  <c r="H333" i="5" s="1"/>
  <c r="G333" i="5"/>
  <c r="E334" i="5"/>
  <c r="F334" i="5"/>
  <c r="G334" i="5"/>
  <c r="H334" i="5" s="1"/>
  <c r="E335" i="5"/>
  <c r="F335" i="5"/>
  <c r="G335" i="5"/>
  <c r="E336" i="5"/>
  <c r="H336" i="5" s="1"/>
  <c r="F336" i="5"/>
  <c r="G336" i="5"/>
  <c r="E337" i="5"/>
  <c r="F337" i="5"/>
  <c r="H337" i="5" s="1"/>
  <c r="G337" i="5"/>
  <c r="E338" i="5"/>
  <c r="F338" i="5"/>
  <c r="G338" i="5"/>
  <c r="H338" i="5" s="1"/>
  <c r="E339" i="5"/>
  <c r="F339" i="5"/>
  <c r="G339" i="5"/>
  <c r="E340" i="5"/>
  <c r="H340" i="5" s="1"/>
  <c r="F340" i="5"/>
  <c r="G340" i="5"/>
  <c r="E341" i="5"/>
  <c r="F341" i="5"/>
  <c r="H341" i="5" s="1"/>
  <c r="G341" i="5"/>
  <c r="E342" i="5"/>
  <c r="F342" i="5"/>
  <c r="G342" i="5"/>
  <c r="H342" i="5" s="1"/>
  <c r="E343" i="5"/>
  <c r="F343" i="5"/>
  <c r="G343" i="5"/>
  <c r="E344" i="5"/>
  <c r="H344" i="5" s="1"/>
  <c r="F344" i="5"/>
  <c r="G344" i="5"/>
  <c r="E345" i="5"/>
  <c r="F345" i="5"/>
  <c r="H345" i="5" s="1"/>
  <c r="G345" i="5"/>
  <c r="E346" i="5"/>
  <c r="F346" i="5"/>
  <c r="G346" i="5"/>
  <c r="H346" i="5" s="1"/>
  <c r="E347" i="5"/>
  <c r="F347" i="5"/>
  <c r="G347" i="5"/>
  <c r="E348" i="5"/>
  <c r="H348" i="5" s="1"/>
  <c r="F348" i="5"/>
  <c r="G348" i="5"/>
  <c r="E349" i="5"/>
  <c r="F349" i="5"/>
  <c r="H349" i="5" s="1"/>
  <c r="G349" i="5"/>
  <c r="E350" i="5"/>
  <c r="F350" i="5"/>
  <c r="G350" i="5"/>
  <c r="H350" i="5" s="1"/>
  <c r="E351" i="5"/>
  <c r="F351" i="5"/>
  <c r="G351" i="5"/>
  <c r="E352" i="5"/>
  <c r="H352" i="5" s="1"/>
  <c r="F352" i="5"/>
  <c r="G352" i="5"/>
  <c r="E353" i="5"/>
  <c r="F353" i="5"/>
  <c r="H353" i="5" s="1"/>
  <c r="G353" i="5"/>
  <c r="E354" i="5"/>
  <c r="F354" i="5"/>
  <c r="G354" i="5"/>
  <c r="H354" i="5" s="1"/>
  <c r="E355" i="5"/>
  <c r="F355" i="5"/>
  <c r="G355" i="5"/>
  <c r="E356" i="5"/>
  <c r="H356" i="5" s="1"/>
  <c r="F356" i="5"/>
  <c r="G356" i="5"/>
  <c r="E357" i="5"/>
  <c r="F357" i="5"/>
  <c r="H357" i="5" s="1"/>
  <c r="G357" i="5"/>
  <c r="E358" i="5"/>
  <c r="F358" i="5"/>
  <c r="G358" i="5"/>
  <c r="H358" i="5" s="1"/>
  <c r="E359" i="5"/>
  <c r="F359" i="5"/>
  <c r="G359" i="5"/>
  <c r="E360" i="5"/>
  <c r="H360" i="5" s="1"/>
  <c r="F360" i="5"/>
  <c r="G360" i="5"/>
  <c r="E361" i="5"/>
  <c r="F361" i="5"/>
  <c r="H361" i="5" s="1"/>
  <c r="G361" i="5"/>
  <c r="E362" i="5"/>
  <c r="F362" i="5"/>
  <c r="G362" i="5"/>
  <c r="H362" i="5" s="1"/>
  <c r="E363" i="5"/>
  <c r="F363" i="5"/>
  <c r="G363" i="5"/>
  <c r="E364" i="5"/>
  <c r="H364" i="5" s="1"/>
  <c r="F364" i="5"/>
  <c r="G364" i="5"/>
  <c r="E365" i="5"/>
  <c r="F365" i="5"/>
  <c r="H365" i="5" s="1"/>
  <c r="G365" i="5"/>
  <c r="E366" i="5"/>
  <c r="F366" i="5"/>
  <c r="G366" i="5"/>
  <c r="H366" i="5" s="1"/>
  <c r="E367" i="5"/>
  <c r="F367" i="5"/>
  <c r="G367" i="5"/>
  <c r="E368" i="5"/>
  <c r="H368" i="5" s="1"/>
  <c r="F368" i="5"/>
  <c r="G368" i="5"/>
  <c r="E369" i="5"/>
  <c r="F369" i="5"/>
  <c r="H369" i="5" s="1"/>
  <c r="G369" i="5"/>
  <c r="E370" i="5"/>
  <c r="F370" i="5"/>
  <c r="G370" i="5"/>
  <c r="H370" i="5" s="1"/>
  <c r="E371" i="5"/>
  <c r="F371" i="5"/>
  <c r="G371" i="5"/>
  <c r="E372" i="5"/>
  <c r="H372" i="5" s="1"/>
  <c r="F372" i="5"/>
  <c r="G372" i="5"/>
  <c r="E373" i="5"/>
  <c r="F373" i="5"/>
  <c r="H373" i="5" s="1"/>
  <c r="G373" i="5"/>
  <c r="E374" i="5"/>
  <c r="F374" i="5"/>
  <c r="G374" i="5"/>
  <c r="H374" i="5" s="1"/>
  <c r="E375" i="5"/>
  <c r="F375" i="5"/>
  <c r="G375" i="5"/>
  <c r="E376" i="5"/>
  <c r="H376" i="5" s="1"/>
  <c r="F376" i="5"/>
  <c r="G376" i="5"/>
  <c r="E377" i="5"/>
  <c r="F377" i="5"/>
  <c r="H377" i="5" s="1"/>
  <c r="G377" i="5"/>
  <c r="E378" i="5"/>
  <c r="F378" i="5"/>
  <c r="G378" i="5"/>
  <c r="H378" i="5" s="1"/>
  <c r="E379" i="5"/>
  <c r="F379" i="5"/>
  <c r="G379" i="5"/>
  <c r="E380" i="5"/>
  <c r="H380" i="5" s="1"/>
  <c r="F380" i="5"/>
  <c r="G380" i="5"/>
  <c r="E381" i="5"/>
  <c r="F381" i="5"/>
  <c r="H381" i="5" s="1"/>
  <c r="G381" i="5"/>
  <c r="E382" i="5"/>
  <c r="F382" i="5"/>
  <c r="G382" i="5"/>
  <c r="H382" i="5" s="1"/>
  <c r="E383" i="5"/>
  <c r="F383" i="5"/>
  <c r="G383" i="5"/>
  <c r="E384" i="5"/>
  <c r="H384" i="5" s="1"/>
  <c r="F384" i="5"/>
  <c r="G384" i="5"/>
  <c r="E385" i="5"/>
  <c r="F385" i="5"/>
  <c r="H385" i="5" s="1"/>
  <c r="G385" i="5"/>
  <c r="E386" i="5"/>
  <c r="F386" i="5"/>
  <c r="G386" i="5"/>
  <c r="H386" i="5" s="1"/>
  <c r="E387" i="5"/>
  <c r="F387" i="5"/>
  <c r="G387" i="5"/>
  <c r="E388" i="5"/>
  <c r="H388" i="5" s="1"/>
  <c r="F388" i="5"/>
  <c r="G388" i="5"/>
  <c r="E389" i="5"/>
  <c r="F389" i="5"/>
  <c r="H389" i="5" s="1"/>
  <c r="G389" i="5"/>
  <c r="E390" i="5"/>
  <c r="F390" i="5"/>
  <c r="G390" i="5"/>
  <c r="H390" i="5" s="1"/>
  <c r="E391" i="5"/>
  <c r="F391" i="5"/>
  <c r="G391" i="5"/>
  <c r="E392" i="5"/>
  <c r="H392" i="5" s="1"/>
  <c r="F392" i="5"/>
  <c r="G392" i="5"/>
  <c r="E393" i="5"/>
  <c r="F393" i="5"/>
  <c r="H393" i="5" s="1"/>
  <c r="G393" i="5"/>
  <c r="E394" i="5"/>
  <c r="F394" i="5"/>
  <c r="G394" i="5"/>
  <c r="H394" i="5" s="1"/>
  <c r="E395" i="5"/>
  <c r="F395" i="5"/>
  <c r="G395" i="5"/>
  <c r="E396" i="5"/>
  <c r="H396" i="5" s="1"/>
  <c r="F396" i="5"/>
  <c r="G396" i="5"/>
  <c r="E397" i="5"/>
  <c r="F397" i="5"/>
  <c r="H397" i="5" s="1"/>
  <c r="G397" i="5"/>
  <c r="E398" i="5"/>
  <c r="F398" i="5"/>
  <c r="G398" i="5"/>
  <c r="H398" i="5" s="1"/>
  <c r="E399" i="5"/>
  <c r="F399" i="5"/>
  <c r="G399" i="5"/>
  <c r="E400" i="5"/>
  <c r="H400" i="5" s="1"/>
  <c r="F400" i="5"/>
  <c r="G400" i="5"/>
  <c r="E401" i="5"/>
  <c r="F401" i="5"/>
  <c r="H401" i="5" s="1"/>
  <c r="G401" i="5"/>
  <c r="E402" i="5"/>
  <c r="F402" i="5"/>
  <c r="G402" i="5"/>
  <c r="H402" i="5" s="1"/>
  <c r="E403" i="5"/>
  <c r="F403" i="5"/>
  <c r="G403" i="5"/>
  <c r="E404" i="5"/>
  <c r="H404" i="5" s="1"/>
  <c r="F404" i="5"/>
  <c r="G404" i="5"/>
  <c r="E405" i="5"/>
  <c r="F405" i="5"/>
  <c r="H405" i="5" s="1"/>
  <c r="G405" i="5"/>
  <c r="E406" i="5"/>
  <c r="F406" i="5"/>
  <c r="G406" i="5"/>
  <c r="H406" i="5" s="1"/>
  <c r="E407" i="5"/>
  <c r="F407" i="5"/>
  <c r="G407" i="5"/>
  <c r="E408" i="5"/>
  <c r="H408" i="5" s="1"/>
  <c r="F408" i="5"/>
  <c r="G408" i="5"/>
  <c r="E409" i="5"/>
  <c r="F409" i="5"/>
  <c r="H409" i="5" s="1"/>
  <c r="G409" i="5"/>
  <c r="E410" i="5"/>
  <c r="F410" i="5"/>
  <c r="G410" i="5"/>
  <c r="H410" i="5" s="1"/>
  <c r="E411" i="5"/>
  <c r="F411" i="5"/>
  <c r="G411" i="5"/>
  <c r="E412" i="5"/>
  <c r="H412" i="5" s="1"/>
  <c r="F412" i="5"/>
  <c r="G412" i="5"/>
  <c r="E413" i="5"/>
  <c r="F413" i="5"/>
  <c r="H413" i="5" s="1"/>
  <c r="G413" i="5"/>
  <c r="E414" i="5"/>
  <c r="F414" i="5"/>
  <c r="G414" i="5"/>
  <c r="H414" i="5" s="1"/>
  <c r="E415" i="5"/>
  <c r="F415" i="5"/>
  <c r="G415" i="5"/>
  <c r="E416" i="5"/>
  <c r="H416" i="5" s="1"/>
  <c r="F416" i="5"/>
  <c r="G416" i="5"/>
  <c r="E417" i="5"/>
  <c r="F417" i="5"/>
  <c r="H417" i="5" s="1"/>
  <c r="G417" i="5"/>
  <c r="E418" i="5"/>
  <c r="F418" i="5"/>
  <c r="G418" i="5"/>
  <c r="H418" i="5" s="1"/>
  <c r="E419" i="5"/>
  <c r="F419" i="5"/>
  <c r="G419" i="5"/>
  <c r="E420" i="5"/>
  <c r="H420" i="5" s="1"/>
  <c r="F420" i="5"/>
  <c r="G420" i="5"/>
  <c r="E421" i="5"/>
  <c r="F421" i="5"/>
  <c r="H421" i="5" s="1"/>
  <c r="G421" i="5"/>
  <c r="E422" i="5"/>
  <c r="F422" i="5"/>
  <c r="G422" i="5"/>
  <c r="H422" i="5" s="1"/>
  <c r="E423" i="5"/>
  <c r="F423" i="5"/>
  <c r="G423" i="5"/>
  <c r="E424" i="5"/>
  <c r="H424" i="5" s="1"/>
  <c r="F424" i="5"/>
  <c r="G424" i="5"/>
  <c r="E425" i="5"/>
  <c r="F425" i="5"/>
  <c r="H425" i="5" s="1"/>
  <c r="G425" i="5"/>
  <c r="E426" i="5"/>
  <c r="F426" i="5"/>
  <c r="G426" i="5"/>
  <c r="H426" i="5" s="1"/>
  <c r="E427" i="5"/>
  <c r="F427" i="5"/>
  <c r="G427" i="5"/>
  <c r="E428" i="5"/>
  <c r="H428" i="5" s="1"/>
  <c r="F428" i="5"/>
  <c r="G428" i="5"/>
  <c r="E429" i="5"/>
  <c r="F429" i="5"/>
  <c r="H429" i="5" s="1"/>
  <c r="G429" i="5"/>
  <c r="E430" i="5"/>
  <c r="F430" i="5"/>
  <c r="G430" i="5"/>
  <c r="H430" i="5" s="1"/>
  <c r="E431" i="5"/>
  <c r="F431" i="5"/>
  <c r="G431" i="5"/>
  <c r="E432" i="5"/>
  <c r="H432" i="5" s="1"/>
  <c r="F432" i="5"/>
  <c r="G432" i="5"/>
  <c r="E433" i="5"/>
  <c r="F433" i="5"/>
  <c r="H433" i="5" s="1"/>
  <c r="G433" i="5"/>
  <c r="E434" i="5"/>
  <c r="F434" i="5"/>
  <c r="G434" i="5"/>
  <c r="H434" i="5" s="1"/>
  <c r="E435" i="5"/>
  <c r="F435" i="5"/>
  <c r="G435" i="5"/>
  <c r="E436" i="5"/>
  <c r="H436" i="5" s="1"/>
  <c r="F436" i="5"/>
  <c r="G436" i="5"/>
  <c r="E437" i="5"/>
  <c r="F437" i="5"/>
  <c r="H437" i="5" s="1"/>
  <c r="G437" i="5"/>
  <c r="E438" i="5"/>
  <c r="F438" i="5"/>
  <c r="G438" i="5"/>
  <c r="H438" i="5" s="1"/>
  <c r="E439" i="5"/>
  <c r="F439" i="5"/>
  <c r="G439" i="5"/>
  <c r="E440" i="5"/>
  <c r="H440" i="5" s="1"/>
  <c r="F440" i="5"/>
  <c r="G440" i="5"/>
  <c r="E441" i="5"/>
  <c r="F441" i="5"/>
  <c r="H441" i="5" s="1"/>
  <c r="G441" i="5"/>
  <c r="E442" i="5"/>
  <c r="F442" i="5"/>
  <c r="G442" i="5"/>
  <c r="H442" i="5" s="1"/>
  <c r="E443" i="5"/>
  <c r="F443" i="5"/>
  <c r="G443" i="5"/>
  <c r="E444" i="5"/>
  <c r="H444" i="5" s="1"/>
  <c r="F444" i="5"/>
  <c r="G444" i="5"/>
  <c r="E445" i="5"/>
  <c r="F445" i="5"/>
  <c r="H445" i="5" s="1"/>
  <c r="G445" i="5"/>
  <c r="E446" i="5"/>
  <c r="F446" i="5"/>
  <c r="G446" i="5"/>
  <c r="H446" i="5" s="1"/>
  <c r="E447" i="5"/>
  <c r="F447" i="5"/>
  <c r="G447" i="5"/>
  <c r="E448" i="5"/>
  <c r="H448" i="5" s="1"/>
  <c r="F448" i="5"/>
  <c r="G448" i="5"/>
  <c r="E449" i="5"/>
  <c r="F449" i="5"/>
  <c r="H449" i="5" s="1"/>
  <c r="G449" i="5"/>
  <c r="E450" i="5"/>
  <c r="F450" i="5"/>
  <c r="G450" i="5"/>
  <c r="H450" i="5" s="1"/>
  <c r="E451" i="5"/>
  <c r="F451" i="5"/>
  <c r="G451" i="5"/>
  <c r="E452" i="5"/>
  <c r="H452" i="5" s="1"/>
  <c r="F452" i="5"/>
  <c r="G452" i="5"/>
  <c r="E453" i="5"/>
  <c r="F453" i="5"/>
  <c r="H453" i="5" s="1"/>
  <c r="G453" i="5"/>
  <c r="E454" i="5"/>
  <c r="F454" i="5"/>
  <c r="G454" i="5"/>
  <c r="H454" i="5" s="1"/>
  <c r="E455" i="5"/>
  <c r="F455" i="5"/>
  <c r="G455" i="5"/>
  <c r="E456" i="5"/>
  <c r="H456" i="5" s="1"/>
  <c r="F456" i="5"/>
  <c r="G456" i="5"/>
  <c r="E457" i="5"/>
  <c r="F457" i="5"/>
  <c r="H457" i="5" s="1"/>
  <c r="G457" i="5"/>
  <c r="E458" i="5"/>
  <c r="F458" i="5"/>
  <c r="G458" i="5"/>
  <c r="H458" i="5" s="1"/>
  <c r="E459" i="5"/>
  <c r="F459" i="5"/>
  <c r="G459" i="5"/>
  <c r="E460" i="5"/>
  <c r="H460" i="5" s="1"/>
  <c r="F460" i="5"/>
  <c r="G460" i="5"/>
  <c r="E461" i="5"/>
  <c r="F461" i="5"/>
  <c r="H461" i="5" s="1"/>
  <c r="G461" i="5"/>
  <c r="E462" i="5"/>
  <c r="F462" i="5"/>
  <c r="G462" i="5"/>
  <c r="H462" i="5" s="1"/>
  <c r="E463" i="5"/>
  <c r="F463" i="5"/>
  <c r="G463" i="5"/>
  <c r="E464" i="5"/>
  <c r="H464" i="5" s="1"/>
  <c r="F464" i="5"/>
  <c r="G464" i="5"/>
  <c r="E465" i="5"/>
  <c r="F465" i="5"/>
  <c r="H465" i="5" s="1"/>
  <c r="G465" i="5"/>
  <c r="E466" i="5"/>
  <c r="F466" i="5"/>
  <c r="G466" i="5"/>
  <c r="H466" i="5" s="1"/>
  <c r="E467" i="5"/>
  <c r="F467" i="5"/>
  <c r="G467" i="5"/>
  <c r="E468" i="5"/>
  <c r="H468" i="5" s="1"/>
  <c r="F468" i="5"/>
  <c r="G468" i="5"/>
  <c r="E469" i="5"/>
  <c r="F469" i="5"/>
  <c r="H469" i="5" s="1"/>
  <c r="G469" i="5"/>
  <c r="E470" i="5"/>
  <c r="F470" i="5"/>
  <c r="G470" i="5"/>
  <c r="H470" i="5" s="1"/>
  <c r="E471" i="5"/>
  <c r="F471" i="5"/>
  <c r="G471" i="5"/>
  <c r="E472" i="5"/>
  <c r="H472" i="5" s="1"/>
  <c r="F472" i="5"/>
  <c r="G472" i="5"/>
  <c r="E473" i="5"/>
  <c r="F473" i="5"/>
  <c r="H473" i="5" s="1"/>
  <c r="G473" i="5"/>
  <c r="E474" i="5"/>
  <c r="F474" i="5"/>
  <c r="G474" i="5"/>
  <c r="H474" i="5" s="1"/>
  <c r="E475" i="5"/>
  <c r="F475" i="5"/>
  <c r="G475" i="5"/>
  <c r="E476" i="5"/>
  <c r="H476" i="5" s="1"/>
  <c r="F476" i="5"/>
  <c r="G476" i="5"/>
  <c r="E477" i="5"/>
  <c r="F477" i="5"/>
  <c r="H477" i="5" s="1"/>
  <c r="G477" i="5"/>
  <c r="E478" i="5"/>
  <c r="F478" i="5"/>
  <c r="G478" i="5"/>
  <c r="H478" i="5" s="1"/>
  <c r="E479" i="5"/>
  <c r="F479" i="5"/>
  <c r="G479" i="5"/>
  <c r="E480" i="5"/>
  <c r="H480" i="5" s="1"/>
  <c r="F480" i="5"/>
  <c r="G480" i="5"/>
  <c r="E481" i="5"/>
  <c r="F481" i="5"/>
  <c r="H481" i="5" s="1"/>
  <c r="G481" i="5"/>
  <c r="E482" i="5"/>
  <c r="F482" i="5"/>
  <c r="G482" i="5"/>
  <c r="H482" i="5" s="1"/>
  <c r="E483" i="5"/>
  <c r="F483" i="5"/>
  <c r="G483" i="5"/>
  <c r="E484" i="5"/>
  <c r="H484" i="5" s="1"/>
  <c r="F484" i="5"/>
  <c r="G484" i="5"/>
  <c r="E485" i="5"/>
  <c r="F485" i="5"/>
  <c r="H485" i="5" s="1"/>
  <c r="G485" i="5"/>
  <c r="E486" i="5"/>
  <c r="F486" i="5"/>
  <c r="G486" i="5"/>
  <c r="H486" i="5" s="1"/>
  <c r="E487" i="5"/>
  <c r="F487" i="5"/>
  <c r="G487" i="5"/>
  <c r="E488" i="5"/>
  <c r="H488" i="5" s="1"/>
  <c r="F488" i="5"/>
  <c r="G488" i="5"/>
  <c r="E489" i="5"/>
  <c r="F489" i="5"/>
  <c r="H489" i="5" s="1"/>
  <c r="G489" i="5"/>
  <c r="E490" i="5"/>
  <c r="F490" i="5"/>
  <c r="G490" i="5"/>
  <c r="H490" i="5" s="1"/>
  <c r="E491" i="5"/>
  <c r="F491" i="5"/>
  <c r="G491" i="5"/>
  <c r="E492" i="5"/>
  <c r="H492" i="5" s="1"/>
  <c r="F492" i="5"/>
  <c r="G492" i="5"/>
  <c r="E493" i="5"/>
  <c r="F493" i="5"/>
  <c r="H493" i="5" s="1"/>
  <c r="G493" i="5"/>
  <c r="E494" i="5"/>
  <c r="F494" i="5"/>
  <c r="G494" i="5"/>
  <c r="H494" i="5" s="1"/>
  <c r="E495" i="5"/>
  <c r="F495" i="5"/>
  <c r="G495" i="5"/>
  <c r="E496" i="5"/>
  <c r="H496" i="5" s="1"/>
  <c r="F496" i="5"/>
  <c r="G496" i="5"/>
  <c r="E497" i="5"/>
  <c r="F497" i="5"/>
  <c r="H497" i="5" s="1"/>
  <c r="G497" i="5"/>
  <c r="E498" i="5"/>
  <c r="F498" i="5"/>
  <c r="G498" i="5"/>
  <c r="H498" i="5" s="1"/>
  <c r="E499" i="5"/>
  <c r="F499" i="5"/>
  <c r="G499" i="5"/>
  <c r="E500" i="5"/>
  <c r="H500" i="5" s="1"/>
  <c r="F500" i="5"/>
  <c r="G500" i="5"/>
  <c r="E501" i="5"/>
  <c r="F501" i="5"/>
  <c r="H501" i="5" s="1"/>
  <c r="G501" i="5"/>
  <c r="E502" i="5"/>
  <c r="F502" i="5"/>
  <c r="G502" i="5"/>
  <c r="H502" i="5" s="1"/>
  <c r="E503" i="5"/>
  <c r="F503" i="5"/>
  <c r="G503" i="5"/>
  <c r="E504" i="5"/>
  <c r="H504" i="5" s="1"/>
  <c r="F504" i="5"/>
  <c r="G504" i="5"/>
  <c r="E505" i="5"/>
  <c r="F505" i="5"/>
  <c r="H505" i="5" s="1"/>
  <c r="G505" i="5"/>
  <c r="E506" i="5"/>
  <c r="F506" i="5"/>
  <c r="G506" i="5"/>
  <c r="H506" i="5" s="1"/>
  <c r="E507" i="5"/>
  <c r="F507" i="5"/>
  <c r="G507" i="5"/>
  <c r="E508" i="5"/>
  <c r="H508" i="5" s="1"/>
  <c r="F508" i="5"/>
  <c r="G508" i="5"/>
  <c r="E509" i="5"/>
  <c r="F509" i="5"/>
  <c r="H509" i="5" s="1"/>
  <c r="G509" i="5"/>
  <c r="E510" i="5"/>
  <c r="F510" i="5"/>
  <c r="G510" i="5"/>
  <c r="H510" i="5" s="1"/>
  <c r="E511" i="5"/>
  <c r="F511" i="5"/>
  <c r="G511" i="5"/>
  <c r="E512" i="5"/>
  <c r="H512" i="5" s="1"/>
  <c r="F512" i="5"/>
  <c r="G512" i="5"/>
  <c r="E513" i="5"/>
  <c r="F513" i="5"/>
  <c r="H513" i="5" s="1"/>
  <c r="G513" i="5"/>
  <c r="E514" i="5"/>
  <c r="F514" i="5"/>
  <c r="G514" i="5"/>
  <c r="H514" i="5" s="1"/>
  <c r="E515" i="5"/>
  <c r="F515" i="5"/>
  <c r="G515" i="5"/>
  <c r="E516" i="5"/>
  <c r="H516" i="5" s="1"/>
  <c r="F516" i="5"/>
  <c r="G516" i="5"/>
  <c r="E517" i="5"/>
  <c r="F517" i="5"/>
  <c r="H517" i="5" s="1"/>
  <c r="G517" i="5"/>
  <c r="E518" i="5"/>
  <c r="F518" i="5"/>
  <c r="G518" i="5"/>
  <c r="H518" i="5" s="1"/>
  <c r="E519" i="5"/>
  <c r="F519" i="5"/>
  <c r="G519" i="5"/>
  <c r="E520" i="5"/>
  <c r="H520" i="5" s="1"/>
  <c r="F520" i="5"/>
  <c r="G520" i="5"/>
  <c r="E521" i="5"/>
  <c r="F521" i="5"/>
  <c r="H521" i="5" s="1"/>
  <c r="G521" i="5"/>
  <c r="E522" i="5"/>
  <c r="F522" i="5"/>
  <c r="G522" i="5"/>
  <c r="H522" i="5" s="1"/>
  <c r="E523" i="5"/>
  <c r="F523" i="5"/>
  <c r="G523" i="5"/>
  <c r="E524" i="5"/>
  <c r="H524" i="5" s="1"/>
  <c r="F524" i="5"/>
  <c r="G524" i="5"/>
  <c r="E525" i="5"/>
  <c r="F525" i="5"/>
  <c r="H525" i="5" s="1"/>
  <c r="G525" i="5"/>
  <c r="E526" i="5"/>
  <c r="F526" i="5"/>
  <c r="G526" i="5"/>
  <c r="H526" i="5" s="1"/>
  <c r="E527" i="5"/>
  <c r="F527" i="5"/>
  <c r="G527" i="5"/>
  <c r="E528" i="5"/>
  <c r="H528" i="5" s="1"/>
  <c r="F528" i="5"/>
  <c r="G528" i="5"/>
  <c r="E529" i="5"/>
  <c r="F529" i="5"/>
  <c r="H529" i="5" s="1"/>
  <c r="G529" i="5"/>
  <c r="E530" i="5"/>
  <c r="F530" i="5"/>
  <c r="G530" i="5"/>
  <c r="H530" i="5" s="1"/>
  <c r="E531" i="5"/>
  <c r="F531" i="5"/>
  <c r="G531" i="5"/>
  <c r="E532" i="5"/>
  <c r="H532" i="5" s="1"/>
  <c r="F532" i="5"/>
  <c r="G532" i="5"/>
  <c r="E533" i="5"/>
  <c r="F533" i="5"/>
  <c r="H533" i="5" s="1"/>
  <c r="G533" i="5"/>
  <c r="E534" i="5"/>
  <c r="F534" i="5"/>
  <c r="G534" i="5"/>
  <c r="H534" i="5" s="1"/>
  <c r="E535" i="5"/>
  <c r="F535" i="5"/>
  <c r="G535" i="5"/>
  <c r="E536" i="5"/>
  <c r="H536" i="5" s="1"/>
  <c r="F536" i="5"/>
  <c r="G536" i="5"/>
  <c r="E537" i="5"/>
  <c r="F537" i="5"/>
  <c r="H537" i="5" s="1"/>
  <c r="G537" i="5"/>
  <c r="E538" i="5"/>
  <c r="F538" i="5"/>
  <c r="G538" i="5"/>
  <c r="H538" i="5" s="1"/>
  <c r="E539" i="5"/>
  <c r="F539" i="5"/>
  <c r="G539" i="5"/>
  <c r="E540" i="5"/>
  <c r="H540" i="5" s="1"/>
  <c r="F540" i="5"/>
  <c r="G540" i="5"/>
  <c r="E541" i="5"/>
  <c r="F541" i="5"/>
  <c r="H541" i="5" s="1"/>
  <c r="G541" i="5"/>
  <c r="E542" i="5"/>
  <c r="F542" i="5"/>
  <c r="G542" i="5"/>
  <c r="H542" i="5" s="1"/>
  <c r="E543" i="5"/>
  <c r="F543" i="5"/>
  <c r="G543" i="5"/>
  <c r="E544" i="5"/>
  <c r="H544" i="5" s="1"/>
  <c r="F544" i="5"/>
  <c r="G544" i="5"/>
  <c r="E545" i="5"/>
  <c r="F545" i="5"/>
  <c r="H545" i="5" s="1"/>
  <c r="G545" i="5"/>
  <c r="E546" i="5"/>
  <c r="F546" i="5"/>
  <c r="G546" i="5"/>
  <c r="H546" i="5" s="1"/>
  <c r="E547" i="5"/>
  <c r="F547" i="5"/>
  <c r="G547" i="5"/>
  <c r="E548" i="5"/>
  <c r="H548" i="5" s="1"/>
  <c r="F548" i="5"/>
  <c r="G548" i="5"/>
  <c r="E549" i="5"/>
  <c r="F549" i="5"/>
  <c r="H549" i="5" s="1"/>
  <c r="G549" i="5"/>
  <c r="E550" i="5"/>
  <c r="F550" i="5"/>
  <c r="G550" i="5"/>
  <c r="H550" i="5" s="1"/>
  <c r="E551" i="5"/>
  <c r="F551" i="5"/>
  <c r="G551" i="5"/>
  <c r="E552" i="5"/>
  <c r="H552" i="5" s="1"/>
  <c r="F552" i="5"/>
  <c r="G552" i="5"/>
  <c r="E553" i="5"/>
  <c r="F553" i="5"/>
  <c r="H553" i="5" s="1"/>
  <c r="G553" i="5"/>
  <c r="E554" i="5"/>
  <c r="F554" i="5"/>
  <c r="G554" i="5"/>
  <c r="H554" i="5" s="1"/>
  <c r="E555" i="5"/>
  <c r="F555" i="5"/>
  <c r="G555" i="5"/>
  <c r="E556" i="5"/>
  <c r="H556" i="5" s="1"/>
  <c r="F556" i="5"/>
  <c r="G556" i="5"/>
  <c r="E557" i="5"/>
  <c r="F557" i="5"/>
  <c r="H557" i="5" s="1"/>
  <c r="G557" i="5"/>
  <c r="E558" i="5"/>
  <c r="F558" i="5"/>
  <c r="G558" i="5"/>
  <c r="H558" i="5" s="1"/>
  <c r="E559" i="5"/>
  <c r="F559" i="5"/>
  <c r="G559" i="5"/>
  <c r="E560" i="5"/>
  <c r="H560" i="5" s="1"/>
  <c r="F560" i="5"/>
  <c r="G560" i="5"/>
  <c r="E561" i="5"/>
  <c r="F561" i="5"/>
  <c r="H561" i="5" s="1"/>
  <c r="G561" i="5"/>
  <c r="E562" i="5"/>
  <c r="F562" i="5"/>
  <c r="G562" i="5"/>
  <c r="H562" i="5" s="1"/>
  <c r="E563" i="5"/>
  <c r="F563" i="5"/>
  <c r="G563" i="5"/>
  <c r="E564" i="5"/>
  <c r="H564" i="5" s="1"/>
  <c r="F564" i="5"/>
  <c r="G564" i="5"/>
  <c r="E565" i="5"/>
  <c r="F565" i="5"/>
  <c r="H565" i="5" s="1"/>
  <c r="G565" i="5"/>
  <c r="E566" i="5"/>
  <c r="F566" i="5"/>
  <c r="G566" i="5"/>
  <c r="H566" i="5" s="1"/>
  <c r="E567" i="5"/>
  <c r="F567" i="5"/>
  <c r="G567" i="5"/>
  <c r="E568" i="5"/>
  <c r="H568" i="5" s="1"/>
  <c r="F568" i="5"/>
  <c r="G568" i="5"/>
  <c r="E569" i="5"/>
  <c r="F569" i="5"/>
  <c r="H569" i="5" s="1"/>
  <c r="G569" i="5"/>
  <c r="E570" i="5"/>
  <c r="F570" i="5"/>
  <c r="G570" i="5"/>
  <c r="H570" i="5" s="1"/>
  <c r="E571" i="5"/>
  <c r="F571" i="5"/>
  <c r="G571" i="5"/>
  <c r="E572" i="5"/>
  <c r="H572" i="5" s="1"/>
  <c r="F572" i="5"/>
  <c r="G572" i="5"/>
  <c r="E573" i="5"/>
  <c r="F573" i="5"/>
  <c r="H573" i="5" s="1"/>
  <c r="G573" i="5"/>
  <c r="E574" i="5"/>
  <c r="F574" i="5"/>
  <c r="G574" i="5"/>
  <c r="H574" i="5" s="1"/>
  <c r="E575" i="5"/>
  <c r="F575" i="5"/>
  <c r="G575" i="5"/>
  <c r="E576" i="5"/>
  <c r="H576" i="5" s="1"/>
  <c r="F576" i="5"/>
  <c r="G576" i="5"/>
  <c r="E577" i="5"/>
  <c r="F577" i="5"/>
  <c r="G577" i="5"/>
  <c r="E578" i="5"/>
  <c r="F578" i="5"/>
  <c r="G578" i="5"/>
  <c r="H578" i="5" s="1"/>
  <c r="E579" i="5"/>
  <c r="F579" i="5"/>
  <c r="G579" i="5"/>
  <c r="E580" i="5"/>
  <c r="H580" i="5" s="1"/>
  <c r="F580" i="5"/>
  <c r="G580" i="5"/>
  <c r="E581" i="5"/>
  <c r="F581" i="5"/>
  <c r="H581" i="5" s="1"/>
  <c r="G581" i="5"/>
  <c r="E582" i="5"/>
  <c r="F582" i="5"/>
  <c r="G582" i="5"/>
  <c r="H582" i="5" s="1"/>
  <c r="E583" i="5"/>
  <c r="F583" i="5"/>
  <c r="G583" i="5"/>
  <c r="E584" i="5"/>
  <c r="H584" i="5" s="1"/>
  <c r="F584" i="5"/>
  <c r="G584" i="5"/>
  <c r="E585" i="5"/>
  <c r="F585" i="5"/>
  <c r="H585" i="5" s="1"/>
  <c r="G585" i="5"/>
  <c r="E586" i="5"/>
  <c r="F586" i="5"/>
  <c r="G586" i="5"/>
  <c r="H586" i="5" s="1"/>
  <c r="E587" i="5"/>
  <c r="F587" i="5"/>
  <c r="G587" i="5"/>
  <c r="E588" i="5"/>
  <c r="F588" i="5"/>
  <c r="G588" i="5"/>
  <c r="E589" i="5"/>
  <c r="F589" i="5"/>
  <c r="H589" i="5" s="1"/>
  <c r="G589" i="5"/>
  <c r="E590" i="5"/>
  <c r="F590" i="5"/>
  <c r="G590" i="5"/>
  <c r="H590" i="5" s="1"/>
  <c r="E591" i="5"/>
  <c r="F591" i="5"/>
  <c r="G591" i="5"/>
  <c r="E592" i="5"/>
  <c r="H592" i="5" s="1"/>
  <c r="F592" i="5"/>
  <c r="G592" i="5"/>
  <c r="E593" i="5"/>
  <c r="F593" i="5"/>
  <c r="H593" i="5" s="1"/>
  <c r="G593" i="5"/>
  <c r="E594" i="5"/>
  <c r="F594" i="5"/>
  <c r="G594" i="5"/>
  <c r="H594" i="5" s="1"/>
  <c r="E595" i="5"/>
  <c r="F595" i="5"/>
  <c r="G595" i="5"/>
  <c r="E596" i="5"/>
  <c r="H596" i="5" s="1"/>
  <c r="F596" i="5"/>
  <c r="G596" i="5"/>
  <c r="E597" i="5"/>
  <c r="F597" i="5"/>
  <c r="H597" i="5" s="1"/>
  <c r="G597" i="5"/>
  <c r="E598" i="5"/>
  <c r="F598" i="5"/>
  <c r="G598" i="5"/>
  <c r="H598" i="5" s="1"/>
  <c r="E599" i="5"/>
  <c r="F599" i="5"/>
  <c r="G599" i="5"/>
  <c r="E600" i="5"/>
  <c r="H600" i="5" s="1"/>
  <c r="F600" i="5"/>
  <c r="G600" i="5"/>
  <c r="E601" i="5"/>
  <c r="F601" i="5"/>
  <c r="H601" i="5" s="1"/>
  <c r="G601" i="5"/>
  <c r="E602" i="5"/>
  <c r="F602" i="5"/>
  <c r="G602" i="5"/>
  <c r="H602" i="5" s="1"/>
  <c r="E603" i="5"/>
  <c r="F603" i="5"/>
  <c r="G603" i="5"/>
  <c r="E604" i="5"/>
  <c r="H604" i="5" s="1"/>
  <c r="F604" i="5"/>
  <c r="G604" i="5"/>
  <c r="E605" i="5"/>
  <c r="F605" i="5"/>
  <c r="H605" i="5" s="1"/>
  <c r="G605" i="5"/>
  <c r="E606" i="5"/>
  <c r="F606" i="5"/>
  <c r="G606" i="5"/>
  <c r="H606" i="5" s="1"/>
  <c r="E607" i="5"/>
  <c r="F607" i="5"/>
  <c r="G607" i="5"/>
  <c r="E608" i="5"/>
  <c r="H608" i="5" s="1"/>
  <c r="F608" i="5"/>
  <c r="G608" i="5"/>
  <c r="E609" i="5"/>
  <c r="F609" i="5"/>
  <c r="H609" i="5" s="1"/>
  <c r="G609" i="5"/>
  <c r="E610" i="5"/>
  <c r="F610" i="5"/>
  <c r="G610" i="5"/>
  <c r="H610" i="5" s="1"/>
  <c r="E611" i="5"/>
  <c r="F611" i="5"/>
  <c r="G611" i="5"/>
  <c r="E612" i="5"/>
  <c r="H612" i="5" s="1"/>
  <c r="F612" i="5"/>
  <c r="G612" i="5"/>
  <c r="E613" i="5"/>
  <c r="F613" i="5"/>
  <c r="H613" i="5" s="1"/>
  <c r="G613" i="5"/>
  <c r="E614" i="5"/>
  <c r="F614" i="5"/>
  <c r="G614" i="5"/>
  <c r="H614" i="5" s="1"/>
  <c r="E615" i="5"/>
  <c r="F615" i="5"/>
  <c r="G615" i="5"/>
  <c r="E616" i="5"/>
  <c r="H616" i="5" s="1"/>
  <c r="F616" i="5"/>
  <c r="G616" i="5"/>
  <c r="E617" i="5"/>
  <c r="F617" i="5"/>
  <c r="H617" i="5" s="1"/>
  <c r="G617" i="5"/>
  <c r="E618" i="5"/>
  <c r="F618" i="5"/>
  <c r="G618" i="5"/>
  <c r="H618" i="5" s="1"/>
  <c r="E619" i="5"/>
  <c r="F619" i="5"/>
  <c r="G619" i="5"/>
  <c r="E620" i="5"/>
  <c r="H620" i="5" s="1"/>
  <c r="F620" i="5"/>
  <c r="G620" i="5"/>
  <c r="E621" i="5"/>
  <c r="F621" i="5"/>
  <c r="H621" i="5" s="1"/>
  <c r="G621" i="5"/>
  <c r="E622" i="5"/>
  <c r="F622" i="5"/>
  <c r="G622" i="5"/>
  <c r="H622" i="5" s="1"/>
  <c r="E623" i="5"/>
  <c r="F623" i="5"/>
  <c r="G623" i="5"/>
  <c r="E624" i="5"/>
  <c r="H624" i="5" s="1"/>
  <c r="F624" i="5"/>
  <c r="G624" i="5"/>
  <c r="E625" i="5"/>
  <c r="F625" i="5"/>
  <c r="H625" i="5" s="1"/>
  <c r="G625" i="5"/>
  <c r="E626" i="5"/>
  <c r="F626" i="5"/>
  <c r="G626" i="5"/>
  <c r="H626" i="5" s="1"/>
  <c r="E627" i="5"/>
  <c r="F627" i="5"/>
  <c r="G627" i="5"/>
  <c r="E628" i="5"/>
  <c r="H628" i="5" s="1"/>
  <c r="F628" i="5"/>
  <c r="G628" i="5"/>
  <c r="E629" i="5"/>
  <c r="F629" i="5"/>
  <c r="H629" i="5" s="1"/>
  <c r="G629" i="5"/>
  <c r="E630" i="5"/>
  <c r="F630" i="5"/>
  <c r="G630" i="5"/>
  <c r="H630" i="5" s="1"/>
  <c r="E631" i="5"/>
  <c r="F631" i="5"/>
  <c r="G631" i="5"/>
  <c r="E632" i="5"/>
  <c r="H632" i="5" s="1"/>
  <c r="F632" i="5"/>
  <c r="G632" i="5"/>
  <c r="E633" i="5"/>
  <c r="F633" i="5"/>
  <c r="H633" i="5" s="1"/>
  <c r="G633" i="5"/>
  <c r="E634" i="5"/>
  <c r="F634" i="5"/>
  <c r="G634" i="5"/>
  <c r="H634" i="5" s="1"/>
  <c r="E635" i="5"/>
  <c r="F635" i="5"/>
  <c r="G635" i="5"/>
  <c r="E636" i="5"/>
  <c r="H636" i="5" s="1"/>
  <c r="F636" i="5"/>
  <c r="G636" i="5"/>
  <c r="E637" i="5"/>
  <c r="F637" i="5"/>
  <c r="H637" i="5" s="1"/>
  <c r="G637" i="5"/>
  <c r="E638" i="5"/>
  <c r="F638" i="5"/>
  <c r="G638" i="5"/>
  <c r="H638" i="5" s="1"/>
  <c r="E639" i="5"/>
  <c r="F639" i="5"/>
  <c r="G639" i="5"/>
  <c r="E640" i="5"/>
  <c r="H640" i="5" s="1"/>
  <c r="F640" i="5"/>
  <c r="G640" i="5"/>
  <c r="E641" i="5"/>
  <c r="F641" i="5"/>
  <c r="H641" i="5" s="1"/>
  <c r="G641" i="5"/>
  <c r="E642" i="5"/>
  <c r="F642" i="5"/>
  <c r="G642" i="5"/>
  <c r="H642" i="5" s="1"/>
  <c r="E643" i="5"/>
  <c r="F643" i="5"/>
  <c r="G643" i="5"/>
  <c r="E644" i="5"/>
  <c r="H644" i="5" s="1"/>
  <c r="F644" i="5"/>
  <c r="G644" i="5"/>
  <c r="E645" i="5"/>
  <c r="F645" i="5"/>
  <c r="H645" i="5" s="1"/>
  <c r="G645" i="5"/>
  <c r="E646" i="5"/>
  <c r="F646" i="5"/>
  <c r="G646" i="5"/>
  <c r="H646" i="5" s="1"/>
  <c r="E647" i="5"/>
  <c r="F647" i="5"/>
  <c r="G647" i="5"/>
  <c r="E648" i="5"/>
  <c r="H648" i="5" s="1"/>
  <c r="F648" i="5"/>
  <c r="G648" i="5"/>
  <c r="E649" i="5"/>
  <c r="F649" i="5"/>
  <c r="H649" i="5" s="1"/>
  <c r="G649" i="5"/>
  <c r="E650" i="5"/>
  <c r="F650" i="5"/>
  <c r="G650" i="5"/>
  <c r="H650" i="5" s="1"/>
  <c r="E651" i="5"/>
  <c r="F651" i="5"/>
  <c r="G651" i="5"/>
  <c r="E652" i="5"/>
  <c r="H652" i="5" s="1"/>
  <c r="F652" i="5"/>
  <c r="G652" i="5"/>
  <c r="E653" i="5"/>
  <c r="F653" i="5"/>
  <c r="H653" i="5" s="1"/>
  <c r="G653" i="5"/>
  <c r="E654" i="5"/>
  <c r="F654" i="5"/>
  <c r="G654" i="5"/>
  <c r="H654" i="5" s="1"/>
  <c r="E655" i="5"/>
  <c r="F655" i="5"/>
  <c r="G655" i="5"/>
  <c r="E656" i="5"/>
  <c r="H656" i="5" s="1"/>
  <c r="F656" i="5"/>
  <c r="G656" i="5"/>
  <c r="E657" i="5"/>
  <c r="F657" i="5"/>
  <c r="H657" i="5" s="1"/>
  <c r="G657" i="5"/>
  <c r="E658" i="5"/>
  <c r="F658" i="5"/>
  <c r="G658" i="5"/>
  <c r="H658" i="5" s="1"/>
  <c r="E659" i="5"/>
  <c r="F659" i="5"/>
  <c r="G659" i="5"/>
  <c r="E660" i="5"/>
  <c r="H660" i="5" s="1"/>
  <c r="F660" i="5"/>
  <c r="G660" i="5"/>
  <c r="E661" i="5"/>
  <c r="F661" i="5"/>
  <c r="H661" i="5" s="1"/>
  <c r="G661" i="5"/>
  <c r="E662" i="5"/>
  <c r="F662" i="5"/>
  <c r="G662" i="5"/>
  <c r="H662" i="5" s="1"/>
  <c r="E663" i="5"/>
  <c r="F663" i="5"/>
  <c r="G663" i="5"/>
  <c r="E664" i="5"/>
  <c r="H664" i="5" s="1"/>
  <c r="F664" i="5"/>
  <c r="G664" i="5"/>
  <c r="E665" i="5"/>
  <c r="F665" i="5"/>
  <c r="H665" i="5" s="1"/>
  <c r="G665" i="5"/>
  <c r="E666" i="5"/>
  <c r="F666" i="5"/>
  <c r="G666" i="5"/>
  <c r="H666" i="5" s="1"/>
  <c r="E667" i="5"/>
  <c r="F667" i="5"/>
  <c r="G667" i="5"/>
  <c r="E668" i="5"/>
  <c r="H668" i="5" s="1"/>
  <c r="F668" i="5"/>
  <c r="G668" i="5"/>
  <c r="E669" i="5"/>
  <c r="F669" i="5"/>
  <c r="H669" i="5" s="1"/>
  <c r="G669" i="5"/>
  <c r="E670" i="5"/>
  <c r="F670" i="5"/>
  <c r="G670" i="5"/>
  <c r="H670" i="5" s="1"/>
  <c r="E671" i="5"/>
  <c r="F671" i="5"/>
  <c r="G671" i="5"/>
  <c r="E672" i="5"/>
  <c r="H672" i="5" s="1"/>
  <c r="F672" i="5"/>
  <c r="G672" i="5"/>
  <c r="E673" i="5"/>
  <c r="F673" i="5"/>
  <c r="H673" i="5" s="1"/>
  <c r="G673" i="5"/>
  <c r="E674" i="5"/>
  <c r="F674" i="5"/>
  <c r="G674" i="5"/>
  <c r="H674" i="5" s="1"/>
  <c r="E675" i="5"/>
  <c r="F675" i="5"/>
  <c r="G675" i="5"/>
  <c r="E676" i="5"/>
  <c r="H676" i="5" s="1"/>
  <c r="F676" i="5"/>
  <c r="G676" i="5"/>
  <c r="E677" i="5"/>
  <c r="F677" i="5"/>
  <c r="H677" i="5" s="1"/>
  <c r="G677" i="5"/>
  <c r="E678" i="5"/>
  <c r="F678" i="5"/>
  <c r="G678" i="5"/>
  <c r="H678" i="5" s="1"/>
  <c r="E679" i="5"/>
  <c r="F679" i="5"/>
  <c r="G679" i="5"/>
  <c r="E680" i="5"/>
  <c r="H680" i="5" s="1"/>
  <c r="F680" i="5"/>
  <c r="G680" i="5"/>
  <c r="E681" i="5"/>
  <c r="F681" i="5"/>
  <c r="H681" i="5" s="1"/>
  <c r="G681" i="5"/>
  <c r="E682" i="5"/>
  <c r="F682" i="5"/>
  <c r="G682" i="5"/>
  <c r="H682" i="5" s="1"/>
  <c r="E683" i="5"/>
  <c r="F683" i="5"/>
  <c r="G683" i="5"/>
  <c r="E684" i="5"/>
  <c r="H684" i="5" s="1"/>
  <c r="F684" i="5"/>
  <c r="G684" i="5"/>
  <c r="E685" i="5"/>
  <c r="F685" i="5"/>
  <c r="H685" i="5" s="1"/>
  <c r="G685" i="5"/>
  <c r="E686" i="5"/>
  <c r="F686" i="5"/>
  <c r="G686" i="5"/>
  <c r="H686" i="5" s="1"/>
  <c r="E687" i="5"/>
  <c r="F687" i="5"/>
  <c r="G687" i="5"/>
  <c r="E688" i="5"/>
  <c r="H688" i="5" s="1"/>
  <c r="F688" i="5"/>
  <c r="G688" i="5"/>
  <c r="E689" i="5"/>
  <c r="F689" i="5"/>
  <c r="H689" i="5" s="1"/>
  <c r="G689" i="5"/>
  <c r="E690" i="5"/>
  <c r="F690" i="5"/>
  <c r="G690" i="5"/>
  <c r="H690" i="5" s="1"/>
  <c r="E691" i="5"/>
  <c r="F691" i="5"/>
  <c r="G691" i="5"/>
  <c r="E692" i="5"/>
  <c r="H692" i="5" s="1"/>
  <c r="F692" i="5"/>
  <c r="G692" i="5"/>
  <c r="E693" i="5"/>
  <c r="F693" i="5"/>
  <c r="H693" i="5" s="1"/>
  <c r="G693" i="5"/>
  <c r="E694" i="5"/>
  <c r="F694" i="5"/>
  <c r="G694" i="5"/>
  <c r="H694" i="5" s="1"/>
  <c r="E695" i="5"/>
  <c r="F695" i="5"/>
  <c r="G695" i="5"/>
  <c r="E696" i="5"/>
  <c r="H696" i="5" s="1"/>
  <c r="F696" i="5"/>
  <c r="G696" i="5"/>
  <c r="E697" i="5"/>
  <c r="F697" i="5"/>
  <c r="H697" i="5" s="1"/>
  <c r="G697" i="5"/>
  <c r="E698" i="5"/>
  <c r="F698" i="5"/>
  <c r="G698" i="5"/>
  <c r="H698" i="5" s="1"/>
  <c r="E699" i="5"/>
  <c r="F699" i="5"/>
  <c r="G699" i="5"/>
  <c r="E700" i="5"/>
  <c r="H700" i="5" s="1"/>
  <c r="F700" i="5"/>
  <c r="G700" i="5"/>
  <c r="E701" i="5"/>
  <c r="F701" i="5"/>
  <c r="H701" i="5" s="1"/>
  <c r="G701" i="5"/>
  <c r="E702" i="5"/>
  <c r="F702" i="5"/>
  <c r="G702" i="5"/>
  <c r="H702" i="5" s="1"/>
  <c r="E703" i="5"/>
  <c r="F703" i="5"/>
  <c r="G703" i="5"/>
  <c r="E704" i="5"/>
  <c r="H704" i="5" s="1"/>
  <c r="F704" i="5"/>
  <c r="G704" i="5"/>
  <c r="E705" i="5"/>
  <c r="F705" i="5"/>
  <c r="H705" i="5" s="1"/>
  <c r="G705" i="5"/>
  <c r="E706" i="5"/>
  <c r="F706" i="5"/>
  <c r="G706" i="5"/>
  <c r="H706" i="5" s="1"/>
  <c r="E707" i="5"/>
  <c r="F707" i="5"/>
  <c r="G707" i="5"/>
  <c r="E708" i="5"/>
  <c r="H708" i="5" s="1"/>
  <c r="F708" i="5"/>
  <c r="G708" i="5"/>
  <c r="E709" i="5"/>
  <c r="F709" i="5"/>
  <c r="H709" i="5" s="1"/>
  <c r="G709" i="5"/>
  <c r="E710" i="5"/>
  <c r="F710" i="5"/>
  <c r="G710" i="5"/>
  <c r="H710" i="5" s="1"/>
  <c r="E711" i="5"/>
  <c r="F711" i="5"/>
  <c r="G711" i="5"/>
  <c r="E712" i="5"/>
  <c r="H712" i="5" s="1"/>
  <c r="F712" i="5"/>
  <c r="G712" i="5"/>
  <c r="E713" i="5"/>
  <c r="F713" i="5"/>
  <c r="H713" i="5" s="1"/>
  <c r="G713" i="5"/>
  <c r="E714" i="5"/>
  <c r="F714" i="5"/>
  <c r="G714" i="5"/>
  <c r="H714" i="5" s="1"/>
  <c r="E715" i="5"/>
  <c r="F715" i="5"/>
  <c r="G715" i="5"/>
  <c r="E716" i="5"/>
  <c r="H716" i="5" s="1"/>
  <c r="F716" i="5"/>
  <c r="G716" i="5"/>
  <c r="E717" i="5"/>
  <c r="F717" i="5"/>
  <c r="H717" i="5" s="1"/>
  <c r="G717" i="5"/>
  <c r="E718" i="5"/>
  <c r="F718" i="5"/>
  <c r="G718" i="5"/>
  <c r="H718" i="5" s="1"/>
  <c r="E719" i="5"/>
  <c r="F719" i="5"/>
  <c r="G719" i="5"/>
  <c r="E720" i="5"/>
  <c r="H720" i="5" s="1"/>
  <c r="F720" i="5"/>
  <c r="G720" i="5"/>
  <c r="E721" i="5"/>
  <c r="F721" i="5"/>
  <c r="H721" i="5" s="1"/>
  <c r="G721" i="5"/>
  <c r="E722" i="5"/>
  <c r="F722" i="5"/>
  <c r="G722" i="5"/>
  <c r="H722" i="5" s="1"/>
  <c r="E723" i="5"/>
  <c r="F723" i="5"/>
  <c r="G723" i="5"/>
  <c r="E724" i="5"/>
  <c r="H724" i="5" s="1"/>
  <c r="F724" i="5"/>
  <c r="G724" i="5"/>
  <c r="E725" i="5"/>
  <c r="F725" i="5"/>
  <c r="H725" i="5" s="1"/>
  <c r="G725" i="5"/>
  <c r="E726" i="5"/>
  <c r="F726" i="5"/>
  <c r="G726" i="5"/>
  <c r="H726" i="5" s="1"/>
  <c r="E727" i="5"/>
  <c r="F727" i="5"/>
  <c r="G727" i="5"/>
  <c r="E728" i="5"/>
  <c r="H728" i="5" s="1"/>
  <c r="F728" i="5"/>
  <c r="G728" i="5"/>
  <c r="E729" i="5"/>
  <c r="F729" i="5"/>
  <c r="H729" i="5" s="1"/>
  <c r="G729" i="5"/>
  <c r="E730" i="5"/>
  <c r="F730" i="5"/>
  <c r="G730" i="5"/>
  <c r="H730" i="5" s="1"/>
  <c r="E731" i="5"/>
  <c r="F731" i="5"/>
  <c r="G731" i="5"/>
  <c r="E732" i="5"/>
  <c r="H732" i="5" s="1"/>
  <c r="F732" i="5"/>
  <c r="G732" i="5"/>
  <c r="E733" i="5"/>
  <c r="F733" i="5"/>
  <c r="H733" i="5" s="1"/>
  <c r="G733" i="5"/>
  <c r="E734" i="5"/>
  <c r="F734" i="5"/>
  <c r="G734" i="5"/>
  <c r="H734" i="5" s="1"/>
  <c r="E735" i="5"/>
  <c r="F735" i="5"/>
  <c r="G735" i="5"/>
  <c r="E736" i="5"/>
  <c r="H736" i="5" s="1"/>
  <c r="F736" i="5"/>
  <c r="G736" i="5"/>
  <c r="E737" i="5"/>
  <c r="F737" i="5"/>
  <c r="H737" i="5" s="1"/>
  <c r="G737" i="5"/>
  <c r="E738" i="5"/>
  <c r="F738" i="5"/>
  <c r="G738" i="5"/>
  <c r="H738" i="5" s="1"/>
  <c r="E739" i="5"/>
  <c r="F739" i="5"/>
  <c r="G739" i="5"/>
  <c r="E740" i="5"/>
  <c r="H740" i="5" s="1"/>
  <c r="F740" i="5"/>
  <c r="G740" i="5"/>
  <c r="E741" i="5"/>
  <c r="F741" i="5"/>
  <c r="H741" i="5" s="1"/>
  <c r="G741" i="5"/>
  <c r="E742" i="5"/>
  <c r="F742" i="5"/>
  <c r="G742" i="5"/>
  <c r="H742" i="5" s="1"/>
  <c r="E743" i="5"/>
  <c r="F743" i="5"/>
  <c r="G743" i="5"/>
  <c r="E744" i="5"/>
  <c r="H744" i="5" s="1"/>
  <c r="F744" i="5"/>
  <c r="G744" i="5"/>
  <c r="E745" i="5"/>
  <c r="F745" i="5"/>
  <c r="H745" i="5" s="1"/>
  <c r="G745" i="5"/>
  <c r="E746" i="5"/>
  <c r="F746" i="5"/>
  <c r="G746" i="5"/>
  <c r="H746" i="5" s="1"/>
  <c r="E747" i="5"/>
  <c r="F747" i="5"/>
  <c r="G747" i="5"/>
  <c r="E748" i="5"/>
  <c r="H748" i="5" s="1"/>
  <c r="F748" i="5"/>
  <c r="G748" i="5"/>
  <c r="E749" i="5"/>
  <c r="F749" i="5"/>
  <c r="H749" i="5" s="1"/>
  <c r="G749" i="5"/>
  <c r="E750" i="5"/>
  <c r="F750" i="5"/>
  <c r="G750" i="5"/>
  <c r="H750" i="5" s="1"/>
  <c r="E751" i="5"/>
  <c r="F751" i="5"/>
  <c r="G751" i="5"/>
  <c r="E752" i="5"/>
  <c r="H752" i="5" s="1"/>
  <c r="F752" i="5"/>
  <c r="G752" i="5"/>
  <c r="E753" i="5"/>
  <c r="F753" i="5"/>
  <c r="H753" i="5" s="1"/>
  <c r="G753" i="5"/>
  <c r="E754" i="5"/>
  <c r="F754" i="5"/>
  <c r="G754" i="5"/>
  <c r="H754" i="5" s="1"/>
  <c r="E755" i="5"/>
  <c r="F755" i="5"/>
  <c r="G755" i="5"/>
  <c r="E756" i="5"/>
  <c r="H756" i="5" s="1"/>
  <c r="F756" i="5"/>
  <c r="G756" i="5"/>
  <c r="E757" i="5"/>
  <c r="F757" i="5"/>
  <c r="H757" i="5" s="1"/>
  <c r="G757" i="5"/>
  <c r="E758" i="5"/>
  <c r="F758" i="5"/>
  <c r="G758" i="5"/>
  <c r="H758" i="5" s="1"/>
  <c r="E759" i="5"/>
  <c r="F759" i="5"/>
  <c r="G759" i="5"/>
  <c r="E760" i="5"/>
  <c r="H760" i="5" s="1"/>
  <c r="F760" i="5"/>
  <c r="G760" i="5"/>
  <c r="E761" i="5"/>
  <c r="F761" i="5"/>
  <c r="H761" i="5" s="1"/>
  <c r="G761" i="5"/>
  <c r="E762" i="5"/>
  <c r="F762" i="5"/>
  <c r="G762" i="5"/>
  <c r="H762" i="5" s="1"/>
  <c r="E763" i="5"/>
  <c r="F763" i="5"/>
  <c r="G763" i="5"/>
  <c r="E764" i="5"/>
  <c r="H764" i="5" s="1"/>
  <c r="F764" i="5"/>
  <c r="G764" i="5"/>
  <c r="E765" i="5"/>
  <c r="F765" i="5"/>
  <c r="H765" i="5" s="1"/>
  <c r="G765" i="5"/>
  <c r="E766" i="5"/>
  <c r="F766" i="5"/>
  <c r="G766" i="5"/>
  <c r="H766" i="5" s="1"/>
  <c r="E767" i="5"/>
  <c r="F767" i="5"/>
  <c r="G767" i="5"/>
  <c r="E768" i="5"/>
  <c r="H768" i="5" s="1"/>
  <c r="F768" i="5"/>
  <c r="G768" i="5"/>
  <c r="E769" i="5"/>
  <c r="F769" i="5"/>
  <c r="H769" i="5" s="1"/>
  <c r="G769" i="5"/>
  <c r="E770" i="5"/>
  <c r="F770" i="5"/>
  <c r="G770" i="5"/>
  <c r="H770" i="5" s="1"/>
  <c r="E771" i="5"/>
  <c r="F771" i="5"/>
  <c r="G771" i="5"/>
  <c r="E772" i="5"/>
  <c r="H772" i="5" s="1"/>
  <c r="F772" i="5"/>
  <c r="G772" i="5"/>
  <c r="E773" i="5"/>
  <c r="F773" i="5"/>
  <c r="H773" i="5" s="1"/>
  <c r="G773" i="5"/>
  <c r="E774" i="5"/>
  <c r="F774" i="5"/>
  <c r="G774" i="5"/>
  <c r="H774" i="5" s="1"/>
  <c r="E775" i="5"/>
  <c r="F775" i="5"/>
  <c r="G775" i="5"/>
  <c r="E776" i="5"/>
  <c r="H776" i="5" s="1"/>
  <c r="F776" i="5"/>
  <c r="G776" i="5"/>
  <c r="E777" i="5"/>
  <c r="F777" i="5"/>
  <c r="H777" i="5" s="1"/>
  <c r="G777" i="5"/>
  <c r="E778" i="5"/>
  <c r="F778" i="5"/>
  <c r="G778" i="5"/>
  <c r="H778" i="5" s="1"/>
  <c r="E779" i="5"/>
  <c r="F779" i="5"/>
  <c r="G779" i="5"/>
  <c r="E780" i="5"/>
  <c r="H780" i="5" s="1"/>
  <c r="F780" i="5"/>
  <c r="G780" i="5"/>
  <c r="E781" i="5"/>
  <c r="F781" i="5"/>
  <c r="H781" i="5" s="1"/>
  <c r="G781" i="5"/>
  <c r="E782" i="5"/>
  <c r="F782" i="5"/>
  <c r="G782" i="5"/>
  <c r="H782" i="5" s="1"/>
  <c r="E783" i="5"/>
  <c r="F783" i="5"/>
  <c r="G783" i="5"/>
  <c r="E784" i="5"/>
  <c r="H784" i="5" s="1"/>
  <c r="F784" i="5"/>
  <c r="G784" i="5"/>
  <c r="E785" i="5"/>
  <c r="F785" i="5"/>
  <c r="H785" i="5" s="1"/>
  <c r="G785" i="5"/>
  <c r="E786" i="5"/>
  <c r="F786" i="5"/>
  <c r="G786" i="5"/>
  <c r="H786" i="5" s="1"/>
  <c r="E787" i="5"/>
  <c r="F787" i="5"/>
  <c r="G787" i="5"/>
  <c r="E788" i="5"/>
  <c r="H788" i="5" s="1"/>
  <c r="F788" i="5"/>
  <c r="G788" i="5"/>
  <c r="E789" i="5"/>
  <c r="F789" i="5"/>
  <c r="H789" i="5" s="1"/>
  <c r="G789" i="5"/>
  <c r="E790" i="5"/>
  <c r="F790" i="5"/>
  <c r="G790" i="5"/>
  <c r="H790" i="5" s="1"/>
  <c r="E791" i="5"/>
  <c r="F791" i="5"/>
  <c r="G791" i="5"/>
  <c r="E792" i="5"/>
  <c r="H792" i="5" s="1"/>
  <c r="F792" i="5"/>
  <c r="G792" i="5"/>
  <c r="E793" i="5"/>
  <c r="F793" i="5"/>
  <c r="H793" i="5" s="1"/>
  <c r="G793" i="5"/>
  <c r="E794" i="5"/>
  <c r="F794" i="5"/>
  <c r="G794" i="5"/>
  <c r="H794" i="5" s="1"/>
  <c r="E795" i="5"/>
  <c r="F795" i="5"/>
  <c r="G795" i="5"/>
  <c r="E796" i="5"/>
  <c r="H796" i="5" s="1"/>
  <c r="F796" i="5"/>
  <c r="G796" i="5"/>
  <c r="E797" i="5"/>
  <c r="F797" i="5"/>
  <c r="H797" i="5" s="1"/>
  <c r="G797" i="5"/>
  <c r="E798" i="5"/>
  <c r="F798" i="5"/>
  <c r="G798" i="5"/>
  <c r="H798" i="5" s="1"/>
  <c r="E799" i="5"/>
  <c r="F799" i="5"/>
  <c r="G799" i="5"/>
  <c r="E800" i="5"/>
  <c r="H800" i="5" s="1"/>
  <c r="F800" i="5"/>
  <c r="G800" i="5"/>
  <c r="E801" i="5"/>
  <c r="F801" i="5"/>
  <c r="H801" i="5" s="1"/>
  <c r="G801" i="5"/>
  <c r="E802" i="5"/>
  <c r="F802" i="5"/>
  <c r="G802" i="5"/>
  <c r="H802" i="5" s="1"/>
  <c r="E803" i="5"/>
  <c r="F803" i="5"/>
  <c r="G803" i="5"/>
  <c r="E804" i="5"/>
  <c r="H804" i="5" s="1"/>
  <c r="F804" i="5"/>
  <c r="G804" i="5"/>
  <c r="E805" i="5"/>
  <c r="F805" i="5"/>
  <c r="H805" i="5" s="1"/>
  <c r="G805" i="5"/>
  <c r="E806" i="5"/>
  <c r="F806" i="5"/>
  <c r="G806" i="5"/>
  <c r="H806" i="5" s="1"/>
  <c r="E807" i="5"/>
  <c r="F807" i="5"/>
  <c r="G807" i="5"/>
  <c r="E808" i="5"/>
  <c r="H808" i="5" s="1"/>
  <c r="F808" i="5"/>
  <c r="G808" i="5"/>
  <c r="E809" i="5"/>
  <c r="F809" i="5"/>
  <c r="H809" i="5" s="1"/>
  <c r="G809" i="5"/>
  <c r="E810" i="5"/>
  <c r="F810" i="5"/>
  <c r="G810" i="5"/>
  <c r="H810" i="5" s="1"/>
  <c r="E811" i="5"/>
  <c r="F811" i="5"/>
  <c r="G811" i="5"/>
  <c r="E812" i="5"/>
  <c r="H812" i="5" s="1"/>
  <c r="F812" i="5"/>
  <c r="G812" i="5"/>
  <c r="E813" i="5"/>
  <c r="F813" i="5"/>
  <c r="H813" i="5" s="1"/>
  <c r="G813" i="5"/>
  <c r="E814" i="5"/>
  <c r="F814" i="5"/>
  <c r="G814" i="5"/>
  <c r="H814" i="5" s="1"/>
  <c r="E815" i="5"/>
  <c r="F815" i="5"/>
  <c r="G815" i="5"/>
  <c r="E816" i="5"/>
  <c r="H816" i="5" s="1"/>
  <c r="F816" i="5"/>
  <c r="G816" i="5"/>
  <c r="E817" i="5"/>
  <c r="F817" i="5"/>
  <c r="H817" i="5" s="1"/>
  <c r="G817" i="5"/>
  <c r="E818" i="5"/>
  <c r="F818" i="5"/>
  <c r="G818" i="5"/>
  <c r="H818" i="5" s="1"/>
  <c r="E819" i="5"/>
  <c r="F819" i="5"/>
  <c r="G819" i="5"/>
  <c r="E820" i="5"/>
  <c r="H820" i="5" s="1"/>
  <c r="F820" i="5"/>
  <c r="G820" i="5"/>
  <c r="E821" i="5"/>
  <c r="F821" i="5"/>
  <c r="H821" i="5" s="1"/>
  <c r="G821" i="5"/>
  <c r="E822" i="5"/>
  <c r="F822" i="5"/>
  <c r="G822" i="5"/>
  <c r="H822" i="5" s="1"/>
  <c r="E823" i="5"/>
  <c r="F823" i="5"/>
  <c r="G823" i="5"/>
  <c r="E824" i="5"/>
  <c r="H824" i="5" s="1"/>
  <c r="F824" i="5"/>
  <c r="G824" i="5"/>
  <c r="E825" i="5"/>
  <c r="F825" i="5"/>
  <c r="H825" i="5" s="1"/>
  <c r="G825" i="5"/>
  <c r="E826" i="5"/>
  <c r="F826" i="5"/>
  <c r="G826" i="5"/>
  <c r="H826" i="5" s="1"/>
  <c r="E827" i="5"/>
  <c r="F827" i="5"/>
  <c r="G827" i="5"/>
  <c r="E828" i="5"/>
  <c r="H828" i="5" s="1"/>
  <c r="F828" i="5"/>
  <c r="G828" i="5"/>
  <c r="E829" i="5"/>
  <c r="F829" i="5"/>
  <c r="H829" i="5" s="1"/>
  <c r="G829" i="5"/>
  <c r="E830" i="5"/>
  <c r="F830" i="5"/>
  <c r="G830" i="5"/>
  <c r="H830" i="5" s="1"/>
  <c r="E831" i="5"/>
  <c r="F831" i="5"/>
  <c r="G831" i="5"/>
  <c r="E832" i="5"/>
  <c r="H832" i="5" s="1"/>
  <c r="F832" i="5"/>
  <c r="G832" i="5"/>
  <c r="E833" i="5"/>
  <c r="F833" i="5"/>
  <c r="H833" i="5" s="1"/>
  <c r="G833" i="5"/>
  <c r="E834" i="5"/>
  <c r="F834" i="5"/>
  <c r="G834" i="5"/>
  <c r="H834" i="5" s="1"/>
  <c r="E835" i="5"/>
  <c r="F835" i="5"/>
  <c r="G835" i="5"/>
  <c r="E836" i="5"/>
  <c r="H836" i="5" s="1"/>
  <c r="F836" i="5"/>
  <c r="G836" i="5"/>
  <c r="E837" i="5"/>
  <c r="F837" i="5"/>
  <c r="H837" i="5" s="1"/>
  <c r="G837" i="5"/>
  <c r="E838" i="5"/>
  <c r="F838" i="5"/>
  <c r="G838" i="5"/>
  <c r="H838" i="5" s="1"/>
  <c r="E839" i="5"/>
  <c r="F839" i="5"/>
  <c r="G839" i="5"/>
  <c r="E840" i="5"/>
  <c r="H840" i="5" s="1"/>
  <c r="F840" i="5"/>
  <c r="G840" i="5"/>
  <c r="E841" i="5"/>
  <c r="F841" i="5"/>
  <c r="H841" i="5" s="1"/>
  <c r="G841" i="5"/>
  <c r="E842" i="5"/>
  <c r="F842" i="5"/>
  <c r="G842" i="5"/>
  <c r="H842" i="5" s="1"/>
  <c r="E843" i="5"/>
  <c r="F843" i="5"/>
  <c r="G843" i="5"/>
  <c r="E844" i="5"/>
  <c r="H844" i="5" s="1"/>
  <c r="F844" i="5"/>
  <c r="G844" i="5"/>
  <c r="E845" i="5"/>
  <c r="F845" i="5"/>
  <c r="H845" i="5" s="1"/>
  <c r="G845" i="5"/>
  <c r="E846" i="5"/>
  <c r="F846" i="5"/>
  <c r="G846" i="5"/>
  <c r="H846" i="5" s="1"/>
  <c r="E847" i="5"/>
  <c r="F847" i="5"/>
  <c r="G847" i="5"/>
  <c r="E848" i="5"/>
  <c r="H848" i="5" s="1"/>
  <c r="F848" i="5"/>
  <c r="G848" i="5"/>
  <c r="E849" i="5"/>
  <c r="F849" i="5"/>
  <c r="H849" i="5" s="1"/>
  <c r="G849" i="5"/>
  <c r="E850" i="5"/>
  <c r="F850" i="5"/>
  <c r="G850" i="5"/>
  <c r="H850" i="5" s="1"/>
  <c r="E851" i="5"/>
  <c r="F851" i="5"/>
  <c r="G851" i="5"/>
  <c r="E852" i="5"/>
  <c r="H852" i="5" s="1"/>
  <c r="F852" i="5"/>
  <c r="G852" i="5"/>
  <c r="E853" i="5"/>
  <c r="F853" i="5"/>
  <c r="H853" i="5" s="1"/>
  <c r="G853" i="5"/>
  <c r="E854" i="5"/>
  <c r="F854" i="5"/>
  <c r="G854" i="5"/>
  <c r="H854" i="5" s="1"/>
  <c r="E855" i="5"/>
  <c r="F855" i="5"/>
  <c r="G855" i="5"/>
  <c r="E856" i="5"/>
  <c r="H856" i="5" s="1"/>
  <c r="F856" i="5"/>
  <c r="G856" i="5"/>
  <c r="E857" i="5"/>
  <c r="F857" i="5"/>
  <c r="H857" i="5" s="1"/>
  <c r="G857" i="5"/>
  <c r="E858" i="5"/>
  <c r="F858" i="5"/>
  <c r="G858" i="5"/>
  <c r="H858" i="5" s="1"/>
  <c r="E859" i="5"/>
  <c r="F859" i="5"/>
  <c r="G859" i="5"/>
  <c r="E860" i="5"/>
  <c r="H860" i="5" s="1"/>
  <c r="F860" i="5"/>
  <c r="G860" i="5"/>
  <c r="E861" i="5"/>
  <c r="F861" i="5"/>
  <c r="H861" i="5" s="1"/>
  <c r="G861" i="5"/>
  <c r="E862" i="5"/>
  <c r="F862" i="5"/>
  <c r="G862" i="5"/>
  <c r="H862" i="5" s="1"/>
  <c r="E863" i="5"/>
  <c r="F863" i="5"/>
  <c r="G863" i="5"/>
  <c r="E864" i="5"/>
  <c r="H864" i="5" s="1"/>
  <c r="F864" i="5"/>
  <c r="G864" i="5"/>
  <c r="E865" i="5"/>
  <c r="F865" i="5"/>
  <c r="H865" i="5" s="1"/>
  <c r="G865" i="5"/>
  <c r="E866" i="5"/>
  <c r="F866" i="5"/>
  <c r="G866" i="5"/>
  <c r="H866" i="5" s="1"/>
  <c r="E867" i="5"/>
  <c r="F867" i="5"/>
  <c r="G867" i="5"/>
  <c r="E868" i="5"/>
  <c r="H868" i="5" s="1"/>
  <c r="F868" i="5"/>
  <c r="G868" i="5"/>
  <c r="E869" i="5"/>
  <c r="F869" i="5"/>
  <c r="H869" i="5" s="1"/>
  <c r="G869" i="5"/>
  <c r="E870" i="5"/>
  <c r="F870" i="5"/>
  <c r="G870" i="5"/>
  <c r="H870" i="5" s="1"/>
  <c r="E871" i="5"/>
  <c r="F871" i="5"/>
  <c r="G871" i="5"/>
  <c r="E872" i="5"/>
  <c r="H872" i="5" s="1"/>
  <c r="F872" i="5"/>
  <c r="G872" i="5"/>
  <c r="E873" i="5"/>
  <c r="F873" i="5"/>
  <c r="H873" i="5" s="1"/>
  <c r="G873" i="5"/>
  <c r="E874" i="5"/>
  <c r="F874" i="5"/>
  <c r="G874" i="5"/>
  <c r="H874" i="5" s="1"/>
  <c r="E875" i="5"/>
  <c r="F875" i="5"/>
  <c r="G875" i="5"/>
  <c r="E876" i="5"/>
  <c r="H876" i="5" s="1"/>
  <c r="F876" i="5"/>
  <c r="G876" i="5"/>
  <c r="E877" i="5"/>
  <c r="F877" i="5"/>
  <c r="H877" i="5" s="1"/>
  <c r="G877" i="5"/>
  <c r="E878" i="5"/>
  <c r="F878" i="5"/>
  <c r="G878" i="5"/>
  <c r="H878" i="5" s="1"/>
  <c r="E879" i="5"/>
  <c r="F879" i="5"/>
  <c r="G879" i="5"/>
  <c r="E880" i="5"/>
  <c r="H880" i="5" s="1"/>
  <c r="F880" i="5"/>
  <c r="G880" i="5"/>
  <c r="E881" i="5"/>
  <c r="F881" i="5"/>
  <c r="H881" i="5" s="1"/>
  <c r="G881" i="5"/>
  <c r="E882" i="5"/>
  <c r="F882" i="5"/>
  <c r="G882" i="5"/>
  <c r="H882" i="5" s="1"/>
  <c r="E883" i="5"/>
  <c r="F883" i="5"/>
  <c r="G883" i="5"/>
  <c r="E884" i="5"/>
  <c r="H884" i="5" s="1"/>
  <c r="F884" i="5"/>
  <c r="G884" i="5"/>
  <c r="E885" i="5"/>
  <c r="F885" i="5"/>
  <c r="H885" i="5" s="1"/>
  <c r="G885" i="5"/>
  <c r="E886" i="5"/>
  <c r="F886" i="5"/>
  <c r="G886" i="5"/>
  <c r="H886" i="5" s="1"/>
  <c r="E887" i="5"/>
  <c r="F887" i="5"/>
  <c r="G887" i="5"/>
  <c r="E888" i="5"/>
  <c r="H888" i="5" s="1"/>
  <c r="F888" i="5"/>
  <c r="G888" i="5"/>
  <c r="E889" i="5"/>
  <c r="F889" i="5"/>
  <c r="H889" i="5" s="1"/>
  <c r="G889" i="5"/>
  <c r="E890" i="5"/>
  <c r="F890" i="5"/>
  <c r="G890" i="5"/>
  <c r="H890" i="5" s="1"/>
  <c r="E891" i="5"/>
  <c r="F891" i="5"/>
  <c r="G891" i="5"/>
  <c r="E892" i="5"/>
  <c r="H892" i="5" s="1"/>
  <c r="F892" i="5"/>
  <c r="G892" i="5"/>
  <c r="E893" i="5"/>
  <c r="F893" i="5"/>
  <c r="H893" i="5" s="1"/>
  <c r="G893" i="5"/>
  <c r="E894" i="5"/>
  <c r="F894" i="5"/>
  <c r="G894" i="5"/>
  <c r="H894" i="5" s="1"/>
  <c r="E895" i="5"/>
  <c r="F895" i="5"/>
  <c r="G895" i="5"/>
  <c r="E896" i="5"/>
  <c r="H896" i="5" s="1"/>
  <c r="F896" i="5"/>
  <c r="G896" i="5"/>
  <c r="E897" i="5"/>
  <c r="F897" i="5"/>
  <c r="H897" i="5" s="1"/>
  <c r="G897" i="5"/>
  <c r="E898" i="5"/>
  <c r="F898" i="5"/>
  <c r="G898" i="5"/>
  <c r="H898" i="5" s="1"/>
  <c r="E899" i="5"/>
  <c r="F899" i="5"/>
  <c r="G899" i="5"/>
  <c r="E900" i="5"/>
  <c r="H900" i="5" s="1"/>
  <c r="F900" i="5"/>
  <c r="G900" i="5"/>
  <c r="E901" i="5"/>
  <c r="F901" i="5"/>
  <c r="H901" i="5" s="1"/>
  <c r="G901" i="5"/>
  <c r="E902" i="5"/>
  <c r="F902" i="5"/>
  <c r="G902" i="5"/>
  <c r="H902" i="5" s="1"/>
  <c r="E903" i="5"/>
  <c r="F903" i="5"/>
  <c r="G903" i="5"/>
  <c r="E904" i="5"/>
  <c r="H904" i="5" s="1"/>
  <c r="F904" i="5"/>
  <c r="G904" i="5"/>
  <c r="E905" i="5"/>
  <c r="F905" i="5"/>
  <c r="H905" i="5" s="1"/>
  <c r="G905" i="5"/>
  <c r="E906" i="5"/>
  <c r="F906" i="5"/>
  <c r="G906" i="5"/>
  <c r="H906" i="5" s="1"/>
  <c r="E907" i="5"/>
  <c r="F907" i="5"/>
  <c r="G907" i="5"/>
  <c r="E908" i="5"/>
  <c r="H908" i="5" s="1"/>
  <c r="F908" i="5"/>
  <c r="G908" i="5"/>
  <c r="E909" i="5"/>
  <c r="F909" i="5"/>
  <c r="H909" i="5" s="1"/>
  <c r="G909" i="5"/>
  <c r="E910" i="5"/>
  <c r="F910" i="5"/>
  <c r="G910" i="5"/>
  <c r="H910" i="5" s="1"/>
  <c r="E911" i="5"/>
  <c r="F911" i="5"/>
  <c r="G911" i="5"/>
  <c r="E912" i="5"/>
  <c r="H912" i="5" s="1"/>
  <c r="F912" i="5"/>
  <c r="G912" i="5"/>
  <c r="E913" i="5"/>
  <c r="F913" i="5"/>
  <c r="H913" i="5" s="1"/>
  <c r="G913" i="5"/>
  <c r="E914" i="5"/>
  <c r="F914" i="5"/>
  <c r="G914" i="5"/>
  <c r="H914" i="5" s="1"/>
  <c r="E915" i="5"/>
  <c r="F915" i="5"/>
  <c r="G915" i="5"/>
  <c r="E916" i="5"/>
  <c r="H916" i="5" s="1"/>
  <c r="F916" i="5"/>
  <c r="G916" i="5"/>
  <c r="E917" i="5"/>
  <c r="F917" i="5"/>
  <c r="H917" i="5" s="1"/>
  <c r="G917" i="5"/>
  <c r="E918" i="5"/>
  <c r="F918" i="5"/>
  <c r="G918" i="5"/>
  <c r="H918" i="5" s="1"/>
  <c r="E919" i="5"/>
  <c r="F919" i="5"/>
  <c r="G919" i="5"/>
  <c r="E920" i="5"/>
  <c r="H920" i="5" s="1"/>
  <c r="F920" i="5"/>
  <c r="G920" i="5"/>
  <c r="E921" i="5"/>
  <c r="F921" i="5"/>
  <c r="H921" i="5" s="1"/>
  <c r="G921" i="5"/>
  <c r="E922" i="5"/>
  <c r="F922" i="5"/>
  <c r="G922" i="5"/>
  <c r="H922" i="5" s="1"/>
  <c r="E923" i="5"/>
  <c r="F923" i="5"/>
  <c r="G923" i="5"/>
  <c r="E924" i="5"/>
  <c r="H924" i="5" s="1"/>
  <c r="F924" i="5"/>
  <c r="G924" i="5"/>
  <c r="E925" i="5"/>
  <c r="F925" i="5"/>
  <c r="H925" i="5" s="1"/>
  <c r="G925" i="5"/>
  <c r="E926" i="5"/>
  <c r="F926" i="5"/>
  <c r="G926" i="5"/>
  <c r="H926" i="5" s="1"/>
  <c r="E927" i="5"/>
  <c r="F927" i="5"/>
  <c r="G927" i="5"/>
  <c r="E928" i="5"/>
  <c r="H928" i="5" s="1"/>
  <c r="F928" i="5"/>
  <c r="G928" i="5"/>
  <c r="E929" i="5"/>
  <c r="F929" i="5"/>
  <c r="H929" i="5" s="1"/>
  <c r="G929" i="5"/>
  <c r="E930" i="5"/>
  <c r="F930" i="5"/>
  <c r="G930" i="5"/>
  <c r="H930" i="5" s="1"/>
  <c r="E931" i="5"/>
  <c r="F931" i="5"/>
  <c r="G931" i="5"/>
  <c r="E932" i="5"/>
  <c r="H932" i="5" s="1"/>
  <c r="F932" i="5"/>
  <c r="G932" i="5"/>
  <c r="E933" i="5"/>
  <c r="F933" i="5"/>
  <c r="H933" i="5" s="1"/>
  <c r="G933" i="5"/>
  <c r="E934" i="5"/>
  <c r="F934" i="5"/>
  <c r="G934" i="5"/>
  <c r="H934" i="5" s="1"/>
  <c r="E935" i="5"/>
  <c r="F935" i="5"/>
  <c r="G935" i="5"/>
  <c r="E936" i="5"/>
  <c r="H936" i="5" s="1"/>
  <c r="F936" i="5"/>
  <c r="G936" i="5"/>
  <c r="E937" i="5"/>
  <c r="F937" i="5"/>
  <c r="H937" i="5" s="1"/>
  <c r="G937" i="5"/>
  <c r="E938" i="5"/>
  <c r="F938" i="5"/>
  <c r="G938" i="5"/>
  <c r="H938" i="5" s="1"/>
  <c r="E939" i="5"/>
  <c r="F939" i="5"/>
  <c r="G939" i="5"/>
  <c r="E940" i="5"/>
  <c r="H940" i="5" s="1"/>
  <c r="F940" i="5"/>
  <c r="G940" i="5"/>
  <c r="E941" i="5"/>
  <c r="F941" i="5"/>
  <c r="H941" i="5" s="1"/>
  <c r="G941" i="5"/>
  <c r="E942" i="5"/>
  <c r="F942" i="5"/>
  <c r="G942" i="5"/>
  <c r="H942" i="5" s="1"/>
  <c r="E943" i="5"/>
  <c r="F943" i="5"/>
  <c r="G943" i="5"/>
  <c r="E944" i="5"/>
  <c r="H944" i="5" s="1"/>
  <c r="F944" i="5"/>
  <c r="G944" i="5"/>
  <c r="E945" i="5"/>
  <c r="F945" i="5"/>
  <c r="H945" i="5" s="1"/>
  <c r="G945" i="5"/>
  <c r="E946" i="5"/>
  <c r="F946" i="5"/>
  <c r="G946" i="5"/>
  <c r="H946" i="5" s="1"/>
  <c r="E947" i="5"/>
  <c r="F947" i="5"/>
  <c r="G947" i="5"/>
  <c r="E948" i="5"/>
  <c r="H948" i="5" s="1"/>
  <c r="F948" i="5"/>
  <c r="G948" i="5"/>
  <c r="E949" i="5"/>
  <c r="F949" i="5"/>
  <c r="H949" i="5" s="1"/>
  <c r="G949" i="5"/>
  <c r="E950" i="5"/>
  <c r="F950" i="5"/>
  <c r="G950" i="5"/>
  <c r="H950" i="5" s="1"/>
  <c r="E951" i="5"/>
  <c r="F951" i="5"/>
  <c r="G951" i="5"/>
  <c r="E952" i="5"/>
  <c r="H952" i="5" s="1"/>
  <c r="F952" i="5"/>
  <c r="G952" i="5"/>
  <c r="E953" i="5"/>
  <c r="F953" i="5"/>
  <c r="H953" i="5" s="1"/>
  <c r="G953" i="5"/>
  <c r="E954" i="5"/>
  <c r="F954" i="5"/>
  <c r="G954" i="5"/>
  <c r="H954" i="5" s="1"/>
  <c r="E955" i="5"/>
  <c r="F955" i="5"/>
  <c r="G955" i="5"/>
  <c r="E956" i="5"/>
  <c r="H956" i="5" s="1"/>
  <c r="F956" i="5"/>
  <c r="G956" i="5"/>
  <c r="E957" i="5"/>
  <c r="F957" i="5"/>
  <c r="H957" i="5" s="1"/>
  <c r="G957" i="5"/>
  <c r="E958" i="5"/>
  <c r="F958" i="5"/>
  <c r="G958" i="5"/>
  <c r="H958" i="5" s="1"/>
  <c r="E959" i="5"/>
  <c r="F959" i="5"/>
  <c r="G959" i="5"/>
  <c r="E960" i="5"/>
  <c r="H960" i="5" s="1"/>
  <c r="F960" i="5"/>
  <c r="G960" i="5"/>
  <c r="E961" i="5"/>
  <c r="F961" i="5"/>
  <c r="H961" i="5" s="1"/>
  <c r="G961" i="5"/>
  <c r="E962" i="5"/>
  <c r="F962" i="5"/>
  <c r="G962" i="5"/>
  <c r="H962" i="5" s="1"/>
  <c r="E963" i="5"/>
  <c r="F963" i="5"/>
  <c r="G963" i="5"/>
  <c r="E964" i="5"/>
  <c r="F964" i="5"/>
  <c r="G964" i="5"/>
  <c r="E965" i="5"/>
  <c r="F965" i="5"/>
  <c r="H965" i="5" s="1"/>
  <c r="G965" i="5"/>
  <c r="E966" i="5"/>
  <c r="F966" i="5"/>
  <c r="G966" i="5"/>
  <c r="H966" i="5" s="1"/>
  <c r="E967" i="5"/>
  <c r="F967" i="5"/>
  <c r="G967" i="5"/>
  <c r="E968" i="5"/>
  <c r="H968" i="5" s="1"/>
  <c r="F968" i="5"/>
  <c r="G968" i="5"/>
  <c r="E969" i="5"/>
  <c r="F969" i="5"/>
  <c r="H969" i="5" s="1"/>
  <c r="G969" i="5"/>
  <c r="E970" i="5"/>
  <c r="F970" i="5"/>
  <c r="G970" i="5"/>
  <c r="H970" i="5" s="1"/>
  <c r="E971" i="5"/>
  <c r="F971" i="5"/>
  <c r="G971" i="5"/>
  <c r="E972" i="5"/>
  <c r="H972" i="5" s="1"/>
  <c r="F972" i="5"/>
  <c r="G972" i="5"/>
  <c r="E973" i="5"/>
  <c r="F973" i="5"/>
  <c r="H973" i="5" s="1"/>
  <c r="G973" i="5"/>
  <c r="E974" i="5"/>
  <c r="F974" i="5"/>
  <c r="G974" i="5"/>
  <c r="H974" i="5" s="1"/>
  <c r="E975" i="5"/>
  <c r="F975" i="5"/>
  <c r="G975" i="5"/>
  <c r="E976" i="5"/>
  <c r="H976" i="5" s="1"/>
  <c r="F976" i="5"/>
  <c r="G976" i="5"/>
  <c r="E977" i="5"/>
  <c r="F977" i="5"/>
  <c r="G977" i="5"/>
  <c r="E978" i="5"/>
  <c r="F978" i="5"/>
  <c r="G978" i="5"/>
  <c r="H978" i="5" s="1"/>
  <c r="E979" i="5"/>
  <c r="F979" i="5"/>
  <c r="G979" i="5"/>
  <c r="E980" i="5"/>
  <c r="H980" i="5" s="1"/>
  <c r="F980" i="5"/>
  <c r="G980" i="5"/>
  <c r="E981" i="5"/>
  <c r="F981" i="5"/>
  <c r="H981" i="5" s="1"/>
  <c r="G981" i="5"/>
  <c r="E982" i="5"/>
  <c r="F982" i="5"/>
  <c r="G982" i="5"/>
  <c r="H982" i="5" s="1"/>
  <c r="E983" i="5"/>
  <c r="F983" i="5"/>
  <c r="G983" i="5"/>
  <c r="E984" i="5"/>
  <c r="H984" i="5" s="1"/>
  <c r="F984" i="5"/>
  <c r="G984" i="5"/>
  <c r="E985" i="5"/>
  <c r="F985" i="5"/>
  <c r="H985" i="5" s="1"/>
  <c r="G985" i="5"/>
  <c r="E986" i="5"/>
  <c r="F986" i="5"/>
  <c r="G986" i="5"/>
  <c r="H986" i="5" s="1"/>
  <c r="E987" i="5"/>
  <c r="F987" i="5"/>
  <c r="G987" i="5"/>
  <c r="E988" i="5"/>
  <c r="H988" i="5" s="1"/>
  <c r="F988" i="5"/>
  <c r="G988" i="5"/>
  <c r="E989" i="5"/>
  <c r="F989" i="5"/>
  <c r="H989" i="5" s="1"/>
  <c r="G989" i="5"/>
  <c r="E990" i="5"/>
  <c r="F990" i="5"/>
  <c r="G990" i="5"/>
  <c r="H990" i="5" s="1"/>
  <c r="E991" i="5"/>
  <c r="F991" i="5"/>
  <c r="G991" i="5"/>
  <c r="E992" i="5"/>
  <c r="H992" i="5" s="1"/>
  <c r="F992" i="5"/>
  <c r="G992" i="5"/>
  <c r="E993" i="5"/>
  <c r="F993" i="5"/>
  <c r="H993" i="5" s="1"/>
  <c r="G993" i="5"/>
  <c r="E994" i="5"/>
  <c r="F994" i="5"/>
  <c r="G994" i="5"/>
  <c r="H994" i="5" s="1"/>
  <c r="E995" i="5"/>
  <c r="F995" i="5"/>
  <c r="G995" i="5"/>
  <c r="E996" i="5"/>
  <c r="H996" i="5" s="1"/>
  <c r="F996" i="5"/>
  <c r="G996" i="5"/>
  <c r="E997" i="5"/>
  <c r="F997" i="5"/>
  <c r="H997" i="5" s="1"/>
  <c r="G997" i="5"/>
  <c r="E998" i="5"/>
  <c r="F998" i="5"/>
  <c r="G998" i="5"/>
  <c r="H998" i="5" s="1"/>
  <c r="E999" i="5"/>
  <c r="F999" i="5"/>
  <c r="G999" i="5"/>
  <c r="E1000" i="5"/>
  <c r="H1000" i="5" s="1"/>
  <c r="F1000" i="5"/>
  <c r="G1000" i="5"/>
  <c r="E1001" i="5"/>
  <c r="F1001" i="5"/>
  <c r="H1001" i="5" s="1"/>
  <c r="G1001" i="5"/>
  <c r="E1002" i="5"/>
  <c r="F1002" i="5"/>
  <c r="G1002" i="5"/>
  <c r="H1002" i="5" s="1"/>
  <c r="E1003" i="5"/>
  <c r="F1003" i="5"/>
  <c r="G1003" i="5"/>
  <c r="E1004" i="5"/>
  <c r="H1004" i="5" s="1"/>
  <c r="F1004" i="5"/>
  <c r="G1004" i="5"/>
  <c r="E1005" i="5"/>
  <c r="F1005" i="5"/>
  <c r="H1005" i="5" s="1"/>
  <c r="G1005" i="5"/>
  <c r="E1006" i="5"/>
  <c r="F1006" i="5"/>
  <c r="G1006" i="5"/>
  <c r="H1006" i="5" s="1"/>
  <c r="E1007" i="5"/>
  <c r="F1007" i="5"/>
  <c r="G1007" i="5"/>
  <c r="E1008" i="5"/>
  <c r="H1008" i="5" s="1"/>
  <c r="F1008" i="5"/>
  <c r="G1008" i="5"/>
  <c r="E1009" i="5"/>
  <c r="F1009" i="5"/>
  <c r="H1009" i="5" s="1"/>
  <c r="G1009" i="5"/>
  <c r="E1010" i="5"/>
  <c r="F1010" i="5"/>
  <c r="G1010" i="5"/>
  <c r="H1010" i="5" s="1"/>
  <c r="E1011" i="5"/>
  <c r="F1011" i="5"/>
  <c r="G1011" i="5"/>
  <c r="E1012" i="5"/>
  <c r="H1012" i="5" s="1"/>
  <c r="F1012" i="5"/>
  <c r="G1012" i="5"/>
  <c r="E1013" i="5"/>
  <c r="F1013" i="5"/>
  <c r="H1013" i="5" s="1"/>
  <c r="G1013" i="5"/>
  <c r="E1014" i="5"/>
  <c r="F1014" i="5"/>
  <c r="G1014" i="5"/>
  <c r="H1014" i="5" s="1"/>
  <c r="E1015" i="5"/>
  <c r="F1015" i="5"/>
  <c r="G1015" i="5"/>
  <c r="E1016" i="5"/>
  <c r="H1016" i="5" s="1"/>
  <c r="F1016" i="5"/>
  <c r="G1016" i="5"/>
  <c r="E1017" i="5"/>
  <c r="F1017" i="5"/>
  <c r="H1017" i="5" s="1"/>
  <c r="G1017" i="5"/>
  <c r="E1018" i="5"/>
  <c r="F1018" i="5"/>
  <c r="G1018" i="5"/>
  <c r="H1018" i="5" s="1"/>
  <c r="E1019" i="5"/>
  <c r="F1019" i="5"/>
  <c r="G1019" i="5"/>
  <c r="E1020" i="5"/>
  <c r="H1020" i="5" s="1"/>
  <c r="F1020" i="5"/>
  <c r="G1020" i="5"/>
  <c r="E1021" i="5"/>
  <c r="F1021" i="5"/>
  <c r="H1021" i="5" s="1"/>
  <c r="G1021" i="5"/>
  <c r="E1022" i="5"/>
  <c r="F1022" i="5"/>
  <c r="G1022" i="5"/>
  <c r="H1022" i="5" s="1"/>
  <c r="E1023" i="5"/>
  <c r="F1023" i="5"/>
  <c r="G1023" i="5"/>
  <c r="E1024" i="5"/>
  <c r="H1024" i="5" s="1"/>
  <c r="F1024" i="5"/>
  <c r="G1024" i="5"/>
  <c r="E1025" i="5"/>
  <c r="F1025" i="5"/>
  <c r="H1025" i="5" s="1"/>
  <c r="G1025" i="5"/>
  <c r="E1026" i="5"/>
  <c r="F1026" i="5"/>
  <c r="G1026" i="5"/>
  <c r="H1026" i="5" s="1"/>
  <c r="E1027" i="5"/>
  <c r="F1027" i="5"/>
  <c r="G1027" i="5"/>
  <c r="E1028" i="5"/>
  <c r="H1028" i="5" s="1"/>
  <c r="F1028" i="5"/>
  <c r="G1028" i="5"/>
  <c r="E1029" i="5"/>
  <c r="F1029" i="5"/>
  <c r="H1029" i="5" s="1"/>
  <c r="G1029" i="5"/>
  <c r="E1030" i="5"/>
  <c r="F1030" i="5"/>
  <c r="G1030" i="5"/>
  <c r="H1030" i="5" s="1"/>
  <c r="E1031" i="5"/>
  <c r="F1031" i="5"/>
  <c r="G1031" i="5"/>
  <c r="E1032" i="5"/>
  <c r="H1032" i="5" s="1"/>
  <c r="F1032" i="5"/>
  <c r="G1032" i="5"/>
  <c r="E1033" i="5"/>
  <c r="F1033" i="5"/>
  <c r="H1033" i="5" s="1"/>
  <c r="G1033" i="5"/>
  <c r="E1034" i="5"/>
  <c r="F1034" i="5"/>
  <c r="G1034" i="5"/>
  <c r="H1034" i="5" s="1"/>
  <c r="E1035" i="5"/>
  <c r="F1035" i="5"/>
  <c r="G1035" i="5"/>
  <c r="E1036" i="5"/>
  <c r="H1036" i="5" s="1"/>
  <c r="F1036" i="5"/>
  <c r="G1036" i="5"/>
  <c r="E1037" i="5"/>
  <c r="F1037" i="5"/>
  <c r="H1037" i="5" s="1"/>
  <c r="G1037" i="5"/>
  <c r="E1038" i="5"/>
  <c r="F1038" i="5"/>
  <c r="G1038" i="5"/>
  <c r="E1039" i="5"/>
  <c r="F1039" i="5"/>
  <c r="G1039" i="5"/>
  <c r="E1040" i="5"/>
  <c r="H1040" i="5" s="1"/>
  <c r="F1040" i="5"/>
  <c r="G1040" i="5"/>
  <c r="E1041" i="5"/>
  <c r="F1041" i="5"/>
  <c r="H1041" i="5" s="1"/>
  <c r="G1041" i="5"/>
  <c r="E1042" i="5"/>
  <c r="F1042" i="5"/>
  <c r="G1042" i="5"/>
  <c r="H1042" i="5" s="1"/>
  <c r="E1043" i="5"/>
  <c r="F1043" i="5"/>
  <c r="G1043" i="5"/>
  <c r="E1044" i="5"/>
  <c r="H1044" i="5" s="1"/>
  <c r="F1044" i="5"/>
  <c r="G1044" i="5"/>
  <c r="E1045" i="5"/>
  <c r="F1045" i="5"/>
  <c r="H1045" i="5" s="1"/>
  <c r="G1045" i="5"/>
  <c r="E1046" i="5"/>
  <c r="F1046" i="5"/>
  <c r="G1046" i="5"/>
  <c r="H1046" i="5" s="1"/>
  <c r="E1047" i="5"/>
  <c r="F1047" i="5"/>
  <c r="G1047" i="5"/>
  <c r="E1048" i="5"/>
  <c r="F1048" i="5"/>
  <c r="G1048" i="5"/>
  <c r="E1049" i="5"/>
  <c r="F1049" i="5"/>
  <c r="H1049" i="5" s="1"/>
  <c r="G1049" i="5"/>
  <c r="E1050" i="5"/>
  <c r="F1050" i="5"/>
  <c r="G1050" i="5"/>
  <c r="H1050" i="5" s="1"/>
  <c r="E1051" i="5"/>
  <c r="F1051" i="5"/>
  <c r="G1051" i="5"/>
  <c r="E1052" i="5"/>
  <c r="H1052" i="5" s="1"/>
  <c r="F1052" i="5"/>
  <c r="G1052" i="5"/>
  <c r="E1053" i="5"/>
  <c r="F1053" i="5"/>
  <c r="H1053" i="5" s="1"/>
  <c r="G1053" i="5"/>
  <c r="E1054" i="5"/>
  <c r="F1054" i="5"/>
  <c r="G1054" i="5"/>
  <c r="H1054" i="5" s="1"/>
  <c r="E1055" i="5"/>
  <c r="F1055" i="5"/>
  <c r="G1055" i="5"/>
  <c r="E1056" i="5"/>
  <c r="H1056" i="5" s="1"/>
  <c r="F1056" i="5"/>
  <c r="G1056" i="5"/>
  <c r="E1057" i="5"/>
  <c r="F1057" i="5"/>
  <c r="H1057" i="5" s="1"/>
  <c r="G1057" i="5"/>
  <c r="E1058" i="5"/>
  <c r="F1058" i="5"/>
  <c r="G1058" i="5"/>
  <c r="H1058" i="5" s="1"/>
  <c r="E1059" i="5"/>
  <c r="F1059" i="5"/>
  <c r="G1059" i="5"/>
  <c r="E1060" i="5"/>
  <c r="H1060" i="5" s="1"/>
  <c r="F1060" i="5"/>
  <c r="G1060" i="5"/>
  <c r="E1061" i="5"/>
  <c r="F1061" i="5"/>
  <c r="H1061" i="5" s="1"/>
  <c r="G1061" i="5"/>
  <c r="E1062" i="5"/>
  <c r="F1062" i="5"/>
  <c r="G1062" i="5"/>
  <c r="H1062" i="5" s="1"/>
  <c r="E1063" i="5"/>
  <c r="F1063" i="5"/>
  <c r="G1063" i="5"/>
  <c r="E1064" i="5"/>
  <c r="H1064" i="5" s="1"/>
  <c r="F1064" i="5"/>
  <c r="G1064" i="5"/>
  <c r="E1065" i="5"/>
  <c r="F1065" i="5"/>
  <c r="H1065" i="5" s="1"/>
  <c r="G1065" i="5"/>
  <c r="E1066" i="5"/>
  <c r="F1066" i="5"/>
  <c r="G1066" i="5"/>
  <c r="H1066" i="5" s="1"/>
  <c r="E1067" i="5"/>
  <c r="F1067" i="5"/>
  <c r="G1067" i="5"/>
  <c r="E1068" i="5"/>
  <c r="H1068" i="5" s="1"/>
  <c r="F1068" i="5"/>
  <c r="G1068" i="5"/>
  <c r="E1069" i="5"/>
  <c r="F1069" i="5"/>
  <c r="H1069" i="5" s="1"/>
  <c r="G1069" i="5"/>
  <c r="E1070" i="5"/>
  <c r="F1070" i="5"/>
  <c r="G1070" i="5"/>
  <c r="H1070" i="5" s="1"/>
  <c r="E1071" i="5"/>
  <c r="F1071" i="5"/>
  <c r="G1071" i="5"/>
  <c r="E1072" i="5"/>
  <c r="H1072" i="5" s="1"/>
  <c r="F1072" i="5"/>
  <c r="G1072" i="5"/>
  <c r="E1073" i="5"/>
  <c r="F1073" i="5"/>
  <c r="H1073" i="5" s="1"/>
  <c r="G1073" i="5"/>
  <c r="E1074" i="5"/>
  <c r="F1074" i="5"/>
  <c r="G1074" i="5"/>
  <c r="H1074" i="5" s="1"/>
  <c r="E1075" i="5"/>
  <c r="F1075" i="5"/>
  <c r="G1075" i="5"/>
  <c r="E1076" i="5"/>
  <c r="H1076" i="5" s="1"/>
  <c r="F1076" i="5"/>
  <c r="G1076" i="5"/>
  <c r="E1077" i="5"/>
  <c r="F1077" i="5"/>
  <c r="H1077" i="5" s="1"/>
  <c r="G1077" i="5"/>
  <c r="E1078" i="5"/>
  <c r="F1078" i="5"/>
  <c r="G1078" i="5"/>
  <c r="H1078" i="5" s="1"/>
  <c r="E1079" i="5"/>
  <c r="F1079" i="5"/>
  <c r="G1079" i="5"/>
  <c r="E1080" i="5"/>
  <c r="H1080" i="5" s="1"/>
  <c r="F1080" i="5"/>
  <c r="G1080" i="5"/>
  <c r="E1081" i="5"/>
  <c r="F1081" i="5"/>
  <c r="H1081" i="5" s="1"/>
  <c r="G1081" i="5"/>
  <c r="E1082" i="5"/>
  <c r="F1082" i="5"/>
  <c r="G1082" i="5"/>
  <c r="H1082" i="5" s="1"/>
  <c r="E1083" i="5"/>
  <c r="F1083" i="5"/>
  <c r="G1083" i="5"/>
  <c r="E1084" i="5"/>
  <c r="H1084" i="5" s="1"/>
  <c r="F1084" i="5"/>
  <c r="G1084" i="5"/>
  <c r="E1085" i="5"/>
  <c r="F1085" i="5"/>
  <c r="H1085" i="5" s="1"/>
  <c r="G1085" i="5"/>
  <c r="E1086" i="5"/>
  <c r="F1086" i="5"/>
  <c r="G1086" i="5"/>
  <c r="H1086" i="5" s="1"/>
  <c r="E1087" i="5"/>
  <c r="F1087" i="5"/>
  <c r="G1087" i="5"/>
  <c r="E1088" i="5"/>
  <c r="H1088" i="5" s="1"/>
  <c r="F1088" i="5"/>
  <c r="G1088" i="5"/>
  <c r="E1089" i="5"/>
  <c r="F1089" i="5"/>
  <c r="H1089" i="5" s="1"/>
  <c r="G1089" i="5"/>
  <c r="E1090" i="5"/>
  <c r="F1090" i="5"/>
  <c r="G1090" i="5"/>
  <c r="H1090" i="5" s="1"/>
  <c r="E1091" i="5"/>
  <c r="F1091" i="5"/>
  <c r="G1091" i="5"/>
  <c r="E1092" i="5"/>
  <c r="H1092" i="5" s="1"/>
  <c r="F1092" i="5"/>
  <c r="G1092" i="5"/>
  <c r="E1093" i="5"/>
  <c r="F1093" i="5"/>
  <c r="H1093" i="5" s="1"/>
  <c r="G1093" i="5"/>
  <c r="E1094" i="5"/>
  <c r="F1094" i="5"/>
  <c r="G1094" i="5"/>
  <c r="H1094" i="5" s="1"/>
  <c r="E1095" i="5"/>
  <c r="F1095" i="5"/>
  <c r="G1095" i="5"/>
  <c r="E1096" i="5"/>
  <c r="H1096" i="5" s="1"/>
  <c r="F1096" i="5"/>
  <c r="G1096" i="5"/>
  <c r="E1097" i="5"/>
  <c r="F1097" i="5"/>
  <c r="H1097" i="5" s="1"/>
  <c r="G1097" i="5"/>
  <c r="E1098" i="5"/>
  <c r="F1098" i="5"/>
  <c r="G1098" i="5"/>
  <c r="H1098" i="5" s="1"/>
  <c r="E1099" i="5"/>
  <c r="F1099" i="5"/>
  <c r="G1099" i="5"/>
  <c r="E1100" i="5"/>
  <c r="H1100" i="5" s="1"/>
  <c r="F1100" i="5"/>
  <c r="G1100" i="5"/>
  <c r="E1101" i="5"/>
  <c r="F1101" i="5"/>
  <c r="H1101" i="5" s="1"/>
  <c r="G1101" i="5"/>
  <c r="E1102" i="5"/>
  <c r="F1102" i="5"/>
  <c r="G1102" i="5"/>
  <c r="E1103" i="5"/>
  <c r="F1103" i="5"/>
  <c r="G1103" i="5"/>
  <c r="E1104" i="5"/>
  <c r="H1104" i="5" s="1"/>
  <c r="F1104" i="5"/>
  <c r="G1104" i="5"/>
  <c r="E1105" i="5"/>
  <c r="F1105" i="5"/>
  <c r="H1105" i="5" s="1"/>
  <c r="G1105" i="5"/>
  <c r="E1106" i="5"/>
  <c r="F1106" i="5"/>
  <c r="G1106" i="5"/>
  <c r="H1106" i="5" s="1"/>
  <c r="E1107" i="5"/>
  <c r="F1107" i="5"/>
  <c r="G1107" i="5"/>
  <c r="E1108" i="5"/>
  <c r="H1108" i="5" s="1"/>
  <c r="F1108" i="5"/>
  <c r="G1108" i="5"/>
  <c r="E1109" i="5"/>
  <c r="F1109" i="5"/>
  <c r="H1109" i="5" s="1"/>
  <c r="G1109" i="5"/>
  <c r="E1110" i="5"/>
  <c r="F1110" i="5"/>
  <c r="G1110" i="5"/>
  <c r="H1110" i="5" s="1"/>
  <c r="E1111" i="5"/>
  <c r="F1111" i="5"/>
  <c r="G1111" i="5"/>
  <c r="E1112" i="5"/>
  <c r="H1112" i="5" s="1"/>
  <c r="F1112" i="5"/>
  <c r="G1112" i="5"/>
  <c r="E1113" i="5"/>
  <c r="F1113" i="5"/>
  <c r="H1113" i="5" s="1"/>
  <c r="G1113" i="5"/>
  <c r="E1114" i="5"/>
  <c r="F1114" i="5"/>
  <c r="G1114" i="5"/>
  <c r="H1114" i="5" s="1"/>
  <c r="E1115" i="5"/>
  <c r="F1115" i="5"/>
  <c r="G1115" i="5"/>
  <c r="E1116" i="5"/>
  <c r="H1116" i="5" s="1"/>
  <c r="F1116" i="5"/>
  <c r="G1116" i="5"/>
  <c r="E1117" i="5"/>
  <c r="F1117" i="5"/>
  <c r="H1117" i="5" s="1"/>
  <c r="G1117" i="5"/>
  <c r="E1118" i="5"/>
  <c r="F1118" i="5"/>
  <c r="G1118" i="5"/>
  <c r="H1118" i="5" s="1"/>
  <c r="E1119" i="5"/>
  <c r="F1119" i="5"/>
  <c r="G1119" i="5"/>
  <c r="E1120" i="5"/>
  <c r="H1120" i="5" s="1"/>
  <c r="F1120" i="5"/>
  <c r="G1120" i="5"/>
  <c r="E1121" i="5"/>
  <c r="F1121" i="5"/>
  <c r="H1121" i="5" s="1"/>
  <c r="G1121" i="5"/>
  <c r="E1122" i="5"/>
  <c r="F1122" i="5"/>
  <c r="G1122" i="5"/>
  <c r="H1122" i="5" s="1"/>
  <c r="E1123" i="5"/>
  <c r="F1123" i="5"/>
  <c r="G1123" i="5"/>
  <c r="E1124" i="5"/>
  <c r="H1124" i="5" s="1"/>
  <c r="F1124" i="5"/>
  <c r="G1124" i="5"/>
  <c r="E1125" i="5"/>
  <c r="F1125" i="5"/>
  <c r="H1125" i="5" s="1"/>
  <c r="G1125" i="5"/>
  <c r="E1126" i="5"/>
  <c r="F1126" i="5"/>
  <c r="G1126" i="5"/>
  <c r="H1126" i="5" s="1"/>
  <c r="E1127" i="5"/>
  <c r="F1127" i="5"/>
  <c r="G1127" i="5"/>
  <c r="E1128" i="5"/>
  <c r="H1128" i="5" s="1"/>
  <c r="F1128" i="5"/>
  <c r="G1128" i="5"/>
  <c r="E1129" i="5"/>
  <c r="F1129" i="5"/>
  <c r="H1129" i="5" s="1"/>
  <c r="G1129" i="5"/>
  <c r="E1130" i="5"/>
  <c r="F1130" i="5"/>
  <c r="G1130" i="5"/>
  <c r="H1130" i="5" s="1"/>
  <c r="E1131" i="5"/>
  <c r="F1131" i="5"/>
  <c r="G1131" i="5"/>
  <c r="E1132" i="5"/>
  <c r="H1132" i="5" s="1"/>
  <c r="F1132" i="5"/>
  <c r="G1132" i="5"/>
  <c r="E1133" i="5"/>
  <c r="F1133" i="5"/>
  <c r="H1133" i="5" s="1"/>
  <c r="G1133" i="5"/>
  <c r="E1134" i="5"/>
  <c r="F1134" i="5"/>
  <c r="G1134" i="5"/>
  <c r="E1135" i="5"/>
  <c r="F1135" i="5"/>
  <c r="G1135" i="5"/>
  <c r="E1136" i="5"/>
  <c r="H1136" i="5" s="1"/>
  <c r="F1136" i="5"/>
  <c r="G1136" i="5"/>
  <c r="E1137" i="5"/>
  <c r="F1137" i="5"/>
  <c r="H1137" i="5" s="1"/>
  <c r="G1137" i="5"/>
  <c r="E1138" i="5"/>
  <c r="F1138" i="5"/>
  <c r="G1138" i="5"/>
  <c r="H1138" i="5" s="1"/>
  <c r="E1139" i="5"/>
  <c r="F1139" i="5"/>
  <c r="G1139" i="5"/>
  <c r="E1140" i="5"/>
  <c r="H1140" i="5" s="1"/>
  <c r="F1140" i="5"/>
  <c r="G1140" i="5"/>
  <c r="E1141" i="5"/>
  <c r="F1141" i="5"/>
  <c r="H1141" i="5" s="1"/>
  <c r="G1141" i="5"/>
  <c r="E1142" i="5"/>
  <c r="F1142" i="5"/>
  <c r="G1142" i="5"/>
  <c r="H1142" i="5" s="1"/>
  <c r="E1143" i="5"/>
  <c r="F1143" i="5"/>
  <c r="G1143" i="5"/>
  <c r="E1144" i="5"/>
  <c r="H1144" i="5" s="1"/>
  <c r="F1144" i="5"/>
  <c r="G1144" i="5"/>
  <c r="E1145" i="5"/>
  <c r="F1145" i="5"/>
  <c r="H1145" i="5" s="1"/>
  <c r="G1145" i="5"/>
  <c r="E1146" i="5"/>
  <c r="F1146" i="5"/>
  <c r="G1146" i="5"/>
  <c r="H1146" i="5" s="1"/>
  <c r="E1147" i="5"/>
  <c r="F1147" i="5"/>
  <c r="G1147" i="5"/>
  <c r="E1148" i="5"/>
  <c r="H1148" i="5" s="1"/>
  <c r="F1148" i="5"/>
  <c r="G1148" i="5"/>
  <c r="E1149" i="5"/>
  <c r="F1149" i="5"/>
  <c r="H1149" i="5" s="1"/>
  <c r="G1149" i="5"/>
  <c r="E1150" i="5"/>
  <c r="F1150" i="5"/>
  <c r="G1150" i="5"/>
  <c r="H1150" i="5" s="1"/>
  <c r="E1151" i="5"/>
  <c r="F1151" i="5"/>
  <c r="G1151" i="5"/>
  <c r="E1152" i="5"/>
  <c r="H1152" i="5" s="1"/>
  <c r="F1152" i="5"/>
  <c r="G1152" i="5"/>
  <c r="E1153" i="5"/>
  <c r="F1153" i="5"/>
  <c r="H1153" i="5" s="1"/>
  <c r="G1153" i="5"/>
  <c r="E1154" i="5"/>
  <c r="F1154" i="5"/>
  <c r="G1154" i="5"/>
  <c r="H1154" i="5" s="1"/>
  <c r="E1155" i="5"/>
  <c r="F1155" i="5"/>
  <c r="G1155" i="5"/>
  <c r="E1156" i="5"/>
  <c r="H1156" i="5" s="1"/>
  <c r="F1156" i="5"/>
  <c r="G1156" i="5"/>
  <c r="E1157" i="5"/>
  <c r="F1157" i="5"/>
  <c r="H1157" i="5" s="1"/>
  <c r="G1157" i="5"/>
  <c r="E1158" i="5"/>
  <c r="F1158" i="5"/>
  <c r="G1158" i="5"/>
  <c r="H1158" i="5" s="1"/>
  <c r="E1159" i="5"/>
  <c r="F1159" i="5"/>
  <c r="G1159" i="5"/>
  <c r="E1160" i="5"/>
  <c r="H1160" i="5" s="1"/>
  <c r="F1160" i="5"/>
  <c r="G1160" i="5"/>
  <c r="E1161" i="5"/>
  <c r="F1161" i="5"/>
  <c r="H1161" i="5" s="1"/>
  <c r="G1161" i="5"/>
  <c r="E1162" i="5"/>
  <c r="F1162" i="5"/>
  <c r="G1162" i="5"/>
  <c r="H1162" i="5" s="1"/>
  <c r="E1163" i="5"/>
  <c r="F1163" i="5"/>
  <c r="G1163" i="5"/>
  <c r="E1164" i="5"/>
  <c r="H1164" i="5" s="1"/>
  <c r="F1164" i="5"/>
  <c r="G1164" i="5"/>
  <c r="E1165" i="5"/>
  <c r="F1165" i="5"/>
  <c r="H1165" i="5" s="1"/>
  <c r="G1165" i="5"/>
  <c r="E1166" i="5"/>
  <c r="F1166" i="5"/>
  <c r="G1166" i="5"/>
  <c r="E1167" i="5"/>
  <c r="F1167" i="5"/>
  <c r="G1167" i="5"/>
  <c r="E1168" i="5"/>
  <c r="H1168" i="5" s="1"/>
  <c r="F1168" i="5"/>
  <c r="G1168" i="5"/>
  <c r="E1169" i="5"/>
  <c r="F1169" i="5"/>
  <c r="H1169" i="5" s="1"/>
  <c r="G1169" i="5"/>
  <c r="E1170" i="5"/>
  <c r="F1170" i="5"/>
  <c r="G1170" i="5"/>
  <c r="H1170" i="5" s="1"/>
  <c r="E1171" i="5"/>
  <c r="F1171" i="5"/>
  <c r="G1171" i="5"/>
  <c r="E1172" i="5"/>
  <c r="H1172" i="5" s="1"/>
  <c r="F1172" i="5"/>
  <c r="G1172" i="5"/>
  <c r="E1173" i="5"/>
  <c r="F1173" i="5"/>
  <c r="H1173" i="5" s="1"/>
  <c r="G1173" i="5"/>
  <c r="E1174" i="5"/>
  <c r="F1174" i="5"/>
  <c r="G1174" i="5"/>
  <c r="H1174" i="5" s="1"/>
  <c r="E1175" i="5"/>
  <c r="F1175" i="5"/>
  <c r="G1175" i="5"/>
  <c r="E1176" i="5"/>
  <c r="H1176" i="5" s="1"/>
  <c r="F1176" i="5"/>
  <c r="G1176" i="5"/>
  <c r="E1177" i="5"/>
  <c r="F1177" i="5"/>
  <c r="H1177" i="5" s="1"/>
  <c r="G1177" i="5"/>
  <c r="E1178" i="5"/>
  <c r="F1178" i="5"/>
  <c r="G1178" i="5"/>
  <c r="H1178" i="5" s="1"/>
  <c r="E1179" i="5"/>
  <c r="F1179" i="5"/>
  <c r="G1179" i="5"/>
  <c r="E1180" i="5"/>
  <c r="H1180" i="5" s="1"/>
  <c r="F1180" i="5"/>
  <c r="G1180" i="5"/>
  <c r="E1181" i="5"/>
  <c r="F1181" i="5"/>
  <c r="H1181" i="5" s="1"/>
  <c r="G1181" i="5"/>
  <c r="E1182" i="5"/>
  <c r="F1182" i="5"/>
  <c r="G1182" i="5"/>
  <c r="H1182" i="5" s="1"/>
  <c r="E1183" i="5"/>
  <c r="F1183" i="5"/>
  <c r="G1183" i="5"/>
  <c r="E1184" i="5"/>
  <c r="H1184" i="5" s="1"/>
  <c r="F1184" i="5"/>
  <c r="G1184" i="5"/>
  <c r="E1185" i="5"/>
  <c r="F1185" i="5"/>
  <c r="H1185" i="5" s="1"/>
  <c r="G1185" i="5"/>
  <c r="E1186" i="5"/>
  <c r="F1186" i="5"/>
  <c r="G1186" i="5"/>
  <c r="H1186" i="5" s="1"/>
  <c r="E1187" i="5"/>
  <c r="F1187" i="5"/>
  <c r="G1187" i="5"/>
  <c r="E1188" i="5"/>
  <c r="H1188" i="5" s="1"/>
  <c r="F1188" i="5"/>
  <c r="G1188" i="5"/>
  <c r="E1189" i="5"/>
  <c r="F1189" i="5"/>
  <c r="H1189" i="5" s="1"/>
  <c r="G1189" i="5"/>
  <c r="E1190" i="5"/>
  <c r="F1190" i="5"/>
  <c r="G1190" i="5"/>
  <c r="H1190" i="5" s="1"/>
  <c r="E1191" i="5"/>
  <c r="F1191" i="5"/>
  <c r="G1191" i="5"/>
  <c r="E1192" i="5"/>
  <c r="H1192" i="5" s="1"/>
  <c r="F1192" i="5"/>
  <c r="G1192" i="5"/>
  <c r="E1193" i="5"/>
  <c r="F1193" i="5"/>
  <c r="H1193" i="5" s="1"/>
  <c r="G1193" i="5"/>
  <c r="E1194" i="5"/>
  <c r="F1194" i="5"/>
  <c r="G1194" i="5"/>
  <c r="H1194" i="5" s="1"/>
  <c r="E1195" i="5"/>
  <c r="F1195" i="5"/>
  <c r="G1195" i="5"/>
  <c r="E1196" i="5"/>
  <c r="H1196" i="5" s="1"/>
  <c r="F1196" i="5"/>
  <c r="G1196" i="5"/>
  <c r="E1197" i="5"/>
  <c r="F1197" i="5"/>
  <c r="H1197" i="5" s="1"/>
  <c r="G1197" i="5"/>
  <c r="E1198" i="5"/>
  <c r="F1198" i="5"/>
  <c r="G1198" i="5"/>
  <c r="E1199" i="5"/>
  <c r="F1199" i="5"/>
  <c r="G1199" i="5"/>
  <c r="E1200" i="5"/>
  <c r="H1200" i="5" s="1"/>
  <c r="F1200" i="5"/>
  <c r="G1200" i="5"/>
  <c r="E1201" i="5"/>
  <c r="F1201" i="5"/>
  <c r="H1201" i="5" s="1"/>
  <c r="G1201" i="5"/>
  <c r="E1202" i="5"/>
  <c r="F1202" i="5"/>
  <c r="G1202" i="5"/>
  <c r="H1202" i="5" s="1"/>
  <c r="E1203" i="5"/>
  <c r="F1203" i="5"/>
  <c r="G1203" i="5"/>
  <c r="E1204" i="5"/>
  <c r="H1204" i="5" s="1"/>
  <c r="F1204" i="5"/>
  <c r="G1204" i="5"/>
  <c r="E1205" i="5"/>
  <c r="F1205" i="5"/>
  <c r="H1205" i="5" s="1"/>
  <c r="G1205" i="5"/>
  <c r="E1206" i="5"/>
  <c r="F1206" i="5"/>
  <c r="G1206" i="5"/>
  <c r="H1206" i="5" s="1"/>
  <c r="E1207" i="5"/>
  <c r="F1207" i="5"/>
  <c r="G1207" i="5"/>
  <c r="E1208" i="5"/>
  <c r="H1208" i="5" s="1"/>
  <c r="F1208" i="5"/>
  <c r="G1208" i="5"/>
  <c r="E1209" i="5"/>
  <c r="F1209" i="5"/>
  <c r="H1209" i="5" s="1"/>
  <c r="G1209" i="5"/>
  <c r="E1210" i="5"/>
  <c r="F1210" i="5"/>
  <c r="G1210" i="5"/>
  <c r="H1210" i="5" s="1"/>
  <c r="E1211" i="5"/>
  <c r="F1211" i="5"/>
  <c r="G1211" i="5"/>
  <c r="E1212" i="5"/>
  <c r="H1212" i="5" s="1"/>
  <c r="F1212" i="5"/>
  <c r="G1212" i="5"/>
  <c r="E1213" i="5"/>
  <c r="F1213" i="5"/>
  <c r="H1213" i="5" s="1"/>
  <c r="G1213" i="5"/>
  <c r="E1214" i="5"/>
  <c r="F1214" i="5"/>
  <c r="G1214" i="5"/>
  <c r="H1214" i="5" s="1"/>
  <c r="E1215" i="5"/>
  <c r="F1215" i="5"/>
  <c r="G1215" i="5"/>
  <c r="E1216" i="5"/>
  <c r="H1216" i="5" s="1"/>
  <c r="F1216" i="5"/>
  <c r="G1216" i="5"/>
  <c r="E1217" i="5"/>
  <c r="F1217" i="5"/>
  <c r="H1217" i="5" s="1"/>
  <c r="G1217" i="5"/>
  <c r="E1218" i="5"/>
  <c r="F1218" i="5"/>
  <c r="G1218" i="5"/>
  <c r="H1218" i="5" s="1"/>
  <c r="E1219" i="5"/>
  <c r="F1219" i="5"/>
  <c r="G1219" i="5"/>
  <c r="E1220" i="5"/>
  <c r="H1220" i="5" s="1"/>
  <c r="F1220" i="5"/>
  <c r="G1220" i="5"/>
  <c r="E1221" i="5"/>
  <c r="F1221" i="5"/>
  <c r="H1221" i="5" s="1"/>
  <c r="G1221" i="5"/>
  <c r="E1222" i="5"/>
  <c r="F1222" i="5"/>
  <c r="G1222" i="5"/>
  <c r="H1222" i="5" s="1"/>
  <c r="E1223" i="5"/>
  <c r="F1223" i="5"/>
  <c r="G1223" i="5"/>
  <c r="E1224" i="5"/>
  <c r="H1224" i="5" s="1"/>
  <c r="F1224" i="5"/>
  <c r="G1224" i="5"/>
  <c r="E1225" i="5"/>
  <c r="F1225" i="5"/>
  <c r="H1225" i="5" s="1"/>
  <c r="G1225" i="5"/>
  <c r="E1226" i="5"/>
  <c r="F1226" i="5"/>
  <c r="G1226" i="5"/>
  <c r="H1226" i="5" s="1"/>
  <c r="E1227" i="5"/>
  <c r="F1227" i="5"/>
  <c r="G1227" i="5"/>
  <c r="E1228" i="5"/>
  <c r="H1228" i="5" s="1"/>
  <c r="F1228" i="5"/>
  <c r="G1228" i="5"/>
  <c r="E1229" i="5"/>
  <c r="F1229" i="5"/>
  <c r="H1229" i="5" s="1"/>
  <c r="G1229" i="5"/>
  <c r="E1230" i="5"/>
  <c r="F1230" i="5"/>
  <c r="G1230" i="5"/>
  <c r="E1231" i="5"/>
  <c r="F1231" i="5"/>
  <c r="G1231" i="5"/>
  <c r="E1232" i="5"/>
  <c r="H1232" i="5" s="1"/>
  <c r="F1232" i="5"/>
  <c r="G1232" i="5"/>
  <c r="E1233" i="5"/>
  <c r="F1233" i="5"/>
  <c r="H1233" i="5" s="1"/>
  <c r="G1233" i="5"/>
  <c r="E1234" i="5"/>
  <c r="F1234" i="5"/>
  <c r="G1234" i="5"/>
  <c r="H1234" i="5" s="1"/>
  <c r="E1235" i="5"/>
  <c r="F1235" i="5"/>
  <c r="G1235" i="5"/>
  <c r="E1236" i="5"/>
  <c r="H1236" i="5" s="1"/>
  <c r="F1236" i="5"/>
  <c r="G1236" i="5"/>
  <c r="E1237" i="5"/>
  <c r="F1237" i="5"/>
  <c r="H1237" i="5" s="1"/>
  <c r="G1237" i="5"/>
  <c r="E1238" i="5"/>
  <c r="F1238" i="5"/>
  <c r="G1238" i="5"/>
  <c r="H1238" i="5" s="1"/>
  <c r="E1239" i="5"/>
  <c r="F1239" i="5"/>
  <c r="G1239" i="5"/>
  <c r="E1240" i="5"/>
  <c r="H1240" i="5" s="1"/>
  <c r="F1240" i="5"/>
  <c r="G1240" i="5"/>
  <c r="E1241" i="5"/>
  <c r="F1241" i="5"/>
  <c r="H1241" i="5" s="1"/>
  <c r="G1241" i="5"/>
  <c r="E1242" i="5"/>
  <c r="F1242" i="5"/>
  <c r="G1242" i="5"/>
  <c r="H1242" i="5" s="1"/>
  <c r="E1243" i="5"/>
  <c r="F1243" i="5"/>
  <c r="G1243" i="5"/>
  <c r="E1244" i="5"/>
  <c r="H1244" i="5" s="1"/>
  <c r="F1244" i="5"/>
  <c r="G1244" i="5"/>
  <c r="E1245" i="5"/>
  <c r="F1245" i="5"/>
  <c r="H1245" i="5" s="1"/>
  <c r="G1245" i="5"/>
  <c r="E1246" i="5"/>
  <c r="F1246" i="5"/>
  <c r="G1246" i="5"/>
  <c r="H1246" i="5" s="1"/>
  <c r="E1247" i="5"/>
  <c r="F1247" i="5"/>
  <c r="G1247" i="5"/>
  <c r="E1248" i="5"/>
  <c r="H1248" i="5" s="1"/>
  <c r="F1248" i="5"/>
  <c r="G1248" i="5"/>
  <c r="E1249" i="5"/>
  <c r="F1249" i="5"/>
  <c r="H1249" i="5" s="1"/>
  <c r="G1249" i="5"/>
  <c r="E1250" i="5"/>
  <c r="F1250" i="5"/>
  <c r="G1250" i="5"/>
  <c r="H1250" i="5" s="1"/>
  <c r="E1251" i="5"/>
  <c r="F1251" i="5"/>
  <c r="G1251" i="5"/>
  <c r="E1252" i="5"/>
  <c r="H1252" i="5" s="1"/>
  <c r="F1252" i="5"/>
  <c r="G1252" i="5"/>
  <c r="E1253" i="5"/>
  <c r="F1253" i="5"/>
  <c r="H1253" i="5" s="1"/>
  <c r="G1253" i="5"/>
  <c r="E1254" i="5"/>
  <c r="F1254" i="5"/>
  <c r="G1254" i="5"/>
  <c r="H1254" i="5" s="1"/>
  <c r="E1255" i="5"/>
  <c r="F1255" i="5"/>
  <c r="G1255" i="5"/>
  <c r="E1256" i="5"/>
  <c r="H1256" i="5" s="1"/>
  <c r="F1256" i="5"/>
  <c r="G1256" i="5"/>
  <c r="E1257" i="5"/>
  <c r="F1257" i="5"/>
  <c r="H1257" i="5" s="1"/>
  <c r="G1257" i="5"/>
  <c r="E1258" i="5"/>
  <c r="F1258" i="5"/>
  <c r="G1258" i="5"/>
  <c r="H1258" i="5" s="1"/>
  <c r="E1259" i="5"/>
  <c r="F1259" i="5"/>
  <c r="G1259" i="5"/>
  <c r="E1260" i="5"/>
  <c r="H1260" i="5" s="1"/>
  <c r="F1260" i="5"/>
  <c r="G1260" i="5"/>
  <c r="E1261" i="5"/>
  <c r="F1261" i="5"/>
  <c r="H1261" i="5" s="1"/>
  <c r="G1261" i="5"/>
  <c r="E1262" i="5"/>
  <c r="F1262" i="5"/>
  <c r="G1262" i="5"/>
  <c r="E1263" i="5"/>
  <c r="F1263" i="5"/>
  <c r="G1263" i="5"/>
  <c r="E1264" i="5"/>
  <c r="H1264" i="5" s="1"/>
  <c r="F1264" i="5"/>
  <c r="G1264" i="5"/>
  <c r="E1265" i="5"/>
  <c r="F1265" i="5"/>
  <c r="H1265" i="5" s="1"/>
  <c r="G1265" i="5"/>
  <c r="E1266" i="5"/>
  <c r="F1266" i="5"/>
  <c r="G1266" i="5"/>
  <c r="H1266" i="5" s="1"/>
  <c r="E1267" i="5"/>
  <c r="F1267" i="5"/>
  <c r="G1267" i="5"/>
  <c r="E1268" i="5"/>
  <c r="H1268" i="5" s="1"/>
  <c r="F1268" i="5"/>
  <c r="G1268" i="5"/>
  <c r="E1269" i="5"/>
  <c r="F1269" i="5"/>
  <c r="H1269" i="5" s="1"/>
  <c r="G1269" i="5"/>
  <c r="E1270" i="5"/>
  <c r="F1270" i="5"/>
  <c r="G1270" i="5"/>
  <c r="H1270" i="5" s="1"/>
  <c r="E1271" i="5"/>
  <c r="F1271" i="5"/>
  <c r="G1271" i="5"/>
  <c r="E1272" i="5"/>
  <c r="H1272" i="5" s="1"/>
  <c r="F1272" i="5"/>
  <c r="G1272" i="5"/>
  <c r="E1273" i="5"/>
  <c r="F1273" i="5"/>
  <c r="H1273" i="5" s="1"/>
  <c r="G1273" i="5"/>
  <c r="E1274" i="5"/>
  <c r="F1274" i="5"/>
  <c r="G1274" i="5"/>
  <c r="H1274" i="5" s="1"/>
  <c r="E1275" i="5"/>
  <c r="F1275" i="5"/>
  <c r="G1275" i="5"/>
  <c r="E1276" i="5"/>
  <c r="H1276" i="5" s="1"/>
  <c r="F1276" i="5"/>
  <c r="G1276" i="5"/>
  <c r="E1277" i="5"/>
  <c r="F1277" i="5"/>
  <c r="H1277" i="5" s="1"/>
  <c r="G1277" i="5"/>
  <c r="E1278" i="5"/>
  <c r="F1278" i="5"/>
  <c r="G1278" i="5"/>
  <c r="H1278" i="5" s="1"/>
  <c r="E1279" i="5"/>
  <c r="F1279" i="5"/>
  <c r="G1279" i="5"/>
  <c r="E1280" i="5"/>
  <c r="H1280" i="5" s="1"/>
  <c r="F1280" i="5"/>
  <c r="G1280" i="5"/>
  <c r="E1281" i="5"/>
  <c r="F1281" i="5"/>
  <c r="H1281" i="5" s="1"/>
  <c r="G1281" i="5"/>
  <c r="E1282" i="5"/>
  <c r="F1282" i="5"/>
  <c r="G1282" i="5"/>
  <c r="H1282" i="5" s="1"/>
  <c r="E1283" i="5"/>
  <c r="F1283" i="5"/>
  <c r="G1283" i="5"/>
  <c r="E1284" i="5"/>
  <c r="H1284" i="5" s="1"/>
  <c r="F1284" i="5"/>
  <c r="G1284" i="5"/>
  <c r="E1285" i="5"/>
  <c r="F1285" i="5"/>
  <c r="H1285" i="5" s="1"/>
  <c r="G1285" i="5"/>
  <c r="E1286" i="5"/>
  <c r="F1286" i="5"/>
  <c r="G1286" i="5"/>
  <c r="H1286" i="5" s="1"/>
  <c r="E1287" i="5"/>
  <c r="F1287" i="5"/>
  <c r="G1287" i="5"/>
  <c r="E1288" i="5"/>
  <c r="H1288" i="5" s="1"/>
  <c r="F1288" i="5"/>
  <c r="G1288" i="5"/>
  <c r="E1289" i="5"/>
  <c r="F1289" i="5"/>
  <c r="H1289" i="5" s="1"/>
  <c r="G1289" i="5"/>
  <c r="E1290" i="5"/>
  <c r="F1290" i="5"/>
  <c r="G1290" i="5"/>
  <c r="H1290" i="5" s="1"/>
  <c r="E1291" i="5"/>
  <c r="F1291" i="5"/>
  <c r="G1291" i="5"/>
  <c r="E1292" i="5"/>
  <c r="H1292" i="5" s="1"/>
  <c r="F1292" i="5"/>
  <c r="G1292" i="5"/>
  <c r="E1293" i="5"/>
  <c r="F1293" i="5"/>
  <c r="H1293" i="5" s="1"/>
  <c r="G1293" i="5"/>
  <c r="E1294" i="5"/>
  <c r="F1294" i="5"/>
  <c r="G1294" i="5"/>
  <c r="E1295" i="5"/>
  <c r="F1295" i="5"/>
  <c r="G1295" i="5"/>
  <c r="E1296" i="5"/>
  <c r="H1296" i="5" s="1"/>
  <c r="F1296" i="5"/>
  <c r="G1296" i="5"/>
  <c r="E1297" i="5"/>
  <c r="F1297" i="5"/>
  <c r="H1297" i="5" s="1"/>
  <c r="G1297" i="5"/>
  <c r="E1298" i="5"/>
  <c r="F1298" i="5"/>
  <c r="G1298" i="5"/>
  <c r="H1298" i="5" s="1"/>
  <c r="E1299" i="5"/>
  <c r="F1299" i="5"/>
  <c r="G1299" i="5"/>
  <c r="E1300" i="5"/>
  <c r="H1300" i="5" s="1"/>
  <c r="F1300" i="5"/>
  <c r="G1300" i="5"/>
  <c r="E1301" i="5"/>
  <c r="F1301" i="5"/>
  <c r="H1301" i="5" s="1"/>
  <c r="G1301" i="5"/>
  <c r="E1302" i="5"/>
  <c r="F1302" i="5"/>
  <c r="G1302" i="5"/>
  <c r="H1302" i="5" s="1"/>
  <c r="E1303" i="5"/>
  <c r="F1303" i="5"/>
  <c r="G1303" i="5"/>
  <c r="E1304" i="5"/>
  <c r="H1304" i="5" s="1"/>
  <c r="F1304" i="5"/>
  <c r="G1304" i="5"/>
  <c r="E1305" i="5"/>
  <c r="F1305" i="5"/>
  <c r="H1305" i="5" s="1"/>
  <c r="G1305" i="5"/>
  <c r="E1306" i="5"/>
  <c r="F1306" i="5"/>
  <c r="G1306" i="5"/>
  <c r="H1306" i="5" s="1"/>
  <c r="E1307" i="5"/>
  <c r="F1307" i="5"/>
  <c r="G1307" i="5"/>
  <c r="E1308" i="5"/>
  <c r="H1308" i="5" s="1"/>
  <c r="F1308" i="5"/>
  <c r="G1308" i="5"/>
  <c r="E1309" i="5"/>
  <c r="F1309" i="5"/>
  <c r="H1309" i="5" s="1"/>
  <c r="G1309" i="5"/>
  <c r="E1310" i="5"/>
  <c r="F1310" i="5"/>
  <c r="G1310" i="5"/>
  <c r="H1310" i="5" s="1"/>
  <c r="E1311" i="5"/>
  <c r="F1311" i="5"/>
  <c r="G1311" i="5"/>
  <c r="E1312" i="5"/>
  <c r="H1312" i="5" s="1"/>
  <c r="F1312" i="5"/>
  <c r="G1312" i="5"/>
  <c r="E1313" i="5"/>
  <c r="F1313" i="5"/>
  <c r="H1313" i="5" s="1"/>
  <c r="G1313" i="5"/>
  <c r="E1314" i="5"/>
  <c r="F1314" i="5"/>
  <c r="G1314" i="5"/>
  <c r="H1314" i="5" s="1"/>
  <c r="E1315" i="5"/>
  <c r="F1315" i="5"/>
  <c r="G1315" i="5"/>
  <c r="E1316" i="5"/>
  <c r="H1316" i="5" s="1"/>
  <c r="F1316" i="5"/>
  <c r="G1316" i="5"/>
  <c r="E1317" i="5"/>
  <c r="F1317" i="5"/>
  <c r="H1317" i="5" s="1"/>
  <c r="G1317" i="5"/>
  <c r="E1318" i="5"/>
  <c r="F1318" i="5"/>
  <c r="G1318" i="5"/>
  <c r="H1318" i="5" s="1"/>
  <c r="E1319" i="5"/>
  <c r="F1319" i="5"/>
  <c r="G1319" i="5"/>
  <c r="E1320" i="5"/>
  <c r="H1320" i="5" s="1"/>
  <c r="F1320" i="5"/>
  <c r="G1320" i="5"/>
  <c r="E1321" i="5"/>
  <c r="F1321" i="5"/>
  <c r="H1321" i="5" s="1"/>
  <c r="G1321" i="5"/>
  <c r="E1322" i="5"/>
  <c r="F1322" i="5"/>
  <c r="G1322" i="5"/>
  <c r="H1322" i="5" s="1"/>
  <c r="E1323" i="5"/>
  <c r="F1323" i="5"/>
  <c r="G1323" i="5"/>
  <c r="E1324" i="5"/>
  <c r="H1324" i="5" s="1"/>
  <c r="F1324" i="5"/>
  <c r="G1324" i="5"/>
  <c r="E1325" i="5"/>
  <c r="F1325" i="5"/>
  <c r="H1325" i="5" s="1"/>
  <c r="G1325" i="5"/>
  <c r="E1326" i="5"/>
  <c r="F1326" i="5"/>
  <c r="G1326" i="5"/>
  <c r="E1327" i="5"/>
  <c r="F1327" i="5"/>
  <c r="G1327" i="5"/>
  <c r="E1328" i="5"/>
  <c r="H1328" i="5" s="1"/>
  <c r="F1328" i="5"/>
  <c r="G1328" i="5"/>
  <c r="E1329" i="5"/>
  <c r="F1329" i="5"/>
  <c r="H1329" i="5" s="1"/>
  <c r="G1329" i="5"/>
  <c r="E1330" i="5"/>
  <c r="F1330" i="5"/>
  <c r="G1330" i="5"/>
  <c r="H1330" i="5" s="1"/>
  <c r="E1331" i="5"/>
  <c r="F1331" i="5"/>
  <c r="G1331" i="5"/>
  <c r="E1332" i="5"/>
  <c r="H1332" i="5" s="1"/>
  <c r="F1332" i="5"/>
  <c r="G1332" i="5"/>
  <c r="E1333" i="5"/>
  <c r="F1333" i="5"/>
  <c r="H1333" i="5" s="1"/>
  <c r="G1333" i="5"/>
  <c r="E1334" i="5"/>
  <c r="F1334" i="5"/>
  <c r="G1334" i="5"/>
  <c r="H1334" i="5" s="1"/>
  <c r="E1335" i="5"/>
  <c r="F1335" i="5"/>
  <c r="G1335" i="5"/>
  <c r="E1336" i="5"/>
  <c r="H1336" i="5" s="1"/>
  <c r="F1336" i="5"/>
  <c r="G1336" i="5"/>
  <c r="E1337" i="5"/>
  <c r="F1337" i="5"/>
  <c r="H1337" i="5" s="1"/>
  <c r="G1337" i="5"/>
  <c r="E1338" i="5"/>
  <c r="F1338" i="5"/>
  <c r="G1338" i="5"/>
  <c r="H1338" i="5" s="1"/>
  <c r="E1339" i="5"/>
  <c r="F1339" i="5"/>
  <c r="G1339" i="5"/>
  <c r="E1340" i="5"/>
  <c r="H1340" i="5" s="1"/>
  <c r="F1340" i="5"/>
  <c r="G1340" i="5"/>
  <c r="E1341" i="5"/>
  <c r="F1341" i="5"/>
  <c r="H1341" i="5" s="1"/>
  <c r="G1341" i="5"/>
  <c r="E1342" i="5"/>
  <c r="F1342" i="5"/>
  <c r="G1342" i="5"/>
  <c r="H1342" i="5" s="1"/>
  <c r="E1343" i="5"/>
  <c r="F1343" i="5"/>
  <c r="G1343" i="5"/>
  <c r="E1344" i="5"/>
  <c r="H1344" i="5" s="1"/>
  <c r="F1344" i="5"/>
  <c r="G1344" i="5"/>
  <c r="E1345" i="5"/>
  <c r="F1345" i="5"/>
  <c r="H1345" i="5" s="1"/>
  <c r="G1345" i="5"/>
  <c r="E1346" i="5"/>
  <c r="F1346" i="5"/>
  <c r="G1346" i="5"/>
  <c r="H1346" i="5" s="1"/>
  <c r="E1347" i="5"/>
  <c r="F1347" i="5"/>
  <c r="G1347" i="5"/>
  <c r="E1348" i="5"/>
  <c r="H1348" i="5" s="1"/>
  <c r="F1348" i="5"/>
  <c r="G1348" i="5"/>
  <c r="E1349" i="5"/>
  <c r="F1349" i="5"/>
  <c r="H1349" i="5" s="1"/>
  <c r="G1349" i="5"/>
  <c r="E1350" i="5"/>
  <c r="F1350" i="5"/>
  <c r="G1350" i="5"/>
  <c r="H1350" i="5" s="1"/>
  <c r="E1351" i="5"/>
  <c r="F1351" i="5"/>
  <c r="G1351" i="5"/>
  <c r="E1352" i="5"/>
  <c r="H1352" i="5" s="1"/>
  <c r="F1352" i="5"/>
  <c r="G1352" i="5"/>
  <c r="E1353" i="5"/>
  <c r="F1353" i="5"/>
  <c r="H1353" i="5" s="1"/>
  <c r="G1353" i="5"/>
  <c r="E1354" i="5"/>
  <c r="F1354" i="5"/>
  <c r="G1354" i="5"/>
  <c r="H1354" i="5" s="1"/>
  <c r="E1355" i="5"/>
  <c r="F1355" i="5"/>
  <c r="G1355" i="5"/>
  <c r="E1356" i="5"/>
  <c r="H1356" i="5" s="1"/>
  <c r="F1356" i="5"/>
  <c r="G1356" i="5"/>
  <c r="E1357" i="5"/>
  <c r="F1357" i="5"/>
  <c r="H1357" i="5" s="1"/>
  <c r="G1357" i="5"/>
  <c r="E1358" i="5"/>
  <c r="F1358" i="5"/>
  <c r="G1358" i="5"/>
  <c r="E1359" i="5"/>
  <c r="F1359" i="5"/>
  <c r="G1359" i="5"/>
  <c r="E1360" i="5"/>
  <c r="H1360" i="5" s="1"/>
  <c r="F1360" i="5"/>
  <c r="G1360" i="5"/>
  <c r="E1361" i="5"/>
  <c r="F1361" i="5"/>
  <c r="H1361" i="5" s="1"/>
  <c r="G1361" i="5"/>
  <c r="E1362" i="5"/>
  <c r="F1362" i="5"/>
  <c r="G1362" i="5"/>
  <c r="H1362" i="5" s="1"/>
  <c r="E1363" i="5"/>
  <c r="F1363" i="5"/>
  <c r="G1363" i="5"/>
  <c r="E1364" i="5"/>
  <c r="H1364" i="5" s="1"/>
  <c r="F1364" i="5"/>
  <c r="G1364" i="5"/>
  <c r="E1365" i="5"/>
  <c r="F1365" i="5"/>
  <c r="H1365" i="5" s="1"/>
  <c r="G1365" i="5"/>
  <c r="E1366" i="5"/>
  <c r="F1366" i="5"/>
  <c r="G1366" i="5"/>
  <c r="H1366" i="5" s="1"/>
  <c r="E1367" i="5"/>
  <c r="F1367" i="5"/>
  <c r="G1367" i="5"/>
  <c r="E1368" i="5"/>
  <c r="H1368" i="5" s="1"/>
  <c r="F1368" i="5"/>
  <c r="G1368" i="5"/>
  <c r="E1369" i="5"/>
  <c r="F1369" i="5"/>
  <c r="H1369" i="5" s="1"/>
  <c r="G1369" i="5"/>
  <c r="E1370" i="5"/>
  <c r="F1370" i="5"/>
  <c r="G1370" i="5"/>
  <c r="H1370" i="5" s="1"/>
  <c r="E1371" i="5"/>
  <c r="F1371" i="5"/>
  <c r="G1371" i="5"/>
  <c r="E1372" i="5"/>
  <c r="H1372" i="5" s="1"/>
  <c r="F1372" i="5"/>
  <c r="G1372" i="5"/>
  <c r="E1373" i="5"/>
  <c r="F1373" i="5"/>
  <c r="H1373" i="5" s="1"/>
  <c r="G1373" i="5"/>
  <c r="E1374" i="5"/>
  <c r="F1374" i="5"/>
  <c r="G1374" i="5"/>
  <c r="H1374" i="5" s="1"/>
  <c r="E1375" i="5"/>
  <c r="F1375" i="5"/>
  <c r="G1375" i="5"/>
  <c r="E1376" i="5"/>
  <c r="H1376" i="5" s="1"/>
  <c r="F1376" i="5"/>
  <c r="G1376" i="5"/>
  <c r="E1377" i="5"/>
  <c r="F1377" i="5"/>
  <c r="H1377" i="5" s="1"/>
  <c r="G1377" i="5"/>
  <c r="E1378" i="5"/>
  <c r="F1378" i="5"/>
  <c r="G1378" i="5"/>
  <c r="H1378" i="5" s="1"/>
  <c r="E1379" i="5"/>
  <c r="F1379" i="5"/>
  <c r="G1379" i="5"/>
  <c r="E1380" i="5"/>
  <c r="H1380" i="5" s="1"/>
  <c r="F1380" i="5"/>
  <c r="G1380" i="5"/>
  <c r="E1381" i="5"/>
  <c r="F1381" i="5"/>
  <c r="H1381" i="5" s="1"/>
  <c r="G1381" i="5"/>
  <c r="E1382" i="5"/>
  <c r="F1382" i="5"/>
  <c r="G1382" i="5"/>
  <c r="H1382" i="5" s="1"/>
  <c r="E1383" i="5"/>
  <c r="F1383" i="5"/>
  <c r="G1383" i="5"/>
  <c r="E1384" i="5"/>
  <c r="H1384" i="5" s="1"/>
  <c r="F1384" i="5"/>
  <c r="G1384" i="5"/>
  <c r="E1385" i="5"/>
  <c r="F1385" i="5"/>
  <c r="H1385" i="5" s="1"/>
  <c r="G1385" i="5"/>
  <c r="E1386" i="5"/>
  <c r="F1386" i="5"/>
  <c r="G1386" i="5"/>
  <c r="H1386" i="5" s="1"/>
  <c r="E1387" i="5"/>
  <c r="F1387" i="5"/>
  <c r="G1387" i="5"/>
  <c r="E1388" i="5"/>
  <c r="H1388" i="5" s="1"/>
  <c r="F1388" i="5"/>
  <c r="G1388" i="5"/>
  <c r="E1389" i="5"/>
  <c r="F1389" i="5"/>
  <c r="H1389" i="5" s="1"/>
  <c r="G1389" i="5"/>
  <c r="E1390" i="5"/>
  <c r="F1390" i="5"/>
  <c r="G1390" i="5"/>
  <c r="E1391" i="5"/>
  <c r="F1391" i="5"/>
  <c r="G1391" i="5"/>
  <c r="E1392" i="5"/>
  <c r="H1392" i="5" s="1"/>
  <c r="F1392" i="5"/>
  <c r="G1392" i="5"/>
  <c r="E1393" i="5"/>
  <c r="F1393" i="5"/>
  <c r="H1393" i="5" s="1"/>
  <c r="G1393" i="5"/>
  <c r="E1394" i="5"/>
  <c r="F1394" i="5"/>
  <c r="G1394" i="5"/>
  <c r="H1394" i="5" s="1"/>
  <c r="E1395" i="5"/>
  <c r="F1395" i="5"/>
  <c r="G1395" i="5"/>
  <c r="E1396" i="5"/>
  <c r="H1396" i="5" s="1"/>
  <c r="F1396" i="5"/>
  <c r="G1396" i="5"/>
  <c r="E1397" i="5"/>
  <c r="F1397" i="5"/>
  <c r="H1397" i="5" s="1"/>
  <c r="G1397" i="5"/>
  <c r="E1398" i="5"/>
  <c r="F1398" i="5"/>
  <c r="G1398" i="5"/>
  <c r="H1398" i="5" s="1"/>
  <c r="E1399" i="5"/>
  <c r="F1399" i="5"/>
  <c r="G1399" i="5"/>
  <c r="E1400" i="5"/>
  <c r="H1400" i="5" s="1"/>
  <c r="F1400" i="5"/>
  <c r="G1400" i="5"/>
  <c r="E1401" i="5"/>
  <c r="F1401" i="5"/>
  <c r="H1401" i="5" s="1"/>
  <c r="G1401" i="5"/>
  <c r="E1402" i="5"/>
  <c r="F1402" i="5"/>
  <c r="G1402" i="5"/>
  <c r="H1402" i="5" s="1"/>
  <c r="E1403" i="5"/>
  <c r="F1403" i="5"/>
  <c r="G1403" i="5"/>
  <c r="E1404" i="5"/>
  <c r="H1404" i="5" s="1"/>
  <c r="F1404" i="5"/>
  <c r="G1404" i="5"/>
  <c r="E1405" i="5"/>
  <c r="F1405" i="5"/>
  <c r="H1405" i="5" s="1"/>
  <c r="G1405" i="5"/>
  <c r="E1406" i="5"/>
  <c r="F1406" i="5"/>
  <c r="G1406" i="5"/>
  <c r="H1406" i="5" s="1"/>
  <c r="E1407" i="5"/>
  <c r="F1407" i="5"/>
  <c r="G1407" i="5"/>
  <c r="E1408" i="5"/>
  <c r="H1408" i="5" s="1"/>
  <c r="F1408" i="5"/>
  <c r="G1408" i="5"/>
  <c r="E1409" i="5"/>
  <c r="F1409" i="5"/>
  <c r="H1409" i="5" s="1"/>
  <c r="G1409" i="5"/>
  <c r="E1410" i="5"/>
  <c r="F1410" i="5"/>
  <c r="G1410" i="5"/>
  <c r="H1410" i="5" s="1"/>
  <c r="E1411" i="5"/>
  <c r="F1411" i="5"/>
  <c r="G1411" i="5"/>
  <c r="E1412" i="5"/>
  <c r="H1412" i="5" s="1"/>
  <c r="F1412" i="5"/>
  <c r="G1412" i="5"/>
  <c r="E1413" i="5"/>
  <c r="F1413" i="5"/>
  <c r="H1413" i="5" s="1"/>
  <c r="G1413" i="5"/>
  <c r="E1414" i="5"/>
  <c r="F1414" i="5"/>
  <c r="G1414" i="5"/>
  <c r="H1414" i="5" s="1"/>
  <c r="E1415" i="5"/>
  <c r="F1415" i="5"/>
  <c r="G1415" i="5"/>
  <c r="E1416" i="5"/>
  <c r="H1416" i="5" s="1"/>
  <c r="F1416" i="5"/>
  <c r="G1416" i="5"/>
  <c r="E1417" i="5"/>
  <c r="F1417" i="5"/>
  <c r="H1417" i="5" s="1"/>
  <c r="G1417" i="5"/>
  <c r="E1418" i="5"/>
  <c r="F1418" i="5"/>
  <c r="G1418" i="5"/>
  <c r="H1418" i="5" s="1"/>
  <c r="E1419" i="5"/>
  <c r="F1419" i="5"/>
  <c r="G1419" i="5"/>
  <c r="E1420" i="5"/>
  <c r="H1420" i="5" s="1"/>
  <c r="F1420" i="5"/>
  <c r="G1420" i="5"/>
  <c r="E1421" i="5"/>
  <c r="F1421" i="5"/>
  <c r="H1421" i="5" s="1"/>
  <c r="G1421" i="5"/>
  <c r="E1422" i="5"/>
  <c r="F1422" i="5"/>
  <c r="G1422" i="5"/>
  <c r="E1423" i="5"/>
  <c r="F1423" i="5"/>
  <c r="G1423" i="5"/>
  <c r="E1424" i="5"/>
  <c r="H1424" i="5" s="1"/>
  <c r="F1424" i="5"/>
  <c r="G1424" i="5"/>
  <c r="E1425" i="5"/>
  <c r="F1425" i="5"/>
  <c r="H1425" i="5" s="1"/>
  <c r="G1425" i="5"/>
  <c r="E1426" i="5"/>
  <c r="F1426" i="5"/>
  <c r="G1426" i="5"/>
  <c r="H1426" i="5" s="1"/>
  <c r="E1427" i="5"/>
  <c r="F1427" i="5"/>
  <c r="G1427" i="5"/>
  <c r="E1428" i="5"/>
  <c r="H1428" i="5" s="1"/>
  <c r="F1428" i="5"/>
  <c r="G1428" i="5"/>
  <c r="E1429" i="5"/>
  <c r="F1429" i="5"/>
  <c r="H1429" i="5" s="1"/>
  <c r="G1429" i="5"/>
  <c r="E1430" i="5"/>
  <c r="F1430" i="5"/>
  <c r="G1430" i="5"/>
  <c r="H1430" i="5" s="1"/>
  <c r="E1431" i="5"/>
  <c r="F1431" i="5"/>
  <c r="G1431" i="5"/>
  <c r="E1432" i="5"/>
  <c r="H1432" i="5" s="1"/>
  <c r="F1432" i="5"/>
  <c r="G1432" i="5"/>
  <c r="E1433" i="5"/>
  <c r="F1433" i="5"/>
  <c r="H1433" i="5" s="1"/>
  <c r="G1433" i="5"/>
  <c r="E1434" i="5"/>
  <c r="F1434" i="5"/>
  <c r="G1434" i="5"/>
  <c r="H1434" i="5" s="1"/>
  <c r="E1435" i="5"/>
  <c r="F1435" i="5"/>
  <c r="G1435" i="5"/>
  <c r="E1436" i="5"/>
  <c r="H1436" i="5" s="1"/>
  <c r="F1436" i="5"/>
  <c r="G1436" i="5"/>
  <c r="E1437" i="5"/>
  <c r="F1437" i="5"/>
  <c r="H1437" i="5" s="1"/>
  <c r="G1437" i="5"/>
  <c r="E1438" i="5"/>
  <c r="F1438" i="5"/>
  <c r="G1438" i="5"/>
  <c r="H1438" i="5" s="1"/>
  <c r="E1439" i="5"/>
  <c r="F1439" i="5"/>
  <c r="G1439" i="5"/>
  <c r="E1440" i="5"/>
  <c r="H1440" i="5" s="1"/>
  <c r="F1440" i="5"/>
  <c r="G1440" i="5"/>
  <c r="E1441" i="5"/>
  <c r="F1441" i="5"/>
  <c r="H1441" i="5" s="1"/>
  <c r="G1441" i="5"/>
  <c r="E1442" i="5"/>
  <c r="F1442" i="5"/>
  <c r="G1442" i="5"/>
  <c r="H1442" i="5" s="1"/>
  <c r="E1443" i="5"/>
  <c r="F1443" i="5"/>
  <c r="G1443" i="5"/>
  <c r="E1444" i="5"/>
  <c r="H1444" i="5" s="1"/>
  <c r="F1444" i="5"/>
  <c r="G1444" i="5"/>
  <c r="E1445" i="5"/>
  <c r="F1445" i="5"/>
  <c r="H1445" i="5" s="1"/>
  <c r="G1445" i="5"/>
  <c r="E1446" i="5"/>
  <c r="F1446" i="5"/>
  <c r="G1446" i="5"/>
  <c r="H1446" i="5" s="1"/>
  <c r="E1447" i="5"/>
  <c r="F1447" i="5"/>
  <c r="G1447" i="5"/>
  <c r="E1448" i="5"/>
  <c r="H1448" i="5" s="1"/>
  <c r="F1448" i="5"/>
  <c r="G1448" i="5"/>
  <c r="E1449" i="5"/>
  <c r="F1449" i="5"/>
  <c r="H1449" i="5" s="1"/>
  <c r="G1449" i="5"/>
  <c r="E1450" i="5"/>
  <c r="F1450" i="5"/>
  <c r="G1450" i="5"/>
  <c r="H1450" i="5" s="1"/>
  <c r="E1451" i="5"/>
  <c r="F1451" i="5"/>
  <c r="G1451" i="5"/>
  <c r="E1452" i="5"/>
  <c r="H1452" i="5" s="1"/>
  <c r="F1452" i="5"/>
  <c r="G1452" i="5"/>
  <c r="E1453" i="5"/>
  <c r="F1453" i="5"/>
  <c r="H1453" i="5" s="1"/>
  <c r="G1453" i="5"/>
  <c r="E1454" i="5"/>
  <c r="F1454" i="5"/>
  <c r="G1454" i="5"/>
  <c r="E1455" i="5"/>
  <c r="F1455" i="5"/>
  <c r="G1455" i="5"/>
  <c r="E1456" i="5"/>
  <c r="H1456" i="5" s="1"/>
  <c r="F1456" i="5"/>
  <c r="G1456" i="5"/>
  <c r="E1457" i="5"/>
  <c r="F1457" i="5"/>
  <c r="H1457" i="5" s="1"/>
  <c r="G1457" i="5"/>
  <c r="E1458" i="5"/>
  <c r="F1458" i="5"/>
  <c r="G1458" i="5"/>
  <c r="H1458" i="5" s="1"/>
  <c r="E1459" i="5"/>
  <c r="F1459" i="5"/>
  <c r="G1459" i="5"/>
  <c r="E1460" i="5"/>
  <c r="H1460" i="5" s="1"/>
  <c r="F1460" i="5"/>
  <c r="G1460" i="5"/>
  <c r="E1461" i="5"/>
  <c r="F1461" i="5"/>
  <c r="H1461" i="5" s="1"/>
  <c r="G1461" i="5"/>
  <c r="E1462" i="5"/>
  <c r="F1462" i="5"/>
  <c r="G1462" i="5"/>
  <c r="H1462" i="5" s="1"/>
  <c r="E1463" i="5"/>
  <c r="F1463" i="5"/>
  <c r="G1463" i="5"/>
  <c r="E1464" i="5"/>
  <c r="H1464" i="5" s="1"/>
  <c r="F1464" i="5"/>
  <c r="G1464" i="5"/>
  <c r="E1465" i="5"/>
  <c r="F1465" i="5"/>
  <c r="H1465" i="5" s="1"/>
  <c r="G1465" i="5"/>
  <c r="E1466" i="5"/>
  <c r="F1466" i="5"/>
  <c r="G1466" i="5"/>
  <c r="H1466" i="5" s="1"/>
  <c r="E1467" i="5"/>
  <c r="F1467" i="5"/>
  <c r="G1467" i="5"/>
  <c r="E1468" i="5"/>
  <c r="H1468" i="5" s="1"/>
  <c r="F1468" i="5"/>
  <c r="G1468" i="5"/>
  <c r="E1469" i="5"/>
  <c r="F1469" i="5"/>
  <c r="H1469" i="5" s="1"/>
  <c r="G1469" i="5"/>
  <c r="E1470" i="5"/>
  <c r="F1470" i="5"/>
  <c r="G1470" i="5"/>
  <c r="H1470" i="5" s="1"/>
  <c r="E1471" i="5"/>
  <c r="F1471" i="5"/>
  <c r="G1471" i="5"/>
  <c r="E1472" i="5"/>
  <c r="H1472" i="5" s="1"/>
  <c r="F1472" i="5"/>
  <c r="G1472" i="5"/>
  <c r="E1473" i="5"/>
  <c r="F1473" i="5"/>
  <c r="H1473" i="5" s="1"/>
  <c r="G1473" i="5"/>
  <c r="E1474" i="5"/>
  <c r="F1474" i="5"/>
  <c r="G1474" i="5"/>
  <c r="H1474" i="5" s="1"/>
  <c r="E1475" i="5"/>
  <c r="F1475" i="5"/>
  <c r="G1475" i="5"/>
  <c r="E1476" i="5"/>
  <c r="H1476" i="5" s="1"/>
  <c r="F1476" i="5"/>
  <c r="G1476" i="5"/>
  <c r="E1477" i="5"/>
  <c r="F1477" i="5"/>
  <c r="H1477" i="5" s="1"/>
  <c r="G1477" i="5"/>
  <c r="E1478" i="5"/>
  <c r="F1478" i="5"/>
  <c r="G1478" i="5"/>
  <c r="H1478" i="5" s="1"/>
  <c r="E1479" i="5"/>
  <c r="F1479" i="5"/>
  <c r="G1479" i="5"/>
  <c r="E1480" i="5"/>
  <c r="H1480" i="5" s="1"/>
  <c r="F1480" i="5"/>
  <c r="G1480" i="5"/>
  <c r="E1481" i="5"/>
  <c r="F1481" i="5"/>
  <c r="H1481" i="5" s="1"/>
  <c r="G1481" i="5"/>
  <c r="E1482" i="5"/>
  <c r="F1482" i="5"/>
  <c r="G1482" i="5"/>
  <c r="H1482" i="5" s="1"/>
  <c r="E1483" i="5"/>
  <c r="F1483" i="5"/>
  <c r="G1483" i="5"/>
  <c r="E1484" i="5"/>
  <c r="H1484" i="5" s="1"/>
  <c r="F1484" i="5"/>
  <c r="G1484" i="5"/>
  <c r="E1485" i="5"/>
  <c r="F1485" i="5"/>
  <c r="H1485" i="5" s="1"/>
  <c r="G1485" i="5"/>
  <c r="E1486" i="5"/>
  <c r="F1486" i="5"/>
  <c r="G1486" i="5"/>
  <c r="E1487" i="5"/>
  <c r="F1487" i="5"/>
  <c r="G1487" i="5"/>
  <c r="E1488" i="5"/>
  <c r="H1488" i="5" s="1"/>
  <c r="F1488" i="5"/>
  <c r="G1488" i="5"/>
  <c r="E1489" i="5"/>
  <c r="F1489" i="5"/>
  <c r="H1489" i="5" s="1"/>
  <c r="G1489" i="5"/>
  <c r="E1490" i="5"/>
  <c r="F1490" i="5"/>
  <c r="G1490" i="5"/>
  <c r="H1490" i="5" s="1"/>
  <c r="E1491" i="5"/>
  <c r="F1491" i="5"/>
  <c r="G1491" i="5"/>
  <c r="E1492" i="5"/>
  <c r="H1492" i="5" s="1"/>
  <c r="F1492" i="5"/>
  <c r="G1492" i="5"/>
  <c r="E1493" i="5"/>
  <c r="F1493" i="5"/>
  <c r="H1493" i="5" s="1"/>
  <c r="G1493" i="5"/>
  <c r="E1494" i="5"/>
  <c r="F1494" i="5"/>
  <c r="G1494" i="5"/>
  <c r="H1494" i="5" s="1"/>
  <c r="E1495" i="5"/>
  <c r="F1495" i="5"/>
  <c r="G1495" i="5"/>
  <c r="E1496" i="5"/>
  <c r="H1496" i="5" s="1"/>
  <c r="F1496" i="5"/>
  <c r="G1496" i="5"/>
  <c r="E1497" i="5"/>
  <c r="F1497" i="5"/>
  <c r="H1497" i="5" s="1"/>
  <c r="G1497" i="5"/>
  <c r="E1498" i="5"/>
  <c r="F1498" i="5"/>
  <c r="G1498" i="5"/>
  <c r="H1498" i="5" s="1"/>
  <c r="E1499" i="5"/>
  <c r="F1499" i="5"/>
  <c r="G1499" i="5"/>
  <c r="E1500" i="5"/>
  <c r="H1500" i="5" s="1"/>
  <c r="F1500" i="5"/>
  <c r="G1500" i="5"/>
  <c r="E1501" i="5"/>
  <c r="F1501" i="5"/>
  <c r="H1501" i="5" s="1"/>
  <c r="G1501" i="5"/>
  <c r="E1502" i="5"/>
  <c r="F1502" i="5"/>
  <c r="G1502" i="5"/>
  <c r="H1502" i="5" s="1"/>
  <c r="E1503" i="5"/>
  <c r="F1503" i="5"/>
  <c r="G1503" i="5"/>
  <c r="E1504" i="5"/>
  <c r="H1504" i="5" s="1"/>
  <c r="F1504" i="5"/>
  <c r="G1504" i="5"/>
  <c r="E1505" i="5"/>
  <c r="F1505" i="5"/>
  <c r="H1505" i="5" s="1"/>
  <c r="G1505" i="5"/>
  <c r="E1506" i="5"/>
  <c r="F1506" i="5"/>
  <c r="G1506" i="5"/>
  <c r="H1506" i="5" s="1"/>
  <c r="E1507" i="5"/>
  <c r="F1507" i="5"/>
  <c r="G1507" i="5"/>
  <c r="E1508" i="5"/>
  <c r="H1508" i="5" s="1"/>
  <c r="F1508" i="5"/>
  <c r="G1508" i="5"/>
  <c r="E1509" i="5"/>
  <c r="F1509" i="5"/>
  <c r="H1509" i="5" s="1"/>
  <c r="G1509" i="5"/>
  <c r="E1510" i="5"/>
  <c r="F1510" i="5"/>
  <c r="G1510" i="5"/>
  <c r="H1510" i="5" s="1"/>
  <c r="E1511" i="5"/>
  <c r="F1511" i="5"/>
  <c r="G1511" i="5"/>
  <c r="E1512" i="5"/>
  <c r="H1512" i="5" s="1"/>
  <c r="F1512" i="5"/>
  <c r="G1512" i="5"/>
  <c r="E1513" i="5"/>
  <c r="F1513" i="5"/>
  <c r="H1513" i="5" s="1"/>
  <c r="G1513" i="5"/>
  <c r="E1514" i="5"/>
  <c r="F1514" i="5"/>
  <c r="G1514" i="5"/>
  <c r="H1514" i="5" s="1"/>
  <c r="E1515" i="5"/>
  <c r="F1515" i="5"/>
  <c r="G1515" i="5"/>
  <c r="E1516" i="5"/>
  <c r="H1516" i="5" s="1"/>
  <c r="F1516" i="5"/>
  <c r="G1516" i="5"/>
  <c r="E1517" i="5"/>
  <c r="F1517" i="5"/>
  <c r="H1517" i="5" s="1"/>
  <c r="G1517" i="5"/>
  <c r="E1518" i="5"/>
  <c r="F1518" i="5"/>
  <c r="G1518" i="5"/>
  <c r="E1519" i="5"/>
  <c r="F1519" i="5"/>
  <c r="G1519" i="5"/>
  <c r="E1520" i="5"/>
  <c r="H1520" i="5" s="1"/>
  <c r="F1520" i="5"/>
  <c r="G1520" i="5"/>
  <c r="E1521" i="5"/>
  <c r="F1521" i="5"/>
  <c r="H1521" i="5" s="1"/>
  <c r="G1521" i="5"/>
  <c r="E1522" i="5"/>
  <c r="F1522" i="5"/>
  <c r="G1522" i="5"/>
  <c r="H1522" i="5" s="1"/>
  <c r="E1523" i="5"/>
  <c r="F1523" i="5"/>
  <c r="G1523" i="5"/>
  <c r="E1524" i="5"/>
  <c r="H1524" i="5" s="1"/>
  <c r="F1524" i="5"/>
  <c r="G1524" i="5"/>
  <c r="E1525" i="5"/>
  <c r="F1525" i="5"/>
  <c r="H1525" i="5" s="1"/>
  <c r="G1525" i="5"/>
  <c r="E1526" i="5"/>
  <c r="F1526" i="5"/>
  <c r="G1526" i="5"/>
  <c r="H1526" i="5" s="1"/>
  <c r="E1527" i="5"/>
  <c r="F1527" i="5"/>
  <c r="G1527" i="5"/>
  <c r="E1528" i="5"/>
  <c r="H1528" i="5" s="1"/>
  <c r="F1528" i="5"/>
  <c r="G1528" i="5"/>
  <c r="E1529" i="5"/>
  <c r="F1529" i="5"/>
  <c r="H1529" i="5" s="1"/>
  <c r="G1529" i="5"/>
  <c r="E1530" i="5"/>
  <c r="F1530" i="5"/>
  <c r="G1530" i="5"/>
  <c r="H1530" i="5" s="1"/>
  <c r="E1531" i="5"/>
  <c r="F1531" i="5"/>
  <c r="G1531" i="5"/>
  <c r="E1532" i="5"/>
  <c r="H1532" i="5" s="1"/>
  <c r="F1532" i="5"/>
  <c r="G1532" i="5"/>
  <c r="E1533" i="5"/>
  <c r="F1533" i="5"/>
  <c r="H1533" i="5" s="1"/>
  <c r="G1533" i="5"/>
  <c r="E1534" i="5"/>
  <c r="F1534" i="5"/>
  <c r="G1534" i="5"/>
  <c r="H1534" i="5" s="1"/>
  <c r="E1535" i="5"/>
  <c r="F1535" i="5"/>
  <c r="G1535" i="5"/>
  <c r="E1536" i="5"/>
  <c r="H1536" i="5" s="1"/>
  <c r="F1536" i="5"/>
  <c r="G1536" i="5"/>
  <c r="E1537" i="5"/>
  <c r="F1537" i="5"/>
  <c r="H1537" i="5" s="1"/>
  <c r="G1537" i="5"/>
  <c r="E1538" i="5"/>
  <c r="F1538" i="5"/>
  <c r="G1538" i="5"/>
  <c r="H1538" i="5" s="1"/>
  <c r="E1539" i="5"/>
  <c r="F1539" i="5"/>
  <c r="G1539" i="5"/>
  <c r="E1540" i="5"/>
  <c r="H1540" i="5" s="1"/>
  <c r="F1540" i="5"/>
  <c r="G1540" i="5"/>
  <c r="E1541" i="5"/>
  <c r="F1541" i="5"/>
  <c r="H1541" i="5" s="1"/>
  <c r="G1541" i="5"/>
  <c r="E1542" i="5"/>
  <c r="F1542" i="5"/>
  <c r="G1542" i="5"/>
  <c r="H1542" i="5" s="1"/>
  <c r="E1543" i="5"/>
  <c r="F1543" i="5"/>
  <c r="G1543" i="5"/>
  <c r="E1544" i="5"/>
  <c r="H1544" i="5" s="1"/>
  <c r="F1544" i="5"/>
  <c r="G1544" i="5"/>
  <c r="E1545" i="5"/>
  <c r="F1545" i="5"/>
  <c r="H1545" i="5" s="1"/>
  <c r="G1545" i="5"/>
  <c r="E1546" i="5"/>
  <c r="F1546" i="5"/>
  <c r="G1546" i="5"/>
  <c r="H1546" i="5" s="1"/>
  <c r="E1547" i="5"/>
  <c r="F1547" i="5"/>
  <c r="G1547" i="5"/>
  <c r="E1548" i="5"/>
  <c r="H1548" i="5" s="1"/>
  <c r="F1548" i="5"/>
  <c r="G1548" i="5"/>
  <c r="E1549" i="5"/>
  <c r="F1549" i="5"/>
  <c r="H1549" i="5" s="1"/>
  <c r="G1549" i="5"/>
  <c r="E1550" i="5"/>
  <c r="F1550" i="5"/>
  <c r="G1550" i="5"/>
  <c r="H1550" i="5" s="1"/>
  <c r="E1551" i="5"/>
  <c r="F1551" i="5"/>
  <c r="G1551" i="5"/>
  <c r="E1552" i="5"/>
  <c r="H1552" i="5" s="1"/>
  <c r="F1552" i="5"/>
  <c r="G1552" i="5"/>
  <c r="E1553" i="5"/>
  <c r="F1553" i="5"/>
  <c r="H1553" i="5" s="1"/>
  <c r="G1553" i="5"/>
  <c r="E1554" i="5"/>
  <c r="F1554" i="5"/>
  <c r="G1554" i="5"/>
  <c r="H1554" i="5" s="1"/>
  <c r="E1555" i="5"/>
  <c r="F1555" i="5"/>
  <c r="G1555" i="5"/>
  <c r="E1556" i="5"/>
  <c r="H1556" i="5" s="1"/>
  <c r="F1556" i="5"/>
  <c r="G1556" i="5"/>
  <c r="E1557" i="5"/>
  <c r="F1557" i="5"/>
  <c r="H1557" i="5" s="1"/>
  <c r="G1557" i="5"/>
  <c r="E1558" i="5"/>
  <c r="F1558" i="5"/>
  <c r="G1558" i="5"/>
  <c r="H1558" i="5" s="1"/>
  <c r="E1559" i="5"/>
  <c r="F1559" i="5"/>
  <c r="G1559" i="5"/>
  <c r="E1560" i="5"/>
  <c r="H1560" i="5" s="1"/>
  <c r="F1560" i="5"/>
  <c r="G1560" i="5"/>
  <c r="E1561" i="5"/>
  <c r="F1561" i="5"/>
  <c r="H1561" i="5" s="1"/>
  <c r="G1561" i="5"/>
  <c r="E1562" i="5"/>
  <c r="F1562" i="5"/>
  <c r="G1562" i="5"/>
  <c r="H1562" i="5" s="1"/>
  <c r="E1563" i="5"/>
  <c r="F1563" i="5"/>
  <c r="G1563" i="5"/>
  <c r="E1564" i="5"/>
  <c r="H1564" i="5" s="1"/>
  <c r="F1564" i="5"/>
  <c r="G1564" i="5"/>
  <c r="E1565" i="5"/>
  <c r="F1565" i="5"/>
  <c r="H1565" i="5" s="1"/>
  <c r="G1565" i="5"/>
  <c r="E1566" i="5"/>
  <c r="F1566" i="5"/>
  <c r="G1566" i="5"/>
  <c r="H1566" i="5" s="1"/>
  <c r="E1567" i="5"/>
  <c r="F1567" i="5"/>
  <c r="G1567" i="5"/>
  <c r="E1568" i="5"/>
  <c r="H1568" i="5" s="1"/>
  <c r="F1568" i="5"/>
  <c r="G1568" i="5"/>
  <c r="E1569" i="5"/>
  <c r="F1569" i="5"/>
  <c r="H1569" i="5" s="1"/>
  <c r="G1569" i="5"/>
  <c r="E1570" i="5"/>
  <c r="F1570" i="5"/>
  <c r="G1570" i="5"/>
  <c r="H1570" i="5" s="1"/>
  <c r="E1571" i="5"/>
  <c r="F1571" i="5"/>
  <c r="G1571" i="5"/>
  <c r="E1572" i="5"/>
  <c r="H1572" i="5" s="1"/>
  <c r="F1572" i="5"/>
  <c r="G1572" i="5"/>
  <c r="E1573" i="5"/>
  <c r="F1573" i="5"/>
  <c r="H1573" i="5" s="1"/>
  <c r="G1573" i="5"/>
  <c r="E1574" i="5"/>
  <c r="F1574" i="5"/>
  <c r="G1574" i="5"/>
  <c r="H1574" i="5" s="1"/>
  <c r="E1575" i="5"/>
  <c r="F1575" i="5"/>
  <c r="G1575" i="5"/>
  <c r="E1576" i="5"/>
  <c r="H1576" i="5" s="1"/>
  <c r="F1576" i="5"/>
  <c r="G1576" i="5"/>
  <c r="E1577" i="5"/>
  <c r="F1577" i="5"/>
  <c r="H1577" i="5" s="1"/>
  <c r="G1577" i="5"/>
  <c r="E1578" i="5"/>
  <c r="F1578" i="5"/>
  <c r="G1578" i="5"/>
  <c r="H1578" i="5" s="1"/>
  <c r="E1579" i="5"/>
  <c r="F1579" i="5"/>
  <c r="G1579" i="5"/>
  <c r="E1580" i="5"/>
  <c r="H1580" i="5" s="1"/>
  <c r="F1580" i="5"/>
  <c r="G1580" i="5"/>
  <c r="E1581" i="5"/>
  <c r="F1581" i="5"/>
  <c r="H1581" i="5" s="1"/>
  <c r="G1581" i="5"/>
  <c r="E1582" i="5"/>
  <c r="F1582" i="5"/>
  <c r="G1582" i="5"/>
  <c r="H1582" i="5" s="1"/>
  <c r="E1583" i="5"/>
  <c r="F1583" i="5"/>
  <c r="G1583" i="5"/>
  <c r="E1584" i="5"/>
  <c r="H1584" i="5" s="1"/>
  <c r="F1584" i="5"/>
  <c r="G1584" i="5"/>
  <c r="E1585" i="5"/>
  <c r="F1585" i="5"/>
  <c r="H1585" i="5" s="1"/>
  <c r="G1585" i="5"/>
  <c r="E1586" i="5"/>
  <c r="F1586" i="5"/>
  <c r="G1586" i="5"/>
  <c r="H1586" i="5" s="1"/>
  <c r="E1587" i="5"/>
  <c r="F1587" i="5"/>
  <c r="G1587" i="5"/>
  <c r="E1588" i="5"/>
  <c r="H1588" i="5" s="1"/>
  <c r="F1588" i="5"/>
  <c r="G1588" i="5"/>
  <c r="E1589" i="5"/>
  <c r="F1589" i="5"/>
  <c r="H1589" i="5" s="1"/>
  <c r="G1589" i="5"/>
  <c r="E1590" i="5"/>
  <c r="F1590" i="5"/>
  <c r="G1590" i="5"/>
  <c r="H1590" i="5" s="1"/>
  <c r="E1591" i="5"/>
  <c r="F1591" i="5"/>
  <c r="G1591" i="5"/>
  <c r="E1592" i="5"/>
  <c r="H1592" i="5" s="1"/>
  <c r="F1592" i="5"/>
  <c r="G1592" i="5"/>
  <c r="E1593" i="5"/>
  <c r="F1593" i="5"/>
  <c r="H1593" i="5" s="1"/>
  <c r="G1593" i="5"/>
  <c r="E1594" i="5"/>
  <c r="F1594" i="5"/>
  <c r="G1594" i="5"/>
  <c r="H1594" i="5" s="1"/>
  <c r="E1595" i="5"/>
  <c r="F1595" i="5"/>
  <c r="G1595" i="5"/>
  <c r="E1596" i="5"/>
  <c r="H1596" i="5" s="1"/>
  <c r="F1596" i="5"/>
  <c r="G1596" i="5"/>
  <c r="E1597" i="5"/>
  <c r="F1597" i="5"/>
  <c r="H1597" i="5" s="1"/>
  <c r="G1597" i="5"/>
  <c r="E1598" i="5"/>
  <c r="F1598" i="5"/>
  <c r="G1598" i="5"/>
  <c r="H1598" i="5" s="1"/>
  <c r="E1599" i="5"/>
  <c r="F1599" i="5"/>
  <c r="G1599" i="5"/>
  <c r="E1600" i="5"/>
  <c r="H1600" i="5" s="1"/>
  <c r="F1600" i="5"/>
  <c r="G1600" i="5"/>
  <c r="E1601" i="5"/>
  <c r="F1601" i="5"/>
  <c r="H1601" i="5" s="1"/>
  <c r="G1601" i="5"/>
  <c r="E1602" i="5"/>
  <c r="F1602" i="5"/>
  <c r="G1602" i="5"/>
  <c r="H1602" i="5" s="1"/>
  <c r="E1603" i="5"/>
  <c r="F1603" i="5"/>
  <c r="G1603" i="5"/>
  <c r="E1604" i="5"/>
  <c r="H1604" i="5" s="1"/>
  <c r="F1604" i="5"/>
  <c r="G1604" i="5"/>
  <c r="E1605" i="5"/>
  <c r="F1605" i="5"/>
  <c r="H1605" i="5" s="1"/>
  <c r="G1605" i="5"/>
  <c r="E1606" i="5"/>
  <c r="F1606" i="5"/>
  <c r="G1606" i="5"/>
  <c r="H1606" i="5" s="1"/>
  <c r="E1607" i="5"/>
  <c r="F1607" i="5"/>
  <c r="G1607" i="5"/>
  <c r="E1608" i="5"/>
  <c r="H1608" i="5" s="1"/>
  <c r="F1608" i="5"/>
  <c r="G1608" i="5"/>
  <c r="E1609" i="5"/>
  <c r="F1609" i="5"/>
  <c r="H1609" i="5" s="1"/>
  <c r="G1609" i="5"/>
  <c r="E1610" i="5"/>
  <c r="F1610" i="5"/>
  <c r="G1610" i="5"/>
  <c r="H1610" i="5" s="1"/>
  <c r="E1611" i="5"/>
  <c r="F1611" i="5"/>
  <c r="G1611" i="5"/>
  <c r="E1612" i="5"/>
  <c r="H1612" i="5" s="1"/>
  <c r="F1612" i="5"/>
  <c r="G1612" i="5"/>
  <c r="E1613" i="5"/>
  <c r="F1613" i="5"/>
  <c r="H1613" i="5" s="1"/>
  <c r="G1613" i="5"/>
  <c r="E1614" i="5"/>
  <c r="F1614" i="5"/>
  <c r="G1614" i="5"/>
  <c r="H1614" i="5" s="1"/>
  <c r="E1615" i="5"/>
  <c r="F1615" i="5"/>
  <c r="G1615" i="5"/>
  <c r="E1616" i="5"/>
  <c r="H1616" i="5" s="1"/>
  <c r="F1616" i="5"/>
  <c r="G1616" i="5"/>
  <c r="E1617" i="5"/>
  <c r="F1617" i="5"/>
  <c r="H1617" i="5" s="1"/>
  <c r="G1617" i="5"/>
  <c r="E1618" i="5"/>
  <c r="F1618" i="5"/>
  <c r="G1618" i="5"/>
  <c r="H1618" i="5" s="1"/>
  <c r="E1619" i="5"/>
  <c r="F1619" i="5"/>
  <c r="G1619" i="5"/>
  <c r="E1620" i="5"/>
  <c r="H1620" i="5" s="1"/>
  <c r="F1620" i="5"/>
  <c r="G1620" i="5"/>
  <c r="E1621" i="5"/>
  <c r="F1621" i="5"/>
  <c r="H1621" i="5" s="1"/>
  <c r="G1621" i="5"/>
  <c r="E1622" i="5"/>
  <c r="F1622" i="5"/>
  <c r="G1622" i="5"/>
  <c r="H1622" i="5" s="1"/>
  <c r="E1623" i="5"/>
  <c r="F1623" i="5"/>
  <c r="G1623" i="5"/>
  <c r="E1624" i="5"/>
  <c r="H1624" i="5" s="1"/>
  <c r="F1624" i="5"/>
  <c r="G1624" i="5"/>
  <c r="E1625" i="5"/>
  <c r="F1625" i="5"/>
  <c r="H1625" i="5" s="1"/>
  <c r="G1625" i="5"/>
  <c r="E1626" i="5"/>
  <c r="F1626" i="5"/>
  <c r="G1626" i="5"/>
  <c r="H1626" i="5" s="1"/>
  <c r="E1627" i="5"/>
  <c r="F1627" i="5"/>
  <c r="G1627" i="5"/>
  <c r="E1628" i="5"/>
  <c r="H1628" i="5" s="1"/>
  <c r="F1628" i="5"/>
  <c r="G1628" i="5"/>
  <c r="E1629" i="5"/>
  <c r="F1629" i="5"/>
  <c r="H1629" i="5" s="1"/>
  <c r="G1629" i="5"/>
  <c r="E1630" i="5"/>
  <c r="F1630" i="5"/>
  <c r="G1630" i="5"/>
  <c r="H1630" i="5" s="1"/>
  <c r="E1631" i="5"/>
  <c r="F1631" i="5"/>
  <c r="G1631" i="5"/>
  <c r="E1632" i="5"/>
  <c r="H1632" i="5" s="1"/>
  <c r="F1632" i="5"/>
  <c r="G1632" i="5"/>
  <c r="E1633" i="5"/>
  <c r="F1633" i="5"/>
  <c r="H1633" i="5" s="1"/>
  <c r="G1633" i="5"/>
  <c r="E1634" i="5"/>
  <c r="F1634" i="5"/>
  <c r="G1634" i="5"/>
  <c r="H1634" i="5" s="1"/>
  <c r="E1635" i="5"/>
  <c r="F1635" i="5"/>
  <c r="G1635" i="5"/>
  <c r="E1636" i="5"/>
  <c r="H1636" i="5" s="1"/>
  <c r="F1636" i="5"/>
  <c r="G1636" i="5"/>
  <c r="E1637" i="5"/>
  <c r="F1637" i="5"/>
  <c r="H1637" i="5" s="1"/>
  <c r="G1637" i="5"/>
  <c r="E1638" i="5"/>
  <c r="F1638" i="5"/>
  <c r="G1638" i="5"/>
  <c r="H1638" i="5" s="1"/>
  <c r="E1639" i="5"/>
  <c r="F1639" i="5"/>
  <c r="G1639" i="5"/>
  <c r="E1640" i="5"/>
  <c r="H1640" i="5" s="1"/>
  <c r="F1640" i="5"/>
  <c r="G1640" i="5"/>
  <c r="E1641" i="5"/>
  <c r="F1641" i="5"/>
  <c r="H1641" i="5" s="1"/>
  <c r="G1641" i="5"/>
  <c r="E1642" i="5"/>
  <c r="F1642" i="5"/>
  <c r="G1642" i="5"/>
  <c r="H1642" i="5" s="1"/>
  <c r="E1643" i="5"/>
  <c r="F1643" i="5"/>
  <c r="G1643" i="5"/>
  <c r="E1644" i="5"/>
  <c r="H1644" i="5" s="1"/>
  <c r="F1644" i="5"/>
  <c r="G1644" i="5"/>
  <c r="E1645" i="5"/>
  <c r="F1645" i="5"/>
  <c r="H1645" i="5" s="1"/>
  <c r="G1645" i="5"/>
  <c r="E1646" i="5"/>
  <c r="F1646" i="5"/>
  <c r="G1646" i="5"/>
  <c r="H1646" i="5" s="1"/>
  <c r="E1647" i="5"/>
  <c r="F1647" i="5"/>
  <c r="G1647" i="5"/>
  <c r="E1648" i="5"/>
  <c r="H1648" i="5" s="1"/>
  <c r="F1648" i="5"/>
  <c r="G1648" i="5"/>
  <c r="E1649" i="5"/>
  <c r="F1649" i="5"/>
  <c r="H1649" i="5" s="1"/>
  <c r="G1649" i="5"/>
  <c r="E1650" i="5"/>
  <c r="F1650" i="5"/>
  <c r="G1650" i="5"/>
  <c r="H1650" i="5" s="1"/>
  <c r="E1651" i="5"/>
  <c r="F1651" i="5"/>
  <c r="G1651" i="5"/>
  <c r="E1652" i="5"/>
  <c r="H1652" i="5" s="1"/>
  <c r="F1652" i="5"/>
  <c r="G1652" i="5"/>
  <c r="E1653" i="5"/>
  <c r="F1653" i="5"/>
  <c r="H1653" i="5" s="1"/>
  <c r="G1653" i="5"/>
  <c r="E1654" i="5"/>
  <c r="F1654" i="5"/>
  <c r="G1654" i="5"/>
  <c r="H1654" i="5" s="1"/>
  <c r="E1655" i="5"/>
  <c r="F1655" i="5"/>
  <c r="G1655" i="5"/>
  <c r="E1656" i="5"/>
  <c r="H1656" i="5" s="1"/>
  <c r="F1656" i="5"/>
  <c r="G1656" i="5"/>
  <c r="E1657" i="5"/>
  <c r="F1657" i="5"/>
  <c r="H1657" i="5" s="1"/>
  <c r="G1657" i="5"/>
  <c r="E1658" i="5"/>
  <c r="F1658" i="5"/>
  <c r="G1658" i="5"/>
  <c r="H1658" i="5" s="1"/>
  <c r="E1659" i="5"/>
  <c r="F1659" i="5"/>
  <c r="G1659" i="5"/>
  <c r="E1660" i="5"/>
  <c r="H1660" i="5" s="1"/>
  <c r="F1660" i="5"/>
  <c r="G1660" i="5"/>
  <c r="E1661" i="5"/>
  <c r="F1661" i="5"/>
  <c r="H1661" i="5" s="1"/>
  <c r="G1661" i="5"/>
  <c r="E1662" i="5"/>
  <c r="F1662" i="5"/>
  <c r="G1662" i="5"/>
  <c r="H1662" i="5" s="1"/>
  <c r="E1663" i="5"/>
  <c r="F1663" i="5"/>
  <c r="G1663" i="5"/>
  <c r="E1664" i="5"/>
  <c r="H1664" i="5" s="1"/>
  <c r="F1664" i="5"/>
  <c r="G1664" i="5"/>
  <c r="E1665" i="5"/>
  <c r="F1665" i="5"/>
  <c r="H1665" i="5" s="1"/>
  <c r="G1665" i="5"/>
  <c r="E1666" i="5"/>
  <c r="F1666" i="5"/>
  <c r="G1666" i="5"/>
  <c r="H1666" i="5" s="1"/>
  <c r="E1667" i="5"/>
  <c r="F1667" i="5"/>
  <c r="G1667" i="5"/>
  <c r="E1668" i="5"/>
  <c r="H1668" i="5" s="1"/>
  <c r="F1668" i="5"/>
  <c r="G1668" i="5"/>
  <c r="E1669" i="5"/>
  <c r="F1669" i="5"/>
  <c r="H1669" i="5" s="1"/>
  <c r="G1669" i="5"/>
  <c r="E1670" i="5"/>
  <c r="F1670" i="5"/>
  <c r="G1670" i="5"/>
  <c r="H1670" i="5" s="1"/>
  <c r="E1671" i="5"/>
  <c r="F1671" i="5"/>
  <c r="G1671" i="5"/>
  <c r="E1672" i="5"/>
  <c r="H1672" i="5" s="1"/>
  <c r="F1672" i="5"/>
  <c r="G1672" i="5"/>
  <c r="E1673" i="5"/>
  <c r="F1673" i="5"/>
  <c r="H1673" i="5" s="1"/>
  <c r="G1673" i="5"/>
  <c r="E1674" i="5"/>
  <c r="F1674" i="5"/>
  <c r="G1674" i="5"/>
  <c r="H1674" i="5" s="1"/>
  <c r="E1675" i="5"/>
  <c r="F1675" i="5"/>
  <c r="G1675" i="5"/>
  <c r="E1676" i="5"/>
  <c r="H1676" i="5" s="1"/>
  <c r="F1676" i="5"/>
  <c r="G1676" i="5"/>
  <c r="E1677" i="5"/>
  <c r="F1677" i="5"/>
  <c r="H1677" i="5" s="1"/>
  <c r="G1677" i="5"/>
  <c r="E1678" i="5"/>
  <c r="F1678" i="5"/>
  <c r="G1678" i="5"/>
  <c r="H1678" i="5" s="1"/>
  <c r="E1679" i="5"/>
  <c r="F1679" i="5"/>
  <c r="G1679" i="5"/>
  <c r="E1680" i="5"/>
  <c r="H1680" i="5" s="1"/>
  <c r="F1680" i="5"/>
  <c r="G1680" i="5"/>
  <c r="E1681" i="5"/>
  <c r="F1681" i="5"/>
  <c r="H1681" i="5" s="1"/>
  <c r="G1681" i="5"/>
  <c r="E1682" i="5"/>
  <c r="F1682" i="5"/>
  <c r="G1682" i="5"/>
  <c r="H1682" i="5" s="1"/>
  <c r="E1683" i="5"/>
  <c r="F1683" i="5"/>
  <c r="G1683" i="5"/>
  <c r="E1684" i="5"/>
  <c r="H1684" i="5" s="1"/>
  <c r="F1684" i="5"/>
  <c r="G1684" i="5"/>
  <c r="E1685" i="5"/>
  <c r="F1685" i="5"/>
  <c r="H1685" i="5" s="1"/>
  <c r="G1685" i="5"/>
  <c r="E1686" i="5"/>
  <c r="F1686" i="5"/>
  <c r="G1686" i="5"/>
  <c r="H1686" i="5" s="1"/>
  <c r="E1687" i="5"/>
  <c r="F1687" i="5"/>
  <c r="G1687" i="5"/>
  <c r="E1688" i="5"/>
  <c r="H1688" i="5" s="1"/>
  <c r="F1688" i="5"/>
  <c r="G1688" i="5"/>
  <c r="E1689" i="5"/>
  <c r="F1689" i="5"/>
  <c r="H1689" i="5" s="1"/>
  <c r="G1689" i="5"/>
  <c r="E1690" i="5"/>
  <c r="F1690" i="5"/>
  <c r="G1690" i="5"/>
  <c r="H1690" i="5" s="1"/>
  <c r="E1691" i="5"/>
  <c r="F1691" i="5"/>
  <c r="G1691" i="5"/>
  <c r="E1692" i="5"/>
  <c r="H1692" i="5" s="1"/>
  <c r="F1692" i="5"/>
  <c r="G1692" i="5"/>
  <c r="E1693" i="5"/>
  <c r="F1693" i="5"/>
  <c r="H1693" i="5" s="1"/>
  <c r="G1693" i="5"/>
  <c r="E1694" i="5"/>
  <c r="F1694" i="5"/>
  <c r="G1694" i="5"/>
  <c r="H1694" i="5" s="1"/>
  <c r="E1695" i="5"/>
  <c r="F1695" i="5"/>
  <c r="G1695" i="5"/>
  <c r="E1696" i="5"/>
  <c r="H1696" i="5" s="1"/>
  <c r="F1696" i="5"/>
  <c r="G1696" i="5"/>
  <c r="E1697" i="5"/>
  <c r="F1697" i="5"/>
  <c r="H1697" i="5" s="1"/>
  <c r="G1697" i="5"/>
  <c r="E1698" i="5"/>
  <c r="F1698" i="5"/>
  <c r="G1698" i="5"/>
  <c r="H1698" i="5" s="1"/>
  <c r="E1699" i="5"/>
  <c r="F1699" i="5"/>
  <c r="G1699" i="5"/>
  <c r="E1700" i="5"/>
  <c r="H1700" i="5" s="1"/>
  <c r="F1700" i="5"/>
  <c r="G1700" i="5"/>
  <c r="E1701" i="5"/>
  <c r="F1701" i="5"/>
  <c r="H1701" i="5" s="1"/>
  <c r="G1701" i="5"/>
  <c r="E1702" i="5"/>
  <c r="F1702" i="5"/>
  <c r="G1702" i="5"/>
  <c r="H1702" i="5" s="1"/>
  <c r="E1703" i="5"/>
  <c r="F1703" i="5"/>
  <c r="G1703" i="5"/>
  <c r="E1704" i="5"/>
  <c r="H1704" i="5" s="1"/>
  <c r="F1704" i="5"/>
  <c r="G1704" i="5"/>
  <c r="E1705" i="5"/>
  <c r="F1705" i="5"/>
  <c r="H1705" i="5" s="1"/>
  <c r="G1705" i="5"/>
  <c r="E1706" i="5"/>
  <c r="F1706" i="5"/>
  <c r="G1706" i="5"/>
  <c r="H1706" i="5" s="1"/>
  <c r="E1707" i="5"/>
  <c r="F1707" i="5"/>
  <c r="G1707" i="5"/>
  <c r="E1708" i="5"/>
  <c r="H1708" i="5" s="1"/>
  <c r="F1708" i="5"/>
  <c r="G1708" i="5"/>
  <c r="E1709" i="5"/>
  <c r="F1709" i="5"/>
  <c r="H1709" i="5" s="1"/>
  <c r="G1709" i="5"/>
  <c r="E1710" i="5"/>
  <c r="F1710" i="5"/>
  <c r="G1710" i="5"/>
  <c r="H1710" i="5" s="1"/>
  <c r="E1711" i="5"/>
  <c r="F1711" i="5"/>
  <c r="G1711" i="5"/>
  <c r="E1712" i="5"/>
  <c r="H1712" i="5" s="1"/>
  <c r="F1712" i="5"/>
  <c r="G1712" i="5"/>
  <c r="E1713" i="5"/>
  <c r="F1713" i="5"/>
  <c r="H1713" i="5" s="1"/>
  <c r="G1713" i="5"/>
  <c r="E1714" i="5"/>
  <c r="F1714" i="5"/>
  <c r="G1714" i="5"/>
  <c r="H1714" i="5" s="1"/>
  <c r="E1715" i="5"/>
  <c r="F1715" i="5"/>
  <c r="G1715" i="5"/>
  <c r="E1716" i="5"/>
  <c r="H1716" i="5" s="1"/>
  <c r="F1716" i="5"/>
  <c r="G1716" i="5"/>
  <c r="E1717" i="5"/>
  <c r="F1717" i="5"/>
  <c r="H1717" i="5" s="1"/>
  <c r="G1717" i="5"/>
  <c r="E1718" i="5"/>
  <c r="F1718" i="5"/>
  <c r="G1718" i="5"/>
  <c r="H1718" i="5" s="1"/>
  <c r="E1719" i="5"/>
  <c r="F1719" i="5"/>
  <c r="G1719" i="5"/>
  <c r="E1720" i="5"/>
  <c r="H1720" i="5" s="1"/>
  <c r="F1720" i="5"/>
  <c r="G1720" i="5"/>
  <c r="E1721" i="5"/>
  <c r="F1721" i="5"/>
  <c r="H1721" i="5" s="1"/>
  <c r="G1721" i="5"/>
  <c r="E1722" i="5"/>
  <c r="F1722" i="5"/>
  <c r="G1722" i="5"/>
  <c r="H1722" i="5" s="1"/>
  <c r="E1723" i="5"/>
  <c r="F1723" i="5"/>
  <c r="G1723" i="5"/>
  <c r="E1724" i="5"/>
  <c r="H1724" i="5" s="1"/>
  <c r="F1724" i="5"/>
  <c r="G1724" i="5"/>
  <c r="E1725" i="5"/>
  <c r="F1725" i="5"/>
  <c r="H1725" i="5" s="1"/>
  <c r="G1725" i="5"/>
  <c r="E1726" i="5"/>
  <c r="F1726" i="5"/>
  <c r="G1726" i="5"/>
  <c r="H1726" i="5" s="1"/>
  <c r="E1727" i="5"/>
  <c r="F1727" i="5"/>
  <c r="G1727" i="5"/>
  <c r="E1728" i="5"/>
  <c r="H1728" i="5" s="1"/>
  <c r="F1728" i="5"/>
  <c r="G1728" i="5"/>
  <c r="E1729" i="5"/>
  <c r="F1729" i="5"/>
  <c r="H1729" i="5" s="1"/>
  <c r="G1729" i="5"/>
  <c r="E1730" i="5"/>
  <c r="F1730" i="5"/>
  <c r="G1730" i="5"/>
  <c r="H1730" i="5" s="1"/>
  <c r="E1731" i="5"/>
  <c r="F1731" i="5"/>
  <c r="G1731" i="5"/>
  <c r="E1732" i="5"/>
  <c r="H1732" i="5" s="1"/>
  <c r="F1732" i="5"/>
  <c r="G1732" i="5"/>
  <c r="E1733" i="5"/>
  <c r="F1733" i="5"/>
  <c r="H1733" i="5" s="1"/>
  <c r="G1733" i="5"/>
  <c r="E1734" i="5"/>
  <c r="F1734" i="5"/>
  <c r="G1734" i="5"/>
  <c r="H1734" i="5" s="1"/>
  <c r="E1735" i="5"/>
  <c r="F1735" i="5"/>
  <c r="G1735" i="5"/>
  <c r="E1736" i="5"/>
  <c r="H1736" i="5" s="1"/>
  <c r="F1736" i="5"/>
  <c r="G1736" i="5"/>
  <c r="E1737" i="5"/>
  <c r="F1737" i="5"/>
  <c r="H1737" i="5" s="1"/>
  <c r="G1737" i="5"/>
  <c r="E1738" i="5"/>
  <c r="F1738" i="5"/>
  <c r="G1738" i="5"/>
  <c r="H1738" i="5" s="1"/>
  <c r="E1739" i="5"/>
  <c r="F1739" i="5"/>
  <c r="G1739" i="5"/>
  <c r="E1740" i="5"/>
  <c r="H1740" i="5" s="1"/>
  <c r="F1740" i="5"/>
  <c r="G1740" i="5"/>
  <c r="E1741" i="5"/>
  <c r="F1741" i="5"/>
  <c r="H1741" i="5" s="1"/>
  <c r="G1741" i="5"/>
  <c r="E1742" i="5"/>
  <c r="F1742" i="5"/>
  <c r="G1742" i="5"/>
  <c r="H1742" i="5" s="1"/>
  <c r="E1743" i="5"/>
  <c r="F1743" i="5"/>
  <c r="G1743" i="5"/>
  <c r="E1744" i="5"/>
  <c r="H1744" i="5" s="1"/>
  <c r="F1744" i="5"/>
  <c r="G1744" i="5"/>
  <c r="E1745" i="5"/>
  <c r="F1745" i="5"/>
  <c r="H1745" i="5" s="1"/>
  <c r="G1745" i="5"/>
  <c r="E1746" i="5"/>
  <c r="F1746" i="5"/>
  <c r="G1746" i="5"/>
  <c r="H1746" i="5" s="1"/>
  <c r="E1747" i="5"/>
  <c r="F1747" i="5"/>
  <c r="G1747" i="5"/>
  <c r="E1748" i="5"/>
  <c r="H1748" i="5" s="1"/>
  <c r="F1748" i="5"/>
  <c r="G1748" i="5"/>
  <c r="E1749" i="5"/>
  <c r="F1749" i="5"/>
  <c r="H1749" i="5" s="1"/>
  <c r="G1749" i="5"/>
  <c r="E1750" i="5"/>
  <c r="F1750" i="5"/>
  <c r="G1750" i="5"/>
  <c r="H1750" i="5" s="1"/>
  <c r="E1751" i="5"/>
  <c r="F1751" i="5"/>
  <c r="G1751" i="5"/>
  <c r="E1752" i="5"/>
  <c r="H1752" i="5" s="1"/>
  <c r="F1752" i="5"/>
  <c r="G1752" i="5"/>
  <c r="E1753" i="5"/>
  <c r="F1753" i="5"/>
  <c r="H1753" i="5" s="1"/>
  <c r="G1753" i="5"/>
  <c r="E1754" i="5"/>
  <c r="F1754" i="5"/>
  <c r="G1754" i="5"/>
  <c r="H1754" i="5" s="1"/>
  <c r="E1755" i="5"/>
  <c r="F1755" i="5"/>
  <c r="G1755" i="5"/>
  <c r="E1756" i="5"/>
  <c r="H1756" i="5" s="1"/>
  <c r="F1756" i="5"/>
  <c r="G1756" i="5"/>
  <c r="E1757" i="5"/>
  <c r="F1757" i="5"/>
  <c r="H1757" i="5" s="1"/>
  <c r="G1757" i="5"/>
  <c r="E1758" i="5"/>
  <c r="F1758" i="5"/>
  <c r="G1758" i="5"/>
  <c r="H1758" i="5" s="1"/>
  <c r="E1759" i="5"/>
  <c r="F1759" i="5"/>
  <c r="G1759" i="5"/>
  <c r="E1760" i="5"/>
  <c r="H1760" i="5" s="1"/>
  <c r="F1760" i="5"/>
  <c r="G1760" i="5"/>
  <c r="E1761" i="5"/>
  <c r="F1761" i="5"/>
  <c r="H1761" i="5" s="1"/>
  <c r="G1761" i="5"/>
  <c r="E1762" i="5"/>
  <c r="F1762" i="5"/>
  <c r="G1762" i="5"/>
  <c r="H1762" i="5" s="1"/>
  <c r="E1763" i="5"/>
  <c r="F1763" i="5"/>
  <c r="G1763" i="5"/>
  <c r="E1764" i="5"/>
  <c r="H1764" i="5" s="1"/>
  <c r="F1764" i="5"/>
  <c r="G1764" i="5"/>
  <c r="E1765" i="5"/>
  <c r="F1765" i="5"/>
  <c r="H1765" i="5" s="1"/>
  <c r="G1765" i="5"/>
  <c r="E1766" i="5"/>
  <c r="F1766" i="5"/>
  <c r="G1766" i="5"/>
  <c r="H1766" i="5" s="1"/>
  <c r="E1767" i="5"/>
  <c r="F1767" i="5"/>
  <c r="G1767" i="5"/>
  <c r="E1768" i="5"/>
  <c r="H1768" i="5" s="1"/>
  <c r="F1768" i="5"/>
  <c r="G1768" i="5"/>
  <c r="E1769" i="5"/>
  <c r="F1769" i="5"/>
  <c r="H1769" i="5" s="1"/>
  <c r="G1769" i="5"/>
  <c r="E1770" i="5"/>
  <c r="F1770" i="5"/>
  <c r="G1770" i="5"/>
  <c r="H1770" i="5" s="1"/>
  <c r="E1771" i="5"/>
  <c r="F1771" i="5"/>
  <c r="G1771" i="5"/>
  <c r="E1772" i="5"/>
  <c r="H1772" i="5" s="1"/>
  <c r="F1772" i="5"/>
  <c r="G1772" i="5"/>
  <c r="E1773" i="5"/>
  <c r="F1773" i="5"/>
  <c r="H1773" i="5" s="1"/>
  <c r="G1773" i="5"/>
  <c r="E1774" i="5"/>
  <c r="F1774" i="5"/>
  <c r="G1774" i="5"/>
  <c r="H1774" i="5" s="1"/>
  <c r="E1775" i="5"/>
  <c r="F1775" i="5"/>
  <c r="G1775" i="5"/>
  <c r="E1776" i="5"/>
  <c r="H1776" i="5" s="1"/>
  <c r="F1776" i="5"/>
  <c r="G1776" i="5"/>
  <c r="E1777" i="5"/>
  <c r="F1777" i="5"/>
  <c r="H1777" i="5" s="1"/>
  <c r="G1777" i="5"/>
  <c r="E1778" i="5"/>
  <c r="F1778" i="5"/>
  <c r="G1778" i="5"/>
  <c r="H1778" i="5" s="1"/>
  <c r="E1779" i="5"/>
  <c r="F1779" i="5"/>
  <c r="G1779" i="5"/>
  <c r="E1780" i="5"/>
  <c r="H1780" i="5" s="1"/>
  <c r="F1780" i="5"/>
  <c r="G1780" i="5"/>
  <c r="E1781" i="5"/>
  <c r="F1781" i="5"/>
  <c r="H1781" i="5" s="1"/>
  <c r="G1781" i="5"/>
  <c r="E1782" i="5"/>
  <c r="F1782" i="5"/>
  <c r="G1782" i="5"/>
  <c r="H1782" i="5" s="1"/>
  <c r="E1783" i="5"/>
  <c r="F1783" i="5"/>
  <c r="G1783" i="5"/>
  <c r="E1784" i="5"/>
  <c r="H1784" i="5" s="1"/>
  <c r="F1784" i="5"/>
  <c r="G1784" i="5"/>
  <c r="E1785" i="5"/>
  <c r="F1785" i="5"/>
  <c r="H1785" i="5" s="1"/>
  <c r="G1785" i="5"/>
  <c r="E1786" i="5"/>
  <c r="F1786" i="5"/>
  <c r="G1786" i="5"/>
  <c r="H1786" i="5" s="1"/>
  <c r="E1787" i="5"/>
  <c r="F1787" i="5"/>
  <c r="G1787" i="5"/>
  <c r="E1788" i="5"/>
  <c r="H1788" i="5" s="1"/>
  <c r="F1788" i="5"/>
  <c r="G1788" i="5"/>
  <c r="E1789" i="5"/>
  <c r="F1789" i="5"/>
  <c r="H1789" i="5" s="1"/>
  <c r="G1789" i="5"/>
  <c r="E1790" i="5"/>
  <c r="F1790" i="5"/>
  <c r="G1790" i="5"/>
  <c r="H1790" i="5" s="1"/>
  <c r="E1791" i="5"/>
  <c r="F1791" i="5"/>
  <c r="G1791" i="5"/>
  <c r="E1792" i="5"/>
  <c r="H1792" i="5" s="1"/>
  <c r="F1792" i="5"/>
  <c r="G1792" i="5"/>
  <c r="E1793" i="5"/>
  <c r="F1793" i="5"/>
  <c r="H1793" i="5" s="1"/>
  <c r="G1793" i="5"/>
  <c r="E1794" i="5"/>
  <c r="F1794" i="5"/>
  <c r="G1794" i="5"/>
  <c r="H1794" i="5" s="1"/>
  <c r="E1795" i="5"/>
  <c r="F1795" i="5"/>
  <c r="G1795" i="5"/>
  <c r="E1796" i="5"/>
  <c r="H1796" i="5" s="1"/>
  <c r="F1796" i="5"/>
  <c r="G1796" i="5"/>
  <c r="E1797" i="5"/>
  <c r="F1797" i="5"/>
  <c r="H1797" i="5" s="1"/>
  <c r="G1797" i="5"/>
  <c r="E1798" i="5"/>
  <c r="F1798" i="5"/>
  <c r="G1798" i="5"/>
  <c r="H1798" i="5" s="1"/>
  <c r="E1799" i="5"/>
  <c r="F1799" i="5"/>
  <c r="G1799" i="5"/>
  <c r="E1800" i="5"/>
  <c r="H1800" i="5" s="1"/>
  <c r="F1800" i="5"/>
  <c r="G1800" i="5"/>
  <c r="E1801" i="5"/>
  <c r="F1801" i="5"/>
  <c r="H1801" i="5" s="1"/>
  <c r="G1801" i="5"/>
  <c r="E1802" i="5"/>
  <c r="F1802" i="5"/>
  <c r="G1802" i="5"/>
  <c r="H1802" i="5" s="1"/>
  <c r="E1803" i="5"/>
  <c r="F1803" i="5"/>
  <c r="G1803" i="5"/>
  <c r="E1804" i="5"/>
  <c r="H1804" i="5" s="1"/>
  <c r="F1804" i="5"/>
  <c r="G1804" i="5"/>
  <c r="E1805" i="5"/>
  <c r="F1805" i="5"/>
  <c r="H1805" i="5" s="1"/>
  <c r="G1805" i="5"/>
  <c r="E1806" i="5"/>
  <c r="F1806" i="5"/>
  <c r="G1806" i="5"/>
  <c r="H1806" i="5" s="1"/>
  <c r="E1807" i="5"/>
  <c r="F1807" i="5"/>
  <c r="G1807" i="5"/>
  <c r="E1808" i="5"/>
  <c r="H1808" i="5" s="1"/>
  <c r="F1808" i="5"/>
  <c r="G1808" i="5"/>
  <c r="E1809" i="5"/>
  <c r="F1809" i="5"/>
  <c r="H1809" i="5" s="1"/>
  <c r="G1809" i="5"/>
  <c r="E1810" i="5"/>
  <c r="F1810" i="5"/>
  <c r="G1810" i="5"/>
  <c r="H1810" i="5" s="1"/>
  <c r="E1811" i="5"/>
  <c r="F1811" i="5"/>
  <c r="G1811" i="5"/>
  <c r="E1812" i="5"/>
  <c r="H1812" i="5" s="1"/>
  <c r="F1812" i="5"/>
  <c r="G1812" i="5"/>
  <c r="E1813" i="5"/>
  <c r="F1813" i="5"/>
  <c r="H1813" i="5" s="1"/>
  <c r="G1813" i="5"/>
  <c r="E1814" i="5"/>
  <c r="F1814" i="5"/>
  <c r="G1814" i="5"/>
  <c r="H1814" i="5" s="1"/>
  <c r="E1815" i="5"/>
  <c r="F1815" i="5"/>
  <c r="G1815" i="5"/>
  <c r="E1816" i="5"/>
  <c r="H1816" i="5" s="1"/>
  <c r="F1816" i="5"/>
  <c r="G1816" i="5"/>
  <c r="E1817" i="5"/>
  <c r="F1817" i="5"/>
  <c r="H1817" i="5" s="1"/>
  <c r="G1817" i="5"/>
  <c r="E1818" i="5"/>
  <c r="F1818" i="5"/>
  <c r="G1818" i="5"/>
  <c r="H1818" i="5" s="1"/>
  <c r="E1819" i="5"/>
  <c r="F1819" i="5"/>
  <c r="G1819" i="5"/>
  <c r="E1820" i="5"/>
  <c r="H1820" i="5" s="1"/>
  <c r="F1820" i="5"/>
  <c r="G1820" i="5"/>
  <c r="E1821" i="5"/>
  <c r="F1821" i="5"/>
  <c r="H1821" i="5" s="1"/>
  <c r="G1821" i="5"/>
  <c r="E1822" i="5"/>
  <c r="F1822" i="5"/>
  <c r="G1822" i="5"/>
  <c r="H1822" i="5" s="1"/>
  <c r="E1823" i="5"/>
  <c r="F1823" i="5"/>
  <c r="G1823" i="5"/>
  <c r="E1824" i="5"/>
  <c r="H1824" i="5" s="1"/>
  <c r="F1824" i="5"/>
  <c r="G1824" i="5"/>
  <c r="E1825" i="5"/>
  <c r="F1825" i="5"/>
  <c r="H1825" i="5" s="1"/>
  <c r="G1825" i="5"/>
  <c r="E1826" i="5"/>
  <c r="F1826" i="5"/>
  <c r="G1826" i="5"/>
  <c r="H1826" i="5" s="1"/>
  <c r="E1827" i="5"/>
  <c r="F1827" i="5"/>
  <c r="G1827" i="5"/>
  <c r="E1828" i="5"/>
  <c r="H1828" i="5" s="1"/>
  <c r="F1828" i="5"/>
  <c r="G1828" i="5"/>
  <c r="E1829" i="5"/>
  <c r="F1829" i="5"/>
  <c r="H1829" i="5" s="1"/>
  <c r="G1829" i="5"/>
  <c r="E1830" i="5"/>
  <c r="F1830" i="5"/>
  <c r="G1830" i="5"/>
  <c r="H1830" i="5" s="1"/>
  <c r="E1831" i="5"/>
  <c r="F1831" i="5"/>
  <c r="G1831" i="5"/>
  <c r="E1832" i="5"/>
  <c r="H1832" i="5" s="1"/>
  <c r="F1832" i="5"/>
  <c r="G1832" i="5"/>
  <c r="E1833" i="5"/>
  <c r="F1833" i="5"/>
  <c r="H1833" i="5" s="1"/>
  <c r="G1833" i="5"/>
  <c r="E1834" i="5"/>
  <c r="F1834" i="5"/>
  <c r="G1834" i="5"/>
  <c r="H1834" i="5" s="1"/>
  <c r="E1835" i="5"/>
  <c r="F1835" i="5"/>
  <c r="G1835" i="5"/>
  <c r="E1836" i="5"/>
  <c r="H1836" i="5" s="1"/>
  <c r="F1836" i="5"/>
  <c r="G1836" i="5"/>
  <c r="E1837" i="5"/>
  <c r="F1837" i="5"/>
  <c r="H1837" i="5" s="1"/>
  <c r="G1837" i="5"/>
  <c r="E1838" i="5"/>
  <c r="F1838" i="5"/>
  <c r="G1838" i="5"/>
  <c r="H1838" i="5" s="1"/>
  <c r="E1839" i="5"/>
  <c r="F1839" i="5"/>
  <c r="G1839" i="5"/>
  <c r="E1840" i="5"/>
  <c r="H1840" i="5" s="1"/>
  <c r="F1840" i="5"/>
  <c r="G1840" i="5"/>
  <c r="E1841" i="5"/>
  <c r="F1841" i="5"/>
  <c r="H1841" i="5" s="1"/>
  <c r="G1841" i="5"/>
  <c r="E1842" i="5"/>
  <c r="F1842" i="5"/>
  <c r="G1842" i="5"/>
  <c r="H1842" i="5" s="1"/>
  <c r="E1843" i="5"/>
  <c r="F1843" i="5"/>
  <c r="G1843" i="5"/>
  <c r="E1844" i="5"/>
  <c r="H1844" i="5" s="1"/>
  <c r="F1844" i="5"/>
  <c r="G1844" i="5"/>
  <c r="E1845" i="5"/>
  <c r="F1845" i="5"/>
  <c r="H1845" i="5" s="1"/>
  <c r="G1845" i="5"/>
  <c r="E1846" i="5"/>
  <c r="F1846" i="5"/>
  <c r="G1846" i="5"/>
  <c r="H1846" i="5" s="1"/>
  <c r="E1847" i="5"/>
  <c r="F1847" i="5"/>
  <c r="G1847" i="5"/>
  <c r="E1848" i="5"/>
  <c r="H1848" i="5" s="1"/>
  <c r="F1848" i="5"/>
  <c r="G1848" i="5"/>
  <c r="E1849" i="5"/>
  <c r="F1849" i="5"/>
  <c r="H1849" i="5" s="1"/>
  <c r="G1849" i="5"/>
  <c r="E1850" i="5"/>
  <c r="F1850" i="5"/>
  <c r="G1850" i="5"/>
  <c r="H1850" i="5" s="1"/>
  <c r="E1851" i="5"/>
  <c r="F1851" i="5"/>
  <c r="G1851" i="5"/>
  <c r="E1852" i="5"/>
  <c r="H1852" i="5" s="1"/>
  <c r="F1852" i="5"/>
  <c r="G1852" i="5"/>
  <c r="E1853" i="5"/>
  <c r="F1853" i="5"/>
  <c r="H1853" i="5" s="1"/>
  <c r="G1853" i="5"/>
  <c r="E1854" i="5"/>
  <c r="F1854" i="5"/>
  <c r="G1854" i="5"/>
  <c r="H1854" i="5" s="1"/>
  <c r="E1855" i="5"/>
  <c r="F1855" i="5"/>
  <c r="G1855" i="5"/>
  <c r="E1856" i="5"/>
  <c r="H1856" i="5" s="1"/>
  <c r="F1856" i="5"/>
  <c r="G1856" i="5"/>
  <c r="E1857" i="5"/>
  <c r="F1857" i="5"/>
  <c r="H1857" i="5" s="1"/>
  <c r="G1857" i="5"/>
  <c r="E1858" i="5"/>
  <c r="F1858" i="5"/>
  <c r="G1858" i="5"/>
  <c r="H1858" i="5" s="1"/>
  <c r="E1859" i="5"/>
  <c r="F1859" i="5"/>
  <c r="G1859" i="5"/>
  <c r="E1860" i="5"/>
  <c r="H1860" i="5" s="1"/>
  <c r="F1860" i="5"/>
  <c r="G1860" i="5"/>
  <c r="E1861" i="5"/>
  <c r="F1861" i="5"/>
  <c r="H1861" i="5" s="1"/>
  <c r="G1861" i="5"/>
  <c r="E1862" i="5"/>
  <c r="F1862" i="5"/>
  <c r="G1862" i="5"/>
  <c r="H1862" i="5" s="1"/>
  <c r="E1863" i="5"/>
  <c r="F1863" i="5"/>
  <c r="G1863" i="5"/>
  <c r="E1864" i="5"/>
  <c r="H1864" i="5" s="1"/>
  <c r="F1864" i="5"/>
  <c r="G1864" i="5"/>
  <c r="E1865" i="5"/>
  <c r="F1865" i="5"/>
  <c r="H1865" i="5" s="1"/>
  <c r="G1865" i="5"/>
  <c r="E1866" i="5"/>
  <c r="F1866" i="5"/>
  <c r="G1866" i="5"/>
  <c r="H1866" i="5" s="1"/>
  <c r="E1867" i="5"/>
  <c r="F1867" i="5"/>
  <c r="G1867" i="5"/>
  <c r="E1868" i="5"/>
  <c r="H1868" i="5" s="1"/>
  <c r="F1868" i="5"/>
  <c r="G1868" i="5"/>
  <c r="E1869" i="5"/>
  <c r="F1869" i="5"/>
  <c r="H1869" i="5" s="1"/>
  <c r="G1869" i="5"/>
  <c r="E1870" i="5"/>
  <c r="F1870" i="5"/>
  <c r="G1870" i="5"/>
  <c r="H1870" i="5" s="1"/>
  <c r="E1871" i="5"/>
  <c r="F1871" i="5"/>
  <c r="G1871" i="5"/>
  <c r="E1872" i="5"/>
  <c r="H1872" i="5" s="1"/>
  <c r="F1872" i="5"/>
  <c r="G1872" i="5"/>
  <c r="E1873" i="5"/>
  <c r="F1873" i="5"/>
  <c r="H1873" i="5" s="1"/>
  <c r="G1873" i="5"/>
  <c r="E1874" i="5"/>
  <c r="F1874" i="5"/>
  <c r="G1874" i="5"/>
  <c r="H1874" i="5" s="1"/>
  <c r="E1875" i="5"/>
  <c r="F1875" i="5"/>
  <c r="G1875" i="5"/>
  <c r="E1876" i="5"/>
  <c r="H1876" i="5" s="1"/>
  <c r="F1876" i="5"/>
  <c r="G1876" i="5"/>
  <c r="E1877" i="5"/>
  <c r="F1877" i="5"/>
  <c r="H1877" i="5" s="1"/>
  <c r="G1877" i="5"/>
  <c r="E1878" i="5"/>
  <c r="F1878" i="5"/>
  <c r="G1878" i="5"/>
  <c r="H1878" i="5" s="1"/>
  <c r="E1879" i="5"/>
  <c r="F1879" i="5"/>
  <c r="G1879" i="5"/>
  <c r="E1880" i="5"/>
  <c r="H1880" i="5" s="1"/>
  <c r="F1880" i="5"/>
  <c r="G1880" i="5"/>
  <c r="E1881" i="5"/>
  <c r="F1881" i="5"/>
  <c r="H1881" i="5" s="1"/>
  <c r="G1881" i="5"/>
  <c r="E1882" i="5"/>
  <c r="F1882" i="5"/>
  <c r="G1882" i="5"/>
  <c r="H1882" i="5" s="1"/>
  <c r="E1883" i="5"/>
  <c r="F1883" i="5"/>
  <c r="G1883" i="5"/>
  <c r="E1884" i="5"/>
  <c r="H1884" i="5" s="1"/>
  <c r="F1884" i="5"/>
  <c r="G1884" i="5"/>
  <c r="E1885" i="5"/>
  <c r="F1885" i="5"/>
  <c r="H1885" i="5" s="1"/>
  <c r="G1885" i="5"/>
  <c r="E1886" i="5"/>
  <c r="F1886" i="5"/>
  <c r="G1886" i="5"/>
  <c r="H1886" i="5" s="1"/>
  <c r="E1887" i="5"/>
  <c r="F1887" i="5"/>
  <c r="G1887" i="5"/>
  <c r="E1888" i="5"/>
  <c r="H1888" i="5" s="1"/>
  <c r="F1888" i="5"/>
  <c r="G1888" i="5"/>
  <c r="E1889" i="5"/>
  <c r="F1889" i="5"/>
  <c r="H1889" i="5" s="1"/>
  <c r="G1889" i="5"/>
  <c r="E1890" i="5"/>
  <c r="F1890" i="5"/>
  <c r="G1890" i="5"/>
  <c r="H1890" i="5" s="1"/>
  <c r="E1891" i="5"/>
  <c r="F1891" i="5"/>
  <c r="G1891" i="5"/>
  <c r="E1892" i="5"/>
  <c r="H1892" i="5" s="1"/>
  <c r="F1892" i="5"/>
  <c r="G1892" i="5"/>
  <c r="E1893" i="5"/>
  <c r="F1893" i="5"/>
  <c r="H1893" i="5" s="1"/>
  <c r="G1893" i="5"/>
  <c r="E1894" i="5"/>
  <c r="F1894" i="5"/>
  <c r="G1894" i="5"/>
  <c r="H1894" i="5" s="1"/>
  <c r="E1895" i="5"/>
  <c r="F1895" i="5"/>
  <c r="G1895" i="5"/>
  <c r="E1896" i="5"/>
  <c r="H1896" i="5" s="1"/>
  <c r="F1896" i="5"/>
  <c r="G1896" i="5"/>
  <c r="E1897" i="5"/>
  <c r="F1897" i="5"/>
  <c r="H1897" i="5" s="1"/>
  <c r="G1897" i="5"/>
  <c r="E1898" i="5"/>
  <c r="F1898" i="5"/>
  <c r="G1898" i="5"/>
  <c r="H1898" i="5" s="1"/>
  <c r="E1899" i="5"/>
  <c r="F1899" i="5"/>
  <c r="G1899" i="5"/>
  <c r="E1900" i="5"/>
  <c r="H1900" i="5" s="1"/>
  <c r="F1900" i="5"/>
  <c r="G1900" i="5"/>
  <c r="E1901" i="5"/>
  <c r="F1901" i="5"/>
  <c r="H1901" i="5" s="1"/>
  <c r="G1901" i="5"/>
  <c r="E1902" i="5"/>
  <c r="F1902" i="5"/>
  <c r="G1902" i="5"/>
  <c r="H1902" i="5" s="1"/>
  <c r="E1903" i="5"/>
  <c r="F1903" i="5"/>
  <c r="G1903" i="5"/>
  <c r="E1904" i="5"/>
  <c r="H1904" i="5" s="1"/>
  <c r="F1904" i="5"/>
  <c r="G1904" i="5"/>
  <c r="E1905" i="5"/>
  <c r="F1905" i="5"/>
  <c r="H1905" i="5" s="1"/>
  <c r="G1905" i="5"/>
  <c r="E1906" i="5"/>
  <c r="F1906" i="5"/>
  <c r="G1906" i="5"/>
  <c r="H1906" i="5" s="1"/>
  <c r="E1907" i="5"/>
  <c r="F1907" i="5"/>
  <c r="G1907" i="5"/>
  <c r="E1908" i="5"/>
  <c r="H1908" i="5" s="1"/>
  <c r="F1908" i="5"/>
  <c r="G1908" i="5"/>
  <c r="E1909" i="5"/>
  <c r="F1909" i="5"/>
  <c r="H1909" i="5" s="1"/>
  <c r="G1909" i="5"/>
  <c r="E1910" i="5"/>
  <c r="F1910" i="5"/>
  <c r="G1910" i="5"/>
  <c r="H1910" i="5" s="1"/>
  <c r="E1911" i="5"/>
  <c r="F1911" i="5"/>
  <c r="G1911" i="5"/>
  <c r="E1912" i="5"/>
  <c r="H1912" i="5" s="1"/>
  <c r="F1912" i="5"/>
  <c r="G1912" i="5"/>
  <c r="E1913" i="5"/>
  <c r="F1913" i="5"/>
  <c r="H1913" i="5" s="1"/>
  <c r="G1913" i="5"/>
  <c r="E1914" i="5"/>
  <c r="F1914" i="5"/>
  <c r="G1914" i="5"/>
  <c r="H1914" i="5" s="1"/>
  <c r="E1915" i="5"/>
  <c r="F1915" i="5"/>
  <c r="G1915" i="5"/>
  <c r="E1916" i="5"/>
  <c r="H1916" i="5" s="1"/>
  <c r="F1916" i="5"/>
  <c r="G1916" i="5"/>
  <c r="E1917" i="5"/>
  <c r="F1917" i="5"/>
  <c r="H1917" i="5" s="1"/>
  <c r="G1917" i="5"/>
  <c r="E1918" i="5"/>
  <c r="F1918" i="5"/>
  <c r="G1918" i="5"/>
  <c r="H1918" i="5" s="1"/>
  <c r="E1919" i="5"/>
  <c r="F1919" i="5"/>
  <c r="G1919" i="5"/>
  <c r="E1920" i="5"/>
  <c r="H1920" i="5" s="1"/>
  <c r="F1920" i="5"/>
  <c r="G1920" i="5"/>
  <c r="E1921" i="5"/>
  <c r="F1921" i="5"/>
  <c r="H1921" i="5" s="1"/>
  <c r="G1921" i="5"/>
  <c r="E1922" i="5"/>
  <c r="F1922" i="5"/>
  <c r="G1922" i="5"/>
  <c r="H1922" i="5" s="1"/>
  <c r="E1923" i="5"/>
  <c r="F1923" i="5"/>
  <c r="G1923" i="5"/>
  <c r="E1924" i="5"/>
  <c r="H1924" i="5" s="1"/>
  <c r="F1924" i="5"/>
  <c r="G1924" i="5"/>
  <c r="E1925" i="5"/>
  <c r="F1925" i="5"/>
  <c r="H1925" i="5" s="1"/>
  <c r="G1925" i="5"/>
  <c r="E1926" i="5"/>
  <c r="F1926" i="5"/>
  <c r="G1926" i="5"/>
  <c r="H1926" i="5" s="1"/>
  <c r="E1927" i="5"/>
  <c r="F1927" i="5"/>
  <c r="G1927" i="5"/>
  <c r="E1928" i="5"/>
  <c r="H1928" i="5" s="1"/>
  <c r="F1928" i="5"/>
  <c r="G1928" i="5"/>
  <c r="E1929" i="5"/>
  <c r="F1929" i="5"/>
  <c r="H1929" i="5" s="1"/>
  <c r="G1929" i="5"/>
  <c r="E1930" i="5"/>
  <c r="F1930" i="5"/>
  <c r="G1930" i="5"/>
  <c r="H1930" i="5" s="1"/>
  <c r="E1931" i="5"/>
  <c r="F1931" i="5"/>
  <c r="G1931" i="5"/>
  <c r="E1932" i="5"/>
  <c r="H1932" i="5" s="1"/>
  <c r="F1932" i="5"/>
  <c r="G1932" i="5"/>
  <c r="E1933" i="5"/>
  <c r="F1933" i="5"/>
  <c r="H1933" i="5" s="1"/>
  <c r="G1933" i="5"/>
  <c r="E1934" i="5"/>
  <c r="F1934" i="5"/>
  <c r="G1934" i="5"/>
  <c r="H1934" i="5" s="1"/>
  <c r="E1935" i="5"/>
  <c r="F1935" i="5"/>
  <c r="G1935" i="5"/>
  <c r="E1936" i="5"/>
  <c r="H1936" i="5" s="1"/>
  <c r="F1936" i="5"/>
  <c r="G1936" i="5"/>
  <c r="E1937" i="5"/>
  <c r="F1937" i="5"/>
  <c r="H1937" i="5" s="1"/>
  <c r="G1937" i="5"/>
  <c r="E1938" i="5"/>
  <c r="F1938" i="5"/>
  <c r="G1938" i="5"/>
  <c r="H1938" i="5" s="1"/>
  <c r="E1939" i="5"/>
  <c r="F1939" i="5"/>
  <c r="G1939" i="5"/>
  <c r="E1940" i="5"/>
  <c r="H1940" i="5" s="1"/>
  <c r="F1940" i="5"/>
  <c r="G1940" i="5"/>
  <c r="E1941" i="5"/>
  <c r="F1941" i="5"/>
  <c r="H1941" i="5" s="1"/>
  <c r="G1941" i="5"/>
  <c r="E1942" i="5"/>
  <c r="F1942" i="5"/>
  <c r="G1942" i="5"/>
  <c r="H1942" i="5" s="1"/>
  <c r="E1943" i="5"/>
  <c r="F1943" i="5"/>
  <c r="G1943" i="5"/>
  <c r="E1944" i="5"/>
  <c r="H1944" i="5" s="1"/>
  <c r="F1944" i="5"/>
  <c r="G1944" i="5"/>
  <c r="E1945" i="5"/>
  <c r="F1945" i="5"/>
  <c r="H1945" i="5" s="1"/>
  <c r="G1945" i="5"/>
  <c r="E1946" i="5"/>
  <c r="F1946" i="5"/>
  <c r="G1946" i="5"/>
  <c r="H1946" i="5" s="1"/>
  <c r="E1947" i="5"/>
  <c r="F1947" i="5"/>
  <c r="G1947" i="5"/>
  <c r="E1948" i="5"/>
  <c r="H1948" i="5" s="1"/>
  <c r="F1948" i="5"/>
  <c r="G1948" i="5"/>
  <c r="E1949" i="5"/>
  <c r="F1949" i="5"/>
  <c r="H1949" i="5" s="1"/>
  <c r="G1949" i="5"/>
  <c r="E1950" i="5"/>
  <c r="F1950" i="5"/>
  <c r="G1950" i="5"/>
  <c r="H1950" i="5" s="1"/>
  <c r="E1951" i="5"/>
  <c r="F1951" i="5"/>
  <c r="G1951" i="5"/>
  <c r="E1952" i="5"/>
  <c r="H1952" i="5" s="1"/>
  <c r="F1952" i="5"/>
  <c r="G1952" i="5"/>
  <c r="E1953" i="5"/>
  <c r="F1953" i="5"/>
  <c r="H1953" i="5" s="1"/>
  <c r="G1953" i="5"/>
  <c r="E1954" i="5"/>
  <c r="F1954" i="5"/>
  <c r="G1954" i="5"/>
  <c r="H1954" i="5" s="1"/>
  <c r="E1955" i="5"/>
  <c r="F1955" i="5"/>
  <c r="G1955" i="5"/>
  <c r="E1956" i="5"/>
  <c r="H1956" i="5" s="1"/>
  <c r="F1956" i="5"/>
  <c r="G1956" i="5"/>
  <c r="E1957" i="5"/>
  <c r="F1957" i="5"/>
  <c r="H1957" i="5" s="1"/>
  <c r="G1957" i="5"/>
  <c r="E1958" i="5"/>
  <c r="F1958" i="5"/>
  <c r="G1958" i="5"/>
  <c r="H1958" i="5" s="1"/>
  <c r="E1959" i="5"/>
  <c r="F1959" i="5"/>
  <c r="G1959" i="5"/>
  <c r="E1960" i="5"/>
  <c r="H1960" i="5" s="1"/>
  <c r="F1960" i="5"/>
  <c r="G1960" i="5"/>
  <c r="E1961" i="5"/>
  <c r="F1961" i="5"/>
  <c r="H1961" i="5" s="1"/>
  <c r="G1961" i="5"/>
  <c r="E1962" i="5"/>
  <c r="F1962" i="5"/>
  <c r="G1962" i="5"/>
  <c r="H1962" i="5" s="1"/>
  <c r="E1963" i="5"/>
  <c r="F1963" i="5"/>
  <c r="G1963" i="5"/>
  <c r="E1964" i="5"/>
  <c r="H1964" i="5" s="1"/>
  <c r="F1964" i="5"/>
  <c r="G1964" i="5"/>
  <c r="E1965" i="5"/>
  <c r="F1965" i="5"/>
  <c r="H1965" i="5" s="1"/>
  <c r="G1965" i="5"/>
  <c r="E1966" i="5"/>
  <c r="F1966" i="5"/>
  <c r="G1966" i="5"/>
  <c r="H1966" i="5" s="1"/>
  <c r="E1967" i="5"/>
  <c r="F1967" i="5"/>
  <c r="G1967" i="5"/>
  <c r="E1968" i="5"/>
  <c r="H1968" i="5" s="1"/>
  <c r="F1968" i="5"/>
  <c r="G1968" i="5"/>
  <c r="E1969" i="5"/>
  <c r="F1969" i="5"/>
  <c r="H1969" i="5" s="1"/>
  <c r="G1969" i="5"/>
  <c r="E1970" i="5"/>
  <c r="F1970" i="5"/>
  <c r="G1970" i="5"/>
  <c r="H1970" i="5" s="1"/>
  <c r="E1971" i="5"/>
  <c r="F1971" i="5"/>
  <c r="G1971" i="5"/>
  <c r="E1972" i="5"/>
  <c r="H1972" i="5" s="1"/>
  <c r="F1972" i="5"/>
  <c r="G1972" i="5"/>
  <c r="E1973" i="5"/>
  <c r="F1973" i="5"/>
  <c r="H1973" i="5" s="1"/>
  <c r="G1973" i="5"/>
  <c r="E1974" i="5"/>
  <c r="F1974" i="5"/>
  <c r="G1974" i="5"/>
  <c r="H1974" i="5" s="1"/>
  <c r="E1975" i="5"/>
  <c r="F1975" i="5"/>
  <c r="G1975" i="5"/>
  <c r="E1976" i="5"/>
  <c r="H1976" i="5" s="1"/>
  <c r="F1976" i="5"/>
  <c r="G1976" i="5"/>
  <c r="E1977" i="5"/>
  <c r="F1977" i="5"/>
  <c r="H1977" i="5" s="1"/>
  <c r="G1977" i="5"/>
  <c r="E1978" i="5"/>
  <c r="F1978" i="5"/>
  <c r="G1978" i="5"/>
  <c r="H1978" i="5" s="1"/>
  <c r="E1979" i="5"/>
  <c r="F1979" i="5"/>
  <c r="G1979" i="5"/>
  <c r="E1980" i="5"/>
  <c r="H1980" i="5" s="1"/>
  <c r="F1980" i="5"/>
  <c r="G1980" i="5"/>
  <c r="E1981" i="5"/>
  <c r="F1981" i="5"/>
  <c r="H1981" i="5" s="1"/>
  <c r="G1981" i="5"/>
  <c r="E1982" i="5"/>
  <c r="F1982" i="5"/>
  <c r="G1982" i="5"/>
  <c r="H1982" i="5" s="1"/>
  <c r="E1983" i="5"/>
  <c r="F1983" i="5"/>
  <c r="G1983" i="5"/>
  <c r="E1984" i="5"/>
  <c r="H1984" i="5" s="1"/>
  <c r="F1984" i="5"/>
  <c r="G1984" i="5"/>
  <c r="E1985" i="5"/>
  <c r="F1985" i="5"/>
  <c r="H1985" i="5" s="1"/>
  <c r="G1985" i="5"/>
  <c r="E1986" i="5"/>
  <c r="F1986" i="5"/>
  <c r="G1986" i="5"/>
  <c r="H1986" i="5" s="1"/>
  <c r="E1987" i="5"/>
  <c r="F1987" i="5"/>
  <c r="G1987" i="5"/>
  <c r="E1988" i="5"/>
  <c r="H1988" i="5" s="1"/>
  <c r="F1988" i="5"/>
  <c r="G1988" i="5"/>
  <c r="E1989" i="5"/>
  <c r="F1989" i="5"/>
  <c r="H1989" i="5" s="1"/>
  <c r="G1989" i="5"/>
  <c r="E1990" i="5"/>
  <c r="F1990" i="5"/>
  <c r="G1990" i="5"/>
  <c r="H1990" i="5" s="1"/>
  <c r="E1991" i="5"/>
  <c r="F1991" i="5"/>
  <c r="G1991" i="5"/>
  <c r="E1992" i="5"/>
  <c r="H1992" i="5" s="1"/>
  <c r="F1992" i="5"/>
  <c r="G1992" i="5"/>
  <c r="E1993" i="5"/>
  <c r="F1993" i="5"/>
  <c r="H1993" i="5" s="1"/>
  <c r="G1993" i="5"/>
  <c r="E1994" i="5"/>
  <c r="F1994" i="5"/>
  <c r="G1994" i="5"/>
  <c r="H1994" i="5" s="1"/>
  <c r="E1995" i="5"/>
  <c r="F1995" i="5"/>
  <c r="G1995" i="5"/>
  <c r="E1996" i="5"/>
  <c r="H1996" i="5" s="1"/>
  <c r="F1996" i="5"/>
  <c r="G1996" i="5"/>
  <c r="E1997" i="5"/>
  <c r="F1997" i="5"/>
  <c r="H1997" i="5" s="1"/>
  <c r="G1997" i="5"/>
  <c r="E1998" i="5"/>
  <c r="F1998" i="5"/>
  <c r="G1998" i="5"/>
  <c r="H1998" i="5" s="1"/>
  <c r="E1999" i="5"/>
  <c r="F1999" i="5"/>
  <c r="G1999" i="5"/>
  <c r="E2000" i="5"/>
  <c r="H2000" i="5" s="1"/>
  <c r="F2000" i="5"/>
  <c r="G2000" i="5"/>
  <c r="E2001" i="5"/>
  <c r="F2001" i="5"/>
  <c r="H2001" i="5" s="1"/>
  <c r="G2001" i="5"/>
  <c r="E2002" i="5"/>
  <c r="F2002" i="5"/>
  <c r="G2002" i="5"/>
  <c r="H2002" i="5" s="1"/>
  <c r="E2003" i="5"/>
  <c r="F2003" i="5"/>
  <c r="G2003" i="5"/>
  <c r="E2004" i="5"/>
  <c r="H2004" i="5" s="1"/>
  <c r="F2004" i="5"/>
  <c r="G2004" i="5"/>
  <c r="E2005" i="5"/>
  <c r="F2005" i="5"/>
  <c r="H2005" i="5" s="1"/>
  <c r="G2005" i="5"/>
  <c r="E2006" i="5"/>
  <c r="F2006" i="5"/>
  <c r="G2006" i="5"/>
  <c r="H2006" i="5" s="1"/>
  <c r="E2007" i="5"/>
  <c r="F2007" i="5"/>
  <c r="G2007" i="5"/>
  <c r="E2008" i="5"/>
  <c r="H2008" i="5" s="1"/>
  <c r="F2008" i="5"/>
  <c r="G2008" i="5"/>
  <c r="E2009" i="5"/>
  <c r="F2009" i="5"/>
  <c r="H2009" i="5" s="1"/>
  <c r="G2009" i="5"/>
  <c r="E2010" i="5"/>
  <c r="F2010" i="5"/>
  <c r="G2010" i="5"/>
  <c r="H2010" i="5" s="1"/>
  <c r="E2011" i="5"/>
  <c r="F2011" i="5"/>
  <c r="G2011" i="5"/>
  <c r="E2012" i="5"/>
  <c r="H2012" i="5" s="1"/>
  <c r="F2012" i="5"/>
  <c r="G2012" i="5"/>
  <c r="E2013" i="5"/>
  <c r="F2013" i="5"/>
  <c r="H2013" i="5" s="1"/>
  <c r="G2013" i="5"/>
  <c r="E2014" i="5"/>
  <c r="F2014" i="5"/>
  <c r="G2014" i="5"/>
  <c r="H2014" i="5" s="1"/>
  <c r="E2015" i="5"/>
  <c r="F2015" i="5"/>
  <c r="G2015" i="5"/>
  <c r="E2016" i="5"/>
  <c r="H2016" i="5" s="1"/>
  <c r="F2016" i="5"/>
  <c r="G2016" i="5"/>
  <c r="E2017" i="5"/>
  <c r="F2017" i="5"/>
  <c r="H2017" i="5" s="1"/>
  <c r="G2017" i="5"/>
  <c r="E2018" i="5"/>
  <c r="F2018" i="5"/>
  <c r="G2018" i="5"/>
  <c r="H2018" i="5" s="1"/>
  <c r="E2019" i="5"/>
  <c r="F2019" i="5"/>
  <c r="G2019" i="5"/>
  <c r="E2020" i="5"/>
  <c r="H2020" i="5" s="1"/>
  <c r="F2020" i="5"/>
  <c r="G2020" i="5"/>
  <c r="E2021" i="5"/>
  <c r="F2021" i="5"/>
  <c r="H2021" i="5" s="1"/>
  <c r="G2021" i="5"/>
  <c r="E2022" i="5"/>
  <c r="F2022" i="5"/>
  <c r="G2022" i="5"/>
  <c r="H2022" i="5" s="1"/>
  <c r="E2023" i="5"/>
  <c r="F2023" i="5"/>
  <c r="G2023" i="5"/>
  <c r="E2024" i="5"/>
  <c r="H2024" i="5" s="1"/>
  <c r="F2024" i="5"/>
  <c r="G2024" i="5"/>
  <c r="E2025" i="5"/>
  <c r="F2025" i="5"/>
  <c r="H2025" i="5" s="1"/>
  <c r="G2025" i="5"/>
  <c r="E2026" i="5"/>
  <c r="F2026" i="5"/>
  <c r="G2026" i="5"/>
  <c r="H2026" i="5" s="1"/>
  <c r="E2027" i="5"/>
  <c r="F2027" i="5"/>
  <c r="G2027" i="5"/>
  <c r="E2028" i="5"/>
  <c r="H2028" i="5" s="1"/>
  <c r="F2028" i="5"/>
  <c r="G2028" i="5"/>
  <c r="E2029" i="5"/>
  <c r="F2029" i="5"/>
  <c r="H2029" i="5" s="1"/>
  <c r="G2029" i="5"/>
  <c r="E2030" i="5"/>
  <c r="F2030" i="5"/>
  <c r="G2030" i="5"/>
  <c r="H2030" i="5" s="1"/>
  <c r="E2031" i="5"/>
  <c r="F2031" i="5"/>
  <c r="G2031" i="5"/>
  <c r="E2032" i="5"/>
  <c r="H2032" i="5" s="1"/>
  <c r="F2032" i="5"/>
  <c r="G2032" i="5"/>
  <c r="E2033" i="5"/>
  <c r="F2033" i="5"/>
  <c r="H2033" i="5" s="1"/>
  <c r="G2033" i="5"/>
  <c r="E2034" i="5"/>
  <c r="F2034" i="5"/>
  <c r="G2034" i="5"/>
  <c r="H2034" i="5" s="1"/>
  <c r="E2035" i="5"/>
  <c r="F2035" i="5"/>
  <c r="G2035" i="5"/>
  <c r="E2036" i="5"/>
  <c r="H2036" i="5" s="1"/>
  <c r="F2036" i="5"/>
  <c r="G2036" i="5"/>
  <c r="E2037" i="5"/>
  <c r="F2037" i="5"/>
  <c r="H2037" i="5" s="1"/>
  <c r="G2037" i="5"/>
  <c r="E2038" i="5"/>
  <c r="F2038" i="5"/>
  <c r="G2038" i="5"/>
  <c r="H2038" i="5" s="1"/>
  <c r="E2039" i="5"/>
  <c r="F2039" i="5"/>
  <c r="G2039" i="5"/>
  <c r="E2040" i="5"/>
  <c r="H2040" i="5" s="1"/>
  <c r="F2040" i="5"/>
  <c r="G2040" i="5"/>
  <c r="E2041" i="5"/>
  <c r="F2041" i="5"/>
  <c r="H2041" i="5" s="1"/>
  <c r="G2041" i="5"/>
  <c r="E2042" i="5"/>
  <c r="F2042" i="5"/>
  <c r="G2042" i="5"/>
  <c r="H2042" i="5" s="1"/>
  <c r="E2043" i="5"/>
  <c r="F2043" i="5"/>
  <c r="G2043" i="5"/>
  <c r="E2044" i="5"/>
  <c r="H2044" i="5" s="1"/>
  <c r="F2044" i="5"/>
  <c r="G2044" i="5"/>
  <c r="E2045" i="5"/>
  <c r="F2045" i="5"/>
  <c r="H2045" i="5" s="1"/>
  <c r="G2045" i="5"/>
  <c r="E2046" i="5"/>
  <c r="F2046" i="5"/>
  <c r="G2046" i="5"/>
  <c r="H2046" i="5" s="1"/>
  <c r="E2047" i="5"/>
  <c r="F2047" i="5"/>
  <c r="G2047" i="5"/>
  <c r="E2048" i="5"/>
  <c r="H2048" i="5" s="1"/>
  <c r="F2048" i="5"/>
  <c r="G2048" i="5"/>
  <c r="E2049" i="5"/>
  <c r="F2049" i="5"/>
  <c r="H2049" i="5" s="1"/>
  <c r="G2049" i="5"/>
  <c r="E2050" i="5"/>
  <c r="F2050" i="5"/>
  <c r="G2050" i="5"/>
  <c r="H2050" i="5" s="1"/>
  <c r="E2051" i="5"/>
  <c r="F2051" i="5"/>
  <c r="G2051" i="5"/>
  <c r="E2052" i="5"/>
  <c r="H2052" i="5" s="1"/>
  <c r="F2052" i="5"/>
  <c r="G2052" i="5"/>
  <c r="E2053" i="5"/>
  <c r="F2053" i="5"/>
  <c r="H2053" i="5" s="1"/>
  <c r="G2053" i="5"/>
  <c r="E2054" i="5"/>
  <c r="F2054" i="5"/>
  <c r="G2054" i="5"/>
  <c r="H2054" i="5" s="1"/>
  <c r="E2055" i="5"/>
  <c r="F2055" i="5"/>
  <c r="G2055" i="5"/>
  <c r="E2056" i="5"/>
  <c r="H2056" i="5" s="1"/>
  <c r="F2056" i="5"/>
  <c r="G2056" i="5"/>
  <c r="E2057" i="5"/>
  <c r="F2057" i="5"/>
  <c r="H2057" i="5" s="1"/>
  <c r="G2057" i="5"/>
  <c r="E2058" i="5"/>
  <c r="F2058" i="5"/>
  <c r="G2058" i="5"/>
  <c r="H2058" i="5" s="1"/>
  <c r="E2059" i="5"/>
  <c r="F2059" i="5"/>
  <c r="G2059" i="5"/>
  <c r="E2060" i="5"/>
  <c r="H2060" i="5" s="1"/>
  <c r="F2060" i="5"/>
  <c r="G2060" i="5"/>
  <c r="E2061" i="5"/>
  <c r="F2061" i="5"/>
  <c r="H2061" i="5" s="1"/>
  <c r="G2061" i="5"/>
  <c r="E2062" i="5"/>
  <c r="F2062" i="5"/>
  <c r="G2062" i="5"/>
  <c r="H2062" i="5" s="1"/>
  <c r="E2063" i="5"/>
  <c r="F2063" i="5"/>
  <c r="G2063" i="5"/>
  <c r="E2064" i="5"/>
  <c r="H2064" i="5" s="1"/>
  <c r="F2064" i="5"/>
  <c r="G2064" i="5"/>
  <c r="E2065" i="5"/>
  <c r="F2065" i="5"/>
  <c r="H2065" i="5" s="1"/>
  <c r="G2065" i="5"/>
  <c r="E2066" i="5"/>
  <c r="F2066" i="5"/>
  <c r="G2066" i="5"/>
  <c r="H2066" i="5" s="1"/>
  <c r="E2067" i="5"/>
  <c r="F2067" i="5"/>
  <c r="G2067" i="5"/>
  <c r="E2068" i="5"/>
  <c r="H2068" i="5" s="1"/>
  <c r="F2068" i="5"/>
  <c r="G2068" i="5"/>
  <c r="E2069" i="5"/>
  <c r="F2069" i="5"/>
  <c r="H2069" i="5" s="1"/>
  <c r="G2069" i="5"/>
  <c r="E2070" i="5"/>
  <c r="F2070" i="5"/>
  <c r="G2070" i="5"/>
  <c r="H2070" i="5" s="1"/>
  <c r="E2071" i="5"/>
  <c r="F2071" i="5"/>
  <c r="G2071" i="5"/>
  <c r="E2072" i="5"/>
  <c r="H2072" i="5" s="1"/>
  <c r="F2072" i="5"/>
  <c r="G2072" i="5"/>
  <c r="E2073" i="5"/>
  <c r="F2073" i="5"/>
  <c r="H2073" i="5" s="1"/>
  <c r="G2073" i="5"/>
  <c r="E2074" i="5"/>
  <c r="F2074" i="5"/>
  <c r="G2074" i="5"/>
  <c r="H2074" i="5" s="1"/>
  <c r="E2075" i="5"/>
  <c r="F2075" i="5"/>
  <c r="G2075" i="5"/>
  <c r="E2076" i="5"/>
  <c r="H2076" i="5" s="1"/>
  <c r="F2076" i="5"/>
  <c r="G2076" i="5"/>
  <c r="E2077" i="5"/>
  <c r="F2077" i="5"/>
  <c r="H2077" i="5" s="1"/>
  <c r="G2077" i="5"/>
  <c r="E2078" i="5"/>
  <c r="F2078" i="5"/>
  <c r="G2078" i="5"/>
  <c r="H2078" i="5" s="1"/>
  <c r="E2079" i="5"/>
  <c r="F2079" i="5"/>
  <c r="G2079" i="5"/>
  <c r="E2080" i="5"/>
  <c r="H2080" i="5" s="1"/>
  <c r="F2080" i="5"/>
  <c r="G2080" i="5"/>
  <c r="E2081" i="5"/>
  <c r="F2081" i="5"/>
  <c r="H2081" i="5" s="1"/>
  <c r="G2081" i="5"/>
  <c r="E2082" i="5"/>
  <c r="F2082" i="5"/>
  <c r="G2082" i="5"/>
  <c r="H2082" i="5" s="1"/>
  <c r="E2083" i="5"/>
  <c r="F2083" i="5"/>
  <c r="G2083" i="5"/>
  <c r="E2084" i="5"/>
  <c r="H2084" i="5" s="1"/>
  <c r="F2084" i="5"/>
  <c r="G2084" i="5"/>
  <c r="E2085" i="5"/>
  <c r="F2085" i="5"/>
  <c r="H2085" i="5" s="1"/>
  <c r="G2085" i="5"/>
  <c r="E2086" i="5"/>
  <c r="F2086" i="5"/>
  <c r="G2086" i="5"/>
  <c r="H2086" i="5" s="1"/>
  <c r="E2087" i="5"/>
  <c r="F2087" i="5"/>
  <c r="G2087" i="5"/>
  <c r="E2088" i="5"/>
  <c r="H2088" i="5" s="1"/>
  <c r="F2088" i="5"/>
  <c r="G2088" i="5"/>
  <c r="E2089" i="5"/>
  <c r="F2089" i="5"/>
  <c r="H2089" i="5" s="1"/>
  <c r="G2089" i="5"/>
  <c r="E2090" i="5"/>
  <c r="F2090" i="5"/>
  <c r="G2090" i="5"/>
  <c r="H2090" i="5" s="1"/>
  <c r="E2091" i="5"/>
  <c r="F2091" i="5"/>
  <c r="G2091" i="5"/>
  <c r="E2092" i="5"/>
  <c r="H2092" i="5" s="1"/>
  <c r="F2092" i="5"/>
  <c r="G2092" i="5"/>
  <c r="E2093" i="5"/>
  <c r="F2093" i="5"/>
  <c r="H2093" i="5" s="1"/>
  <c r="G2093" i="5"/>
  <c r="E2094" i="5"/>
  <c r="F2094" i="5"/>
  <c r="G2094" i="5"/>
  <c r="H2094" i="5" s="1"/>
  <c r="E2095" i="5"/>
  <c r="F2095" i="5"/>
  <c r="G2095" i="5"/>
  <c r="E2096" i="5"/>
  <c r="H2096" i="5" s="1"/>
  <c r="F2096" i="5"/>
  <c r="G2096" i="5"/>
  <c r="E2097" i="5"/>
  <c r="F2097" i="5"/>
  <c r="H2097" i="5" s="1"/>
  <c r="G2097" i="5"/>
  <c r="E2098" i="5"/>
  <c r="F2098" i="5"/>
  <c r="G2098" i="5"/>
  <c r="H2098" i="5" s="1"/>
  <c r="E2099" i="5"/>
  <c r="F2099" i="5"/>
  <c r="G2099" i="5"/>
  <c r="E2100" i="5"/>
  <c r="H2100" i="5" s="1"/>
  <c r="F2100" i="5"/>
  <c r="G2100" i="5"/>
  <c r="E2101" i="5"/>
  <c r="F2101" i="5"/>
  <c r="H2101" i="5" s="1"/>
  <c r="G2101" i="5"/>
  <c r="E2102" i="5"/>
  <c r="F2102" i="5"/>
  <c r="G2102" i="5"/>
  <c r="H2102" i="5" s="1"/>
  <c r="E2103" i="5"/>
  <c r="F2103" i="5"/>
  <c r="G2103" i="5"/>
  <c r="E2104" i="5"/>
  <c r="H2104" i="5" s="1"/>
  <c r="F2104" i="5"/>
  <c r="G2104" i="5"/>
  <c r="E2105" i="5"/>
  <c r="F2105" i="5"/>
  <c r="H2105" i="5" s="1"/>
  <c r="G2105" i="5"/>
  <c r="E2106" i="5"/>
  <c r="F2106" i="5"/>
  <c r="G2106" i="5"/>
  <c r="H2106" i="5" s="1"/>
  <c r="E2107" i="5"/>
  <c r="F2107" i="5"/>
  <c r="G2107" i="5"/>
  <c r="E2108" i="5"/>
  <c r="H2108" i="5" s="1"/>
  <c r="F2108" i="5"/>
  <c r="G2108" i="5"/>
  <c r="E2109" i="5"/>
  <c r="F2109" i="5"/>
  <c r="H2109" i="5" s="1"/>
  <c r="G2109" i="5"/>
  <c r="E2110" i="5"/>
  <c r="F2110" i="5"/>
  <c r="G2110" i="5"/>
  <c r="H2110" i="5" s="1"/>
  <c r="E2111" i="5"/>
  <c r="F2111" i="5"/>
  <c r="G2111" i="5"/>
  <c r="E2112" i="5"/>
  <c r="H2112" i="5" s="1"/>
  <c r="F2112" i="5"/>
  <c r="G2112" i="5"/>
  <c r="E2113" i="5"/>
  <c r="F2113" i="5"/>
  <c r="H2113" i="5" s="1"/>
  <c r="G2113" i="5"/>
  <c r="E2114" i="5"/>
  <c r="F2114" i="5"/>
  <c r="G2114" i="5"/>
  <c r="H2114" i="5" s="1"/>
  <c r="E2115" i="5"/>
  <c r="F2115" i="5"/>
  <c r="G2115" i="5"/>
  <c r="E2116" i="5"/>
  <c r="H2116" i="5" s="1"/>
  <c r="F2116" i="5"/>
  <c r="G2116" i="5"/>
  <c r="E2117" i="5"/>
  <c r="F2117" i="5"/>
  <c r="H2117" i="5" s="1"/>
  <c r="G2117" i="5"/>
  <c r="E2118" i="5"/>
  <c r="F2118" i="5"/>
  <c r="G2118" i="5"/>
  <c r="H2118" i="5" s="1"/>
  <c r="E2119" i="5"/>
  <c r="F2119" i="5"/>
  <c r="G2119" i="5"/>
  <c r="E2120" i="5"/>
  <c r="H2120" i="5" s="1"/>
  <c r="F2120" i="5"/>
  <c r="G2120" i="5"/>
  <c r="E2121" i="5"/>
  <c r="F2121" i="5"/>
  <c r="H2121" i="5" s="1"/>
  <c r="G2121" i="5"/>
  <c r="E2122" i="5"/>
  <c r="F2122" i="5"/>
  <c r="G2122" i="5"/>
  <c r="H2122" i="5" s="1"/>
  <c r="E2123" i="5"/>
  <c r="F2123" i="5"/>
  <c r="G2123" i="5"/>
  <c r="E2124" i="5"/>
  <c r="H2124" i="5" s="1"/>
  <c r="F2124" i="5"/>
  <c r="G2124" i="5"/>
  <c r="E2125" i="5"/>
  <c r="F2125" i="5"/>
  <c r="H2125" i="5" s="1"/>
  <c r="G2125" i="5"/>
  <c r="E2126" i="5"/>
  <c r="F2126" i="5"/>
  <c r="G2126" i="5"/>
  <c r="H2126" i="5" s="1"/>
  <c r="E2127" i="5"/>
  <c r="F2127" i="5"/>
  <c r="G2127" i="5"/>
  <c r="E2128" i="5"/>
  <c r="H2128" i="5" s="1"/>
  <c r="F2128" i="5"/>
  <c r="G2128" i="5"/>
  <c r="E2129" i="5"/>
  <c r="F2129" i="5"/>
  <c r="H2129" i="5" s="1"/>
  <c r="G2129" i="5"/>
  <c r="E2130" i="5"/>
  <c r="F2130" i="5"/>
  <c r="G2130" i="5"/>
  <c r="H2130" i="5" s="1"/>
  <c r="E2131" i="5"/>
  <c r="F2131" i="5"/>
  <c r="G2131" i="5"/>
  <c r="E2132" i="5"/>
  <c r="H2132" i="5" s="1"/>
  <c r="F2132" i="5"/>
  <c r="G2132" i="5"/>
  <c r="E2133" i="5"/>
  <c r="F2133" i="5"/>
  <c r="H2133" i="5" s="1"/>
  <c r="G2133" i="5"/>
  <c r="E2134" i="5"/>
  <c r="F2134" i="5"/>
  <c r="G2134" i="5"/>
  <c r="H2134" i="5" s="1"/>
  <c r="E2135" i="5"/>
  <c r="F2135" i="5"/>
  <c r="G2135" i="5"/>
  <c r="E2136" i="5"/>
  <c r="H2136" i="5" s="1"/>
  <c r="F2136" i="5"/>
  <c r="G2136" i="5"/>
  <c r="E2137" i="5"/>
  <c r="F2137" i="5"/>
  <c r="H2137" i="5" s="1"/>
  <c r="G2137" i="5"/>
  <c r="E2138" i="5"/>
  <c r="F2138" i="5"/>
  <c r="G2138" i="5"/>
  <c r="H2138" i="5" s="1"/>
  <c r="E2139" i="5"/>
  <c r="F2139" i="5"/>
  <c r="G2139" i="5"/>
  <c r="E2140" i="5"/>
  <c r="H2140" i="5" s="1"/>
  <c r="F2140" i="5"/>
  <c r="G2140" i="5"/>
  <c r="E2141" i="5"/>
  <c r="F2141" i="5"/>
  <c r="H2141" i="5" s="1"/>
  <c r="G2141" i="5"/>
  <c r="E2142" i="5"/>
  <c r="F2142" i="5"/>
  <c r="G2142" i="5"/>
  <c r="H2142" i="5" s="1"/>
  <c r="E2143" i="5"/>
  <c r="F2143" i="5"/>
  <c r="G2143" i="5"/>
  <c r="E2144" i="5"/>
  <c r="H2144" i="5" s="1"/>
  <c r="F2144" i="5"/>
  <c r="G2144" i="5"/>
  <c r="E2145" i="5"/>
  <c r="F2145" i="5"/>
  <c r="H2145" i="5" s="1"/>
  <c r="G2145" i="5"/>
  <c r="E2146" i="5"/>
  <c r="F2146" i="5"/>
  <c r="G2146" i="5"/>
  <c r="H2146" i="5" s="1"/>
  <c r="E2147" i="5"/>
  <c r="F2147" i="5"/>
  <c r="G2147" i="5"/>
  <c r="E2148" i="5"/>
  <c r="H2148" i="5" s="1"/>
  <c r="F2148" i="5"/>
  <c r="G2148" i="5"/>
  <c r="E2149" i="5"/>
  <c r="F2149" i="5"/>
  <c r="H2149" i="5" s="1"/>
  <c r="G2149" i="5"/>
  <c r="E2150" i="5"/>
  <c r="F2150" i="5"/>
  <c r="G2150" i="5"/>
  <c r="H2150" i="5" s="1"/>
  <c r="E2151" i="5"/>
  <c r="F2151" i="5"/>
  <c r="G2151" i="5"/>
  <c r="E2152" i="5"/>
  <c r="H2152" i="5" s="1"/>
  <c r="F2152" i="5"/>
  <c r="G2152" i="5"/>
  <c r="E2153" i="5"/>
  <c r="F2153" i="5"/>
  <c r="H2153" i="5" s="1"/>
  <c r="G2153" i="5"/>
  <c r="E2154" i="5"/>
  <c r="F2154" i="5"/>
  <c r="G2154" i="5"/>
  <c r="H2154" i="5" s="1"/>
  <c r="E2155" i="5"/>
  <c r="F2155" i="5"/>
  <c r="G2155" i="5"/>
  <c r="E2156" i="5"/>
  <c r="H2156" i="5" s="1"/>
  <c r="F2156" i="5"/>
  <c r="G2156" i="5"/>
  <c r="E2157" i="5"/>
  <c r="F2157" i="5"/>
  <c r="H2157" i="5" s="1"/>
  <c r="G2157" i="5"/>
  <c r="E2158" i="5"/>
  <c r="F2158" i="5"/>
  <c r="G2158" i="5"/>
  <c r="H2158" i="5" s="1"/>
  <c r="E2159" i="5"/>
  <c r="F2159" i="5"/>
  <c r="G2159" i="5"/>
  <c r="E2160" i="5"/>
  <c r="H2160" i="5" s="1"/>
  <c r="F2160" i="5"/>
  <c r="G2160" i="5"/>
  <c r="E2161" i="5"/>
  <c r="F2161" i="5"/>
  <c r="H2161" i="5" s="1"/>
  <c r="G2161" i="5"/>
  <c r="E2162" i="5"/>
  <c r="F2162" i="5"/>
  <c r="G2162" i="5"/>
  <c r="H2162" i="5" s="1"/>
  <c r="E2163" i="5"/>
  <c r="F2163" i="5"/>
  <c r="G2163" i="5"/>
  <c r="G2" i="5"/>
  <c r="F2" i="5"/>
  <c r="E2" i="5"/>
  <c r="H3" i="5"/>
  <c r="H4" i="5"/>
  <c r="H7" i="5"/>
  <c r="H11" i="5"/>
  <c r="H15" i="5"/>
  <c r="H19" i="5"/>
  <c r="H23" i="5"/>
  <c r="H27" i="5"/>
  <c r="H31" i="5"/>
  <c r="H35" i="5"/>
  <c r="H39" i="5"/>
  <c r="H43" i="5"/>
  <c r="H47" i="5"/>
  <c r="H51" i="5"/>
  <c r="H55" i="5"/>
  <c r="H59" i="5"/>
  <c r="H63" i="5"/>
  <c r="H67" i="5"/>
  <c r="H71" i="5"/>
  <c r="H75" i="5"/>
  <c r="H79" i="5"/>
  <c r="H83" i="5"/>
  <c r="H87" i="5"/>
  <c r="H91" i="5"/>
  <c r="H95" i="5"/>
  <c r="H99" i="5"/>
  <c r="H103" i="5"/>
  <c r="H107" i="5"/>
  <c r="H111" i="5"/>
  <c r="H115" i="5"/>
  <c r="H119" i="5"/>
  <c r="H123" i="5"/>
  <c r="H127" i="5"/>
  <c r="H131" i="5"/>
  <c r="H135" i="5"/>
  <c r="H139" i="5"/>
  <c r="H143" i="5"/>
  <c r="H147" i="5"/>
  <c r="H151" i="5"/>
  <c r="H155" i="5"/>
  <c r="H159" i="5"/>
  <c r="H163" i="5"/>
  <c r="H167" i="5"/>
  <c r="H171" i="5"/>
  <c r="H175" i="5"/>
  <c r="H179" i="5"/>
  <c r="H183" i="5"/>
  <c r="H187" i="5"/>
  <c r="H191" i="5"/>
  <c r="H195" i="5"/>
  <c r="H199" i="5"/>
  <c r="H203" i="5"/>
  <c r="H207" i="5"/>
  <c r="H211" i="5"/>
  <c r="H215" i="5"/>
  <c r="H219" i="5"/>
  <c r="H223" i="5"/>
  <c r="H227" i="5"/>
  <c r="H231" i="5"/>
  <c r="H235" i="5"/>
  <c r="H239" i="5"/>
  <c r="H243" i="5"/>
  <c r="H247" i="5"/>
  <c r="H251" i="5"/>
  <c r="H255" i="5"/>
  <c r="H259" i="5"/>
  <c r="H263" i="5"/>
  <c r="H267" i="5"/>
  <c r="H271" i="5"/>
  <c r="H275" i="5"/>
  <c r="H279" i="5"/>
  <c r="H283" i="5"/>
  <c r="H287" i="5"/>
  <c r="H291" i="5"/>
  <c r="H295" i="5"/>
  <c r="H299" i="5"/>
  <c r="H303" i="5"/>
  <c r="H307" i="5"/>
  <c r="H311" i="5"/>
  <c r="H315" i="5"/>
  <c r="H319" i="5"/>
  <c r="H323" i="5"/>
  <c r="H327" i="5"/>
  <c r="H331" i="5"/>
  <c r="H335" i="5"/>
  <c r="H339" i="5"/>
  <c r="H343" i="5"/>
  <c r="H347" i="5"/>
  <c r="H351" i="5"/>
  <c r="H355" i="5"/>
  <c r="H359" i="5"/>
  <c r="H363" i="5"/>
  <c r="H367" i="5"/>
  <c r="H371" i="5"/>
  <c r="H375" i="5"/>
  <c r="H379" i="5"/>
  <c r="H383" i="5"/>
  <c r="H387" i="5"/>
  <c r="H391" i="5"/>
  <c r="H395" i="5"/>
  <c r="H399" i="5"/>
  <c r="H403" i="5"/>
  <c r="H407" i="5"/>
  <c r="H411" i="5"/>
  <c r="H415" i="5"/>
  <c r="H419" i="5"/>
  <c r="H423" i="5"/>
  <c r="H427" i="5"/>
  <c r="H431" i="5"/>
  <c r="H435" i="5"/>
  <c r="H439" i="5"/>
  <c r="H443" i="5"/>
  <c r="H447" i="5"/>
  <c r="H451" i="5"/>
  <c r="H455" i="5"/>
  <c r="H459" i="5"/>
  <c r="H463" i="5"/>
  <c r="H467" i="5"/>
  <c r="H471" i="5"/>
  <c r="H475" i="5"/>
  <c r="H479" i="5"/>
  <c r="H483" i="5"/>
  <c r="H487" i="5"/>
  <c r="H491" i="5"/>
  <c r="H495" i="5"/>
  <c r="H499" i="5"/>
  <c r="H503" i="5"/>
  <c r="H507" i="5"/>
  <c r="H511" i="5"/>
  <c r="H515" i="5"/>
  <c r="H519" i="5"/>
  <c r="H523" i="5"/>
  <c r="H527" i="5"/>
  <c r="H531" i="5"/>
  <c r="H535" i="5"/>
  <c r="H539" i="5"/>
  <c r="H543" i="5"/>
  <c r="H547" i="5"/>
  <c r="H551" i="5"/>
  <c r="H555" i="5"/>
  <c r="H559" i="5"/>
  <c r="H563" i="5"/>
  <c r="H567" i="5"/>
  <c r="H571" i="5"/>
  <c r="H575" i="5"/>
  <c r="H577" i="5"/>
  <c r="H579" i="5"/>
  <c r="H583" i="5"/>
  <c r="H587" i="5"/>
  <c r="H588" i="5"/>
  <c r="H591" i="5"/>
  <c r="H595" i="5"/>
  <c r="H599" i="5"/>
  <c r="H603" i="5"/>
  <c r="H607" i="5"/>
  <c r="H611" i="5"/>
  <c r="H615" i="5"/>
  <c r="H619" i="5"/>
  <c r="H623" i="5"/>
  <c r="H627" i="5"/>
  <c r="H631" i="5"/>
  <c r="H635" i="5"/>
  <c r="H639" i="5"/>
  <c r="H643" i="5"/>
  <c r="H647" i="5"/>
  <c r="H651" i="5"/>
  <c r="H655" i="5"/>
  <c r="H659" i="5"/>
  <c r="H663" i="5"/>
  <c r="H667" i="5"/>
  <c r="H671" i="5"/>
  <c r="H675" i="5"/>
  <c r="H679" i="5"/>
  <c r="H683" i="5"/>
  <c r="H687" i="5"/>
  <c r="H691" i="5"/>
  <c r="H695" i="5"/>
  <c r="H699" i="5"/>
  <c r="H703" i="5"/>
  <c r="H707" i="5"/>
  <c r="H711" i="5"/>
  <c r="H715" i="5"/>
  <c r="H719" i="5"/>
  <c r="H723" i="5"/>
  <c r="H727" i="5"/>
  <c r="H731" i="5"/>
  <c r="H735" i="5"/>
  <c r="H739" i="5"/>
  <c r="H743" i="5"/>
  <c r="H747" i="5"/>
  <c r="H751" i="5"/>
  <c r="H755" i="5"/>
  <c r="H759" i="5"/>
  <c r="H763" i="5"/>
  <c r="H767" i="5"/>
  <c r="H771" i="5"/>
  <c r="H775" i="5"/>
  <c r="H779" i="5"/>
  <c r="H783" i="5"/>
  <c r="H787" i="5"/>
  <c r="H791" i="5"/>
  <c r="H795" i="5"/>
  <c r="H799" i="5"/>
  <c r="H803" i="5"/>
  <c r="H807" i="5"/>
  <c r="H811" i="5"/>
  <c r="H815" i="5"/>
  <c r="H819" i="5"/>
  <c r="H823" i="5"/>
  <c r="H827" i="5"/>
  <c r="H831" i="5"/>
  <c r="H835" i="5"/>
  <c r="H839" i="5"/>
  <c r="H843" i="5"/>
  <c r="H847" i="5"/>
  <c r="H851" i="5"/>
  <c r="H855" i="5"/>
  <c r="H859" i="5"/>
  <c r="H863" i="5"/>
  <c r="H867" i="5"/>
  <c r="H871" i="5"/>
  <c r="H875" i="5"/>
  <c r="H879" i="5"/>
  <c r="H883" i="5"/>
  <c r="H887" i="5"/>
  <c r="H891" i="5"/>
  <c r="H895" i="5"/>
  <c r="H899" i="5"/>
  <c r="H903" i="5"/>
  <c r="H907" i="5"/>
  <c r="H911" i="5"/>
  <c r="H915" i="5"/>
  <c r="H919" i="5"/>
  <c r="H923" i="5"/>
  <c r="H927" i="5"/>
  <c r="H931" i="5"/>
  <c r="H935" i="5"/>
  <c r="H939" i="5"/>
  <c r="H943" i="5"/>
  <c r="H947" i="5"/>
  <c r="H951" i="5"/>
  <c r="H955" i="5"/>
  <c r="H959" i="5"/>
  <c r="H963" i="5"/>
  <c r="H964" i="5"/>
  <c r="H967" i="5"/>
  <c r="H971" i="5"/>
  <c r="H975" i="5"/>
  <c r="H977" i="5"/>
  <c r="H979" i="5"/>
  <c r="H983" i="5"/>
  <c r="H987" i="5"/>
  <c r="H991" i="5"/>
  <c r="H995" i="5"/>
  <c r="H999" i="5"/>
  <c r="H1003" i="5"/>
  <c r="H1007" i="5"/>
  <c r="H1011" i="5"/>
  <c r="H1015" i="5"/>
  <c r="H1019" i="5"/>
  <c r="H1023" i="5"/>
  <c r="H1027" i="5"/>
  <c r="H1031" i="5"/>
  <c r="H1035" i="5"/>
  <c r="H1038" i="5"/>
  <c r="H1039" i="5"/>
  <c r="H1043" i="5"/>
  <c r="H1047" i="5"/>
  <c r="H1048" i="5"/>
  <c r="H1051" i="5"/>
  <c r="H1055" i="5"/>
  <c r="H1059" i="5"/>
  <c r="H1063" i="5"/>
  <c r="H1067" i="5"/>
  <c r="H1071" i="5"/>
  <c r="H1075" i="5"/>
  <c r="H1079" i="5"/>
  <c r="H1083" i="5"/>
  <c r="H1087" i="5"/>
  <c r="H1091" i="5"/>
  <c r="H1095" i="5"/>
  <c r="H1099" i="5"/>
  <c r="H1102" i="5"/>
  <c r="H1103" i="5"/>
  <c r="H1107" i="5"/>
  <c r="H1111" i="5"/>
  <c r="H1115" i="5"/>
  <c r="H1119" i="5"/>
  <c r="H1123" i="5"/>
  <c r="H1127" i="5"/>
  <c r="H1131" i="5"/>
  <c r="H1134" i="5"/>
  <c r="H1135" i="5"/>
  <c r="H1139" i="5"/>
  <c r="H1143" i="5"/>
  <c r="H1147" i="5"/>
  <c r="H1151" i="5"/>
  <c r="H1155" i="5"/>
  <c r="H1159" i="5"/>
  <c r="H1163" i="5"/>
  <c r="H1166" i="5"/>
  <c r="H1167" i="5"/>
  <c r="H1171" i="5"/>
  <c r="H1175" i="5"/>
  <c r="H1179" i="5"/>
  <c r="H1183" i="5"/>
  <c r="H1187" i="5"/>
  <c r="H1191" i="5"/>
  <c r="H1195" i="5"/>
  <c r="H1198" i="5"/>
  <c r="H1199" i="5"/>
  <c r="H1203" i="5"/>
  <c r="H1207" i="5"/>
  <c r="H1211" i="5"/>
  <c r="H1215" i="5"/>
  <c r="H1219" i="5"/>
  <c r="H1223" i="5"/>
  <c r="H1227" i="5"/>
  <c r="H1230" i="5"/>
  <c r="H1231" i="5"/>
  <c r="H1235" i="5"/>
  <c r="H1239" i="5"/>
  <c r="H1243" i="5"/>
  <c r="H1247" i="5"/>
  <c r="H1251" i="5"/>
  <c r="H1255" i="5"/>
  <c r="H1259" i="5"/>
  <c r="H1262" i="5"/>
  <c r="H1263" i="5"/>
  <c r="H1267" i="5"/>
  <c r="H1271" i="5"/>
  <c r="H1275" i="5"/>
  <c r="H1279" i="5"/>
  <c r="H1283" i="5"/>
  <c r="H1287" i="5"/>
  <c r="H1291" i="5"/>
  <c r="H1294" i="5"/>
  <c r="H1295" i="5"/>
  <c r="H1299" i="5"/>
  <c r="H1303" i="5"/>
  <c r="H1307" i="5"/>
  <c r="H1311" i="5"/>
  <c r="H1315" i="5"/>
  <c r="H1319" i="5"/>
  <c r="H1323" i="5"/>
  <c r="H1326" i="5"/>
  <c r="H1327" i="5"/>
  <c r="H1331" i="5"/>
  <c r="H1335" i="5"/>
  <c r="H1339" i="5"/>
  <c r="H1343" i="5"/>
  <c r="H1347" i="5"/>
  <c r="H1351" i="5"/>
  <c r="H1355" i="5"/>
  <c r="H1358" i="5"/>
  <c r="H1359" i="5"/>
  <c r="H1363" i="5"/>
  <c r="H1367" i="5"/>
  <c r="H1371" i="5"/>
  <c r="H1375" i="5"/>
  <c r="H1379" i="5"/>
  <c r="H1383" i="5"/>
  <c r="H1387" i="5"/>
  <c r="H1390" i="5"/>
  <c r="H1391" i="5"/>
  <c r="H1395" i="5"/>
  <c r="H1399" i="5"/>
  <c r="H1403" i="5"/>
  <c r="H1407" i="5"/>
  <c r="H1411" i="5"/>
  <c r="H1415" i="5"/>
  <c r="H1419" i="5"/>
  <c r="H1422" i="5"/>
  <c r="H1423" i="5"/>
  <c r="H1427" i="5"/>
  <c r="H1431" i="5"/>
  <c r="H1435" i="5"/>
  <c r="H1439" i="5"/>
  <c r="H1443" i="5"/>
  <c r="H1447" i="5"/>
  <c r="H1451" i="5"/>
  <c r="H1454" i="5"/>
  <c r="H1455" i="5"/>
  <c r="H1459" i="5"/>
  <c r="H1463" i="5"/>
  <c r="H1467" i="5"/>
  <c r="H1471" i="5"/>
  <c r="H1475" i="5"/>
  <c r="H1479" i="5"/>
  <c r="H1483" i="5"/>
  <c r="H1486" i="5"/>
  <c r="H1487" i="5"/>
  <c r="H1491" i="5"/>
  <c r="H1495" i="5"/>
  <c r="H1499" i="5"/>
  <c r="H1503" i="5"/>
  <c r="H1507" i="5"/>
  <c r="H1511" i="5"/>
  <c r="H1515" i="5"/>
  <c r="H1518" i="5"/>
  <c r="H1519" i="5"/>
  <c r="H1523" i="5"/>
  <c r="H1527" i="5"/>
  <c r="H1531" i="5"/>
  <c r="H1535" i="5"/>
  <c r="H1539" i="5"/>
  <c r="H1543" i="5"/>
  <c r="H1547" i="5"/>
  <c r="H1551" i="5"/>
  <c r="H1555" i="5"/>
  <c r="H1559" i="5"/>
  <c r="H1563" i="5"/>
  <c r="H1567" i="5"/>
  <c r="H1571" i="5"/>
  <c r="H1575" i="5"/>
  <c r="H1579" i="5"/>
  <c r="H1583" i="5"/>
  <c r="H1587" i="5"/>
  <c r="H1591" i="5"/>
  <c r="H1595" i="5"/>
  <c r="H1599" i="5"/>
  <c r="H1603" i="5"/>
  <c r="H1607" i="5"/>
  <c r="H1611" i="5"/>
  <c r="H1615" i="5"/>
  <c r="H1619" i="5"/>
  <c r="H1623" i="5"/>
  <c r="H1627" i="5"/>
  <c r="H1631" i="5"/>
  <c r="H1635" i="5"/>
  <c r="H1639" i="5"/>
  <c r="H1643" i="5"/>
  <c r="H1647" i="5"/>
  <c r="H1651" i="5"/>
  <c r="H1655" i="5"/>
  <c r="H1659" i="5"/>
  <c r="H1663" i="5"/>
  <c r="H1667" i="5"/>
  <c r="H1671" i="5"/>
  <c r="H1675" i="5"/>
  <c r="H1679" i="5"/>
  <c r="H1683" i="5"/>
  <c r="H1687" i="5"/>
  <c r="H1691" i="5"/>
  <c r="H1695" i="5"/>
  <c r="H1699" i="5"/>
  <c r="H1703" i="5"/>
  <c r="H1707" i="5"/>
  <c r="H1711" i="5"/>
  <c r="H1715" i="5"/>
  <c r="H1719" i="5"/>
  <c r="H1723" i="5"/>
  <c r="H1727" i="5"/>
  <c r="H1731" i="5"/>
  <c r="H1735" i="5"/>
  <c r="H1739" i="5"/>
  <c r="H1743" i="5"/>
  <c r="H1747" i="5"/>
  <c r="H1751" i="5"/>
  <c r="H1755" i="5"/>
  <c r="H1759" i="5"/>
  <c r="H1763" i="5"/>
  <c r="H1767" i="5"/>
  <c r="H1771" i="5"/>
  <c r="H1775" i="5"/>
  <c r="H1779" i="5"/>
  <c r="H1783" i="5"/>
  <c r="H1787" i="5"/>
  <c r="H1791" i="5"/>
  <c r="H1795" i="5"/>
  <c r="H1799" i="5"/>
  <c r="H1803" i="5"/>
  <c r="H1807" i="5"/>
  <c r="H1811" i="5"/>
  <c r="H1815" i="5"/>
  <c r="H1819" i="5"/>
  <c r="H1823" i="5"/>
  <c r="H1827" i="5"/>
  <c r="H1831" i="5"/>
  <c r="H1835" i="5"/>
  <c r="H1839" i="5"/>
  <c r="H1843" i="5"/>
  <c r="H1847" i="5"/>
  <c r="H1851" i="5"/>
  <c r="H1855" i="5"/>
  <c r="H1859" i="5"/>
  <c r="H1863" i="5"/>
  <c r="H1867" i="5"/>
  <c r="H1871" i="5"/>
  <c r="H1875" i="5"/>
  <c r="H1879" i="5"/>
  <c r="H1883" i="5"/>
  <c r="H1887" i="5"/>
  <c r="H1891" i="5"/>
  <c r="H1895" i="5"/>
  <c r="H1899" i="5"/>
  <c r="H1903" i="5"/>
  <c r="H1907" i="5"/>
  <c r="H1911" i="5"/>
  <c r="H1915" i="5"/>
  <c r="H1919" i="5"/>
  <c r="H1923" i="5"/>
  <c r="H1927" i="5"/>
  <c r="H1931" i="5"/>
  <c r="H1935" i="5"/>
  <c r="H1939" i="5"/>
  <c r="H1943" i="5"/>
  <c r="H1947" i="5"/>
  <c r="H1951" i="5"/>
  <c r="H1955" i="5"/>
  <c r="H1959" i="5"/>
  <c r="H1963" i="5"/>
  <c r="H1967" i="5"/>
  <c r="H1971" i="5"/>
  <c r="H1975" i="5"/>
  <c r="H1979" i="5"/>
  <c r="H1983" i="5"/>
  <c r="H1987" i="5"/>
  <c r="H1991" i="5"/>
  <c r="H1995" i="5"/>
  <c r="H1999" i="5"/>
  <c r="H2003" i="5"/>
  <c r="H2007" i="5"/>
  <c r="H2011" i="5"/>
  <c r="H2015" i="5"/>
  <c r="H2019" i="5"/>
  <c r="H2023" i="5"/>
  <c r="H2027" i="5"/>
  <c r="H2031" i="5"/>
  <c r="H2035" i="5"/>
  <c r="H2039" i="5"/>
  <c r="H2043" i="5"/>
  <c r="H2047" i="5"/>
  <c r="H2051" i="5"/>
  <c r="H2055" i="5"/>
  <c r="H2059" i="5"/>
  <c r="H2063" i="5"/>
  <c r="H2067" i="5"/>
  <c r="H2071" i="5"/>
  <c r="H2075" i="5"/>
  <c r="H2079" i="5"/>
  <c r="H2083" i="5"/>
  <c r="H2087" i="5"/>
  <c r="H2091" i="5"/>
  <c r="H2095" i="5"/>
  <c r="H2099" i="5"/>
  <c r="H2103" i="5"/>
  <c r="H2107" i="5"/>
  <c r="H2111" i="5"/>
  <c r="H2115" i="5"/>
  <c r="H2119" i="5"/>
  <c r="H2123" i="5"/>
  <c r="H2127" i="5"/>
  <c r="H2131" i="5"/>
  <c r="H2135" i="5"/>
  <c r="H2139" i="5"/>
  <c r="H2143" i="5"/>
  <c r="H2147" i="5"/>
  <c r="H2151" i="5"/>
  <c r="H2155" i="5"/>
  <c r="H2159" i="5"/>
  <c r="H216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" i="5"/>
  <c r="G3" i="4"/>
  <c r="H3" i="4"/>
  <c r="I3" i="4"/>
  <c r="J3" i="4"/>
  <c r="K3" i="4"/>
  <c r="L3" i="4"/>
  <c r="M3" i="4"/>
  <c r="N3" i="4"/>
  <c r="O3" i="4"/>
  <c r="F3" i="4"/>
  <c r="G6" i="4"/>
  <c r="H6" i="4"/>
  <c r="I6" i="4"/>
  <c r="J6" i="4"/>
  <c r="K6" i="4"/>
  <c r="L6" i="4"/>
  <c r="M6" i="4"/>
  <c r="N6" i="4"/>
  <c r="O6" i="4"/>
  <c r="F6" i="4"/>
  <c r="O5" i="4"/>
  <c r="G5" i="4"/>
  <c r="H5" i="4"/>
  <c r="I5" i="4"/>
  <c r="J5" i="4"/>
  <c r="K5" i="4"/>
  <c r="L5" i="4"/>
  <c r="M5" i="4"/>
  <c r="N5" i="4"/>
  <c r="F5" i="4"/>
  <c r="G4" i="4"/>
  <c r="H4" i="4"/>
  <c r="I4" i="4"/>
  <c r="J4" i="4"/>
  <c r="K4" i="4"/>
  <c r="L4" i="4"/>
  <c r="M4" i="4"/>
  <c r="N4" i="4"/>
  <c r="O4" i="4"/>
  <c r="F4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1" i="4"/>
  <c r="I3" i="3"/>
  <c r="I4" i="3"/>
  <c r="I2" i="3"/>
  <c r="H3" i="3"/>
  <c r="H4" i="3"/>
  <c r="H2" i="3"/>
  <c r="G3" i="3"/>
  <c r="G4" i="3"/>
  <c r="G2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1" i="3"/>
  <c r="D1560" i="3"/>
  <c r="D2108" i="3"/>
  <c r="D1899" i="3"/>
  <c r="D1814" i="3"/>
  <c r="D583" i="3"/>
  <c r="D1115" i="3"/>
  <c r="D1" i="3"/>
  <c r="D2" i="3"/>
  <c r="D1187" i="3"/>
  <c r="D92" i="3"/>
  <c r="D944" i="3"/>
  <c r="D1996" i="3"/>
  <c r="D666" i="3"/>
  <c r="D945" i="3"/>
  <c r="D3" i="3"/>
  <c r="D1753" i="3"/>
  <c r="D364" i="3"/>
  <c r="D1786" i="3"/>
  <c r="D1799" i="3"/>
  <c r="D517" i="3"/>
  <c r="D809" i="3"/>
  <c r="D991" i="3"/>
  <c r="D365" i="3"/>
  <c r="D1452" i="3"/>
  <c r="D1837" i="3"/>
  <c r="D275" i="3"/>
  <c r="D584" i="3"/>
  <c r="D276" i="3"/>
  <c r="D1151" i="3"/>
  <c r="D645" i="3"/>
  <c r="D810" i="3"/>
  <c r="D1368" i="3"/>
  <c r="D1394" i="3"/>
  <c r="D277" i="3"/>
  <c r="D1585" i="3"/>
  <c r="D1034" i="3"/>
  <c r="D366" i="3"/>
  <c r="D585" i="3"/>
  <c r="D2097" i="3"/>
  <c r="D858" i="3"/>
  <c r="D1470" i="3"/>
  <c r="D811" i="3"/>
  <c r="D93" i="3"/>
  <c r="D2079" i="3"/>
  <c r="D1964" i="3"/>
  <c r="D2138" i="3"/>
  <c r="D4" i="3"/>
  <c r="D5" i="3"/>
  <c r="D1561" i="3"/>
  <c r="D1369" i="3"/>
  <c r="D1078" i="3"/>
  <c r="D6" i="3"/>
  <c r="D1720" i="3"/>
  <c r="D763" i="3"/>
  <c r="D1721" i="3"/>
  <c r="D1431" i="3"/>
  <c r="D518" i="3"/>
  <c r="D1683" i="3"/>
  <c r="D367" i="3"/>
  <c r="D519" i="3"/>
  <c r="D1709" i="3"/>
  <c r="D368" i="3"/>
  <c r="D1594" i="3"/>
  <c r="D1815" i="3"/>
  <c r="D278" i="3"/>
  <c r="D1642" i="3"/>
  <c r="D186" i="3"/>
  <c r="D94" i="3"/>
  <c r="D2024" i="3"/>
  <c r="D1035" i="3"/>
  <c r="D1684" i="3"/>
  <c r="D279" i="3"/>
  <c r="D859" i="3"/>
  <c r="D946" i="3"/>
  <c r="D1816" i="3"/>
  <c r="D1980" i="3"/>
  <c r="D444" i="3"/>
  <c r="D1152" i="3"/>
  <c r="D812" i="3"/>
  <c r="D1997" i="3"/>
  <c r="D713" i="3"/>
  <c r="D1627" i="3"/>
  <c r="D1900" i="3"/>
  <c r="D1838" i="3"/>
  <c r="D898" i="3"/>
  <c r="D187" i="3"/>
  <c r="D586" i="3"/>
  <c r="D280" i="3"/>
  <c r="D1610" i="3"/>
  <c r="D1116" i="3"/>
  <c r="D1722" i="3"/>
  <c r="D1503" i="3"/>
  <c r="D369" i="3"/>
  <c r="D1839" i="3"/>
  <c r="D1744" i="3"/>
  <c r="D1299" i="3"/>
  <c r="D1453" i="3"/>
  <c r="D188" i="3"/>
  <c r="D370" i="3"/>
  <c r="D667" i="3"/>
  <c r="D1117" i="3"/>
  <c r="D1840" i="3"/>
  <c r="D445" i="3"/>
  <c r="D1516" i="3"/>
  <c r="D446" i="3"/>
  <c r="D95" i="3"/>
  <c r="D1643" i="3"/>
  <c r="D1882" i="3"/>
  <c r="D447" i="3"/>
  <c r="D2016" i="3"/>
  <c r="D1265" i="3"/>
  <c r="D1883" i="3"/>
  <c r="D96" i="3"/>
  <c r="D899" i="3"/>
  <c r="D1817" i="3"/>
  <c r="D1224" i="3"/>
  <c r="D764" i="3"/>
  <c r="D860" i="3"/>
  <c r="D7" i="3"/>
  <c r="D1661" i="3"/>
  <c r="D1036" i="3"/>
  <c r="D992" i="3"/>
  <c r="D1338" i="3"/>
  <c r="D1604" i="3"/>
  <c r="D2065" i="3"/>
  <c r="D1800" i="3"/>
  <c r="D1981" i="3"/>
  <c r="D2052" i="3"/>
  <c r="D1037" i="3"/>
  <c r="D448" i="3"/>
  <c r="D1225" i="3"/>
  <c r="D97" i="3"/>
  <c r="D668" i="3"/>
  <c r="D1432" i="3"/>
  <c r="D2025" i="3"/>
  <c r="D993" i="3"/>
  <c r="D587" i="3"/>
  <c r="D1411" i="3"/>
  <c r="D1188" i="3"/>
  <c r="D449" i="3"/>
  <c r="D1226" i="3"/>
  <c r="D1652" i="3"/>
  <c r="D714" i="3"/>
  <c r="D1471" i="3"/>
  <c r="D8" i="3"/>
  <c r="D98" i="3"/>
  <c r="D1038" i="3"/>
  <c r="D450" i="3"/>
  <c r="D1524" i="3"/>
  <c r="D669" i="3"/>
  <c r="D1266" i="3"/>
  <c r="D1153" i="3"/>
  <c r="D813" i="3"/>
  <c r="D189" i="3"/>
  <c r="D99" i="3"/>
  <c r="D1118" i="3"/>
  <c r="D1525" i="3"/>
  <c r="D1039" i="3"/>
  <c r="D588" i="3"/>
  <c r="D281" i="3"/>
  <c r="D1801" i="3"/>
  <c r="D1040" i="3"/>
  <c r="D1189" i="3"/>
  <c r="D1644" i="3"/>
  <c r="D1675" i="3"/>
  <c r="D2080" i="3"/>
  <c r="D994" i="3"/>
  <c r="D451" i="3"/>
  <c r="D1227" i="3"/>
  <c r="D765" i="3"/>
  <c r="D947" i="3"/>
  <c r="D814" i="3"/>
  <c r="D2053" i="3"/>
  <c r="D100" i="3"/>
  <c r="D861" i="3"/>
  <c r="D9" i="3"/>
  <c r="D1929" i="3"/>
  <c r="D1653" i="3"/>
  <c r="D646" i="3"/>
  <c r="D862" i="3"/>
  <c r="D670" i="3"/>
  <c r="D1517" i="3"/>
  <c r="D1228" i="3"/>
  <c r="D1662" i="3"/>
  <c r="D1628" i="3"/>
  <c r="D589" i="3"/>
  <c r="D1412" i="3"/>
  <c r="D815" i="3"/>
  <c r="D2026" i="3"/>
  <c r="D101" i="3"/>
  <c r="D1901" i="3"/>
  <c r="D1611" i="3"/>
  <c r="D2017" i="3"/>
  <c r="D948" i="3"/>
  <c r="D766" i="3"/>
  <c r="D1841" i="3"/>
  <c r="D1818" i="3"/>
  <c r="D1629" i="3"/>
  <c r="D371" i="3"/>
  <c r="D520" i="3"/>
  <c r="D372" i="3"/>
  <c r="D900" i="3"/>
  <c r="D1872" i="3"/>
  <c r="D102" i="3"/>
  <c r="D1562" i="3"/>
  <c r="D2143" i="3"/>
  <c r="D1884" i="3"/>
  <c r="D2098" i="3"/>
  <c r="D1413" i="3"/>
  <c r="D1339" i="3"/>
  <c r="D190" i="3"/>
  <c r="D521" i="3"/>
  <c r="D1723" i="3"/>
  <c r="D671" i="3"/>
  <c r="D522" i="3"/>
  <c r="D1079" i="3"/>
  <c r="D373" i="3"/>
  <c r="D282" i="3"/>
  <c r="D1885" i="3"/>
  <c r="D901" i="3"/>
  <c r="D1654" i="3"/>
  <c r="D523" i="3"/>
  <c r="D10" i="3"/>
  <c r="D103" i="3"/>
  <c r="D191" i="3"/>
  <c r="D816" i="3"/>
  <c r="D1724" i="3"/>
  <c r="D1340" i="3"/>
  <c r="D1771" i="3"/>
  <c r="D1395" i="3"/>
  <c r="D1433" i="3"/>
  <c r="D995" i="3"/>
  <c r="D1300" i="3"/>
  <c r="D1663" i="3"/>
  <c r="D1775" i="3"/>
  <c r="D863" i="3"/>
  <c r="D1725" i="3"/>
  <c r="D104" i="3"/>
  <c r="D1842" i="3"/>
  <c r="D11" i="3"/>
  <c r="D715" i="3"/>
  <c r="D864" i="3"/>
  <c r="D618" i="3"/>
  <c r="D2160" i="3"/>
  <c r="D1563" i="3"/>
  <c r="D105" i="3"/>
  <c r="D1664" i="3"/>
  <c r="D452" i="3"/>
  <c r="D1504" i="3"/>
  <c r="D817" i="3"/>
  <c r="D647" i="3"/>
  <c r="D106" i="3"/>
  <c r="D1965" i="3"/>
  <c r="D524" i="3"/>
  <c r="D818" i="3"/>
  <c r="D1267" i="3"/>
  <c r="D1555" i="3"/>
  <c r="D283" i="3"/>
  <c r="D1154" i="3"/>
  <c r="D1370" i="3"/>
  <c r="D192" i="3"/>
  <c r="D1971" i="3"/>
  <c r="D2040" i="3"/>
  <c r="D1754" i="3"/>
  <c r="D1819" i="3"/>
  <c r="D1772" i="3"/>
  <c r="D1526" i="3"/>
  <c r="D1676" i="3"/>
  <c r="D374" i="3"/>
  <c r="D284" i="3"/>
  <c r="D648" i="3"/>
  <c r="D1119" i="3"/>
  <c r="D767" i="3"/>
  <c r="D1268" i="3"/>
  <c r="D2066" i="3"/>
  <c r="D1873" i="3"/>
  <c r="D1564" i="3"/>
  <c r="D619" i="3"/>
  <c r="D525" i="3"/>
  <c r="D1595" i="3"/>
  <c r="D1190" i="3"/>
  <c r="D716" i="3"/>
  <c r="D107" i="3"/>
  <c r="D1434" i="3"/>
  <c r="D193" i="3"/>
  <c r="D1191" i="3"/>
  <c r="D865" i="3"/>
  <c r="D285" i="3"/>
  <c r="D2147" i="3"/>
  <c r="D672" i="3"/>
  <c r="D1936" i="3"/>
  <c r="D108" i="3"/>
  <c r="D717" i="3"/>
  <c r="D1843" i="3"/>
  <c r="D2139" i="3"/>
  <c r="D1565" i="3"/>
  <c r="D1844" i="3"/>
  <c r="D1533" i="3"/>
  <c r="D12" i="3"/>
  <c r="D286" i="3"/>
  <c r="D2119" i="3"/>
  <c r="D1982" i="3"/>
  <c r="D109" i="3"/>
  <c r="D620" i="3"/>
  <c r="D526" i="3"/>
  <c r="D590" i="3"/>
  <c r="D1371" i="3"/>
  <c r="D110" i="3"/>
  <c r="D111" i="3"/>
  <c r="D866" i="3"/>
  <c r="D1155" i="3"/>
  <c r="D1726" i="3"/>
  <c r="D902" i="3"/>
  <c r="D13" i="3"/>
  <c r="D375" i="3"/>
  <c r="D1677" i="3"/>
  <c r="D903" i="3"/>
  <c r="D1080" i="3"/>
  <c r="D1396" i="3"/>
  <c r="D453" i="3"/>
  <c r="D1596" i="3"/>
  <c r="D1556" i="3"/>
  <c r="D14" i="3"/>
  <c r="D287" i="3"/>
  <c r="D1341" i="3"/>
  <c r="D1081" i="3"/>
  <c r="D376" i="3"/>
  <c r="D1041" i="3"/>
  <c r="D1192" i="3"/>
  <c r="D867" i="3"/>
  <c r="D1042" i="3"/>
  <c r="D1301" i="3"/>
  <c r="D1540" i="3"/>
  <c r="D2054" i="3"/>
  <c r="D15" i="3"/>
  <c r="D1342" i="3"/>
  <c r="D819" i="3"/>
  <c r="D16" i="3"/>
  <c r="D1269" i="3"/>
  <c r="D621" i="3"/>
  <c r="D718" i="3"/>
  <c r="D1902" i="3"/>
  <c r="D2067" i="3"/>
  <c r="D1612" i="3"/>
  <c r="D1605" i="3"/>
  <c r="D1302" i="3"/>
  <c r="D904" i="3"/>
  <c r="D1685" i="3"/>
  <c r="D1983" i="3"/>
  <c r="D673" i="3"/>
  <c r="D1472" i="3"/>
  <c r="D1435" i="3"/>
  <c r="D17" i="3"/>
  <c r="D1820" i="3"/>
  <c r="D768" i="3"/>
  <c r="D194" i="3"/>
  <c r="D527" i="3"/>
  <c r="D1541" i="3"/>
  <c r="D1120" i="3"/>
  <c r="D528" i="3"/>
  <c r="D1343" i="3"/>
  <c r="D195" i="3"/>
  <c r="D529" i="3"/>
  <c r="D1121" i="3"/>
  <c r="D1229" i="3"/>
  <c r="D996" i="3"/>
  <c r="D674" i="3"/>
  <c r="D1655" i="3"/>
  <c r="D454" i="3"/>
  <c r="D1984" i="3"/>
  <c r="D377" i="3"/>
  <c r="D769" i="3"/>
  <c r="D18" i="3"/>
  <c r="D196" i="3"/>
  <c r="D1613" i="3"/>
  <c r="D112" i="3"/>
  <c r="D1156" i="3"/>
  <c r="D2148" i="3"/>
  <c r="D1122" i="3"/>
  <c r="D2081" i="3"/>
  <c r="D1776" i="3"/>
  <c r="D197" i="3"/>
  <c r="D1230" i="3"/>
  <c r="D1488" i="3"/>
  <c r="D455" i="3"/>
  <c r="D1918" i="3"/>
  <c r="D2027" i="3"/>
  <c r="D2082" i="3"/>
  <c r="D19" i="3"/>
  <c r="D1678" i="3"/>
  <c r="D2099" i="3"/>
  <c r="D868" i="3"/>
  <c r="D456" i="3"/>
  <c r="D1557" i="3"/>
  <c r="D1157" i="3"/>
  <c r="D1158" i="3"/>
  <c r="D1303" i="3"/>
  <c r="D1159" i="3"/>
  <c r="D530" i="3"/>
  <c r="D1589" i="3"/>
  <c r="D905" i="3"/>
  <c r="D820" i="3"/>
  <c r="D20" i="3"/>
  <c r="D531" i="3"/>
  <c r="D1686" i="3"/>
  <c r="D198" i="3"/>
  <c r="D1727" i="3"/>
  <c r="D949" i="3"/>
  <c r="D1160" i="3"/>
  <c r="D288" i="3"/>
  <c r="D378" i="3"/>
  <c r="D532" i="3"/>
  <c r="D1586" i="3"/>
  <c r="D1777" i="3"/>
  <c r="D675" i="3"/>
  <c r="D1161" i="3"/>
  <c r="D1787" i="3"/>
  <c r="D457" i="3"/>
  <c r="D950" i="3"/>
  <c r="D1231" i="3"/>
  <c r="D199" i="3"/>
  <c r="D591" i="3"/>
  <c r="D1614" i="3"/>
  <c r="D1489" i="3"/>
  <c r="D1414" i="3"/>
  <c r="D533" i="3"/>
  <c r="D1566" i="3"/>
  <c r="D676" i="3"/>
  <c r="D677" i="3"/>
  <c r="D1788" i="3"/>
  <c r="D1043" i="3"/>
  <c r="D1372" i="3"/>
  <c r="D2135" i="3"/>
  <c r="D458" i="3"/>
  <c r="D869" i="3"/>
  <c r="D289" i="3"/>
  <c r="D459" i="3"/>
  <c r="D290" i="3"/>
  <c r="D592" i="3"/>
  <c r="D821" i="3"/>
  <c r="D678" i="3"/>
  <c r="D1436" i="3"/>
  <c r="D1567" i="3"/>
  <c r="D1082" i="3"/>
  <c r="D2041" i="3"/>
  <c r="D593" i="3"/>
  <c r="D1270" i="3"/>
  <c r="D1437" i="3"/>
  <c r="D1985" i="3"/>
  <c r="D21" i="3"/>
  <c r="D534" i="3"/>
  <c r="D22" i="3"/>
  <c r="D1083" i="3"/>
  <c r="D1123" i="3"/>
  <c r="D379" i="3"/>
  <c r="D291" i="3"/>
  <c r="D23" i="3"/>
  <c r="D113" i="3"/>
  <c r="D679" i="3"/>
  <c r="D1783" i="3"/>
  <c r="D1304" i="3"/>
  <c r="D24" i="3"/>
  <c r="D1193" i="3"/>
  <c r="D1937" i="3"/>
  <c r="D822" i="3"/>
  <c r="D380" i="3"/>
  <c r="D1687" i="3"/>
  <c r="D997" i="3"/>
  <c r="D1044" i="3"/>
  <c r="D1778" i="3"/>
  <c r="D381" i="3"/>
  <c r="D1755" i="3"/>
  <c r="D823" i="3"/>
  <c r="D535" i="3"/>
  <c r="D998" i="3"/>
  <c r="D2028" i="3"/>
  <c r="D536" i="3"/>
  <c r="D382" i="3"/>
  <c r="D906" i="3"/>
  <c r="D1415" i="3"/>
  <c r="D1084" i="3"/>
  <c r="D1045" i="3"/>
  <c r="D1710" i="3"/>
  <c r="D649" i="3"/>
  <c r="D114" i="3"/>
  <c r="D594" i="3"/>
  <c r="D1373" i="3"/>
  <c r="D2109" i="3"/>
  <c r="D200" i="3"/>
  <c r="D2120" i="3"/>
  <c r="D460" i="3"/>
  <c r="D1232" i="3"/>
  <c r="D1688" i="3"/>
  <c r="D770" i="3"/>
  <c r="D201" i="3"/>
  <c r="D1938" i="3"/>
  <c r="D1821" i="3"/>
  <c r="D1344" i="3"/>
  <c r="D1194" i="3"/>
  <c r="D202" i="3"/>
  <c r="D1745" i="3"/>
  <c r="D907" i="3"/>
  <c r="D203" i="3"/>
  <c r="D25" i="3"/>
  <c r="D870" i="3"/>
  <c r="D1615" i="3"/>
  <c r="D115" i="3"/>
  <c r="D1845" i="3"/>
  <c r="D719" i="3"/>
  <c r="D771" i="3"/>
  <c r="D1271" i="3"/>
  <c r="D2055" i="3"/>
  <c r="D1305" i="3"/>
  <c r="D292" i="3"/>
  <c r="D2140" i="3"/>
  <c r="D650" i="3"/>
  <c r="D720" i="3"/>
  <c r="D293" i="3"/>
  <c r="D294" i="3"/>
  <c r="D824" i="3"/>
  <c r="D1711" i="3"/>
  <c r="D1966" i="3"/>
  <c r="D383" i="3"/>
  <c r="D680" i="3"/>
  <c r="D1162" i="3"/>
  <c r="D951" i="3"/>
  <c r="D871" i="3"/>
  <c r="D1689" i="3"/>
  <c r="D295" i="3"/>
  <c r="D1345" i="3"/>
  <c r="D952" i="3"/>
  <c r="D1822" i="3"/>
  <c r="D26" i="3"/>
  <c r="D116" i="3"/>
  <c r="D117" i="3"/>
  <c r="D1306" i="3"/>
  <c r="D1195" i="3"/>
  <c r="D1874" i="3"/>
  <c r="D118" i="3"/>
  <c r="D1416" i="3"/>
  <c r="D908" i="3"/>
  <c r="D772" i="3"/>
  <c r="D1534" i="3"/>
  <c r="D119" i="3"/>
  <c r="D204" i="3"/>
  <c r="D999" i="3"/>
  <c r="D1986" i="3"/>
  <c r="D1580" i="3"/>
  <c r="D595" i="3"/>
  <c r="D651" i="3"/>
  <c r="D1490" i="3"/>
  <c r="D537" i="3"/>
  <c r="D1846" i="3"/>
  <c r="D1417" i="3"/>
  <c r="D461" i="3"/>
  <c r="D205" i="3"/>
  <c r="D2155" i="3"/>
  <c r="D538" i="3"/>
  <c r="D773" i="3"/>
  <c r="D1903" i="3"/>
  <c r="D721" i="3"/>
  <c r="D1690" i="3"/>
  <c r="D27" i="3"/>
  <c r="D825" i="3"/>
  <c r="D384" i="3"/>
  <c r="D1233" i="3"/>
  <c r="D1234" i="3"/>
  <c r="D872" i="3"/>
  <c r="D1542" i="3"/>
  <c r="D1124" i="3"/>
  <c r="D1904" i="3"/>
  <c r="D722" i="3"/>
  <c r="D774" i="3"/>
  <c r="D28" i="3"/>
  <c r="D29" i="3"/>
  <c r="D462" i="3"/>
  <c r="D1085" i="3"/>
  <c r="D681" i="3"/>
  <c r="D1235" i="3"/>
  <c r="D1527" i="3"/>
  <c r="D873" i="3"/>
  <c r="D1418" i="3"/>
  <c r="D1802" i="3"/>
  <c r="D1630" i="3"/>
  <c r="D1000" i="3"/>
  <c r="D206" i="3"/>
  <c r="D1163" i="3"/>
  <c r="D463" i="3"/>
  <c r="D464" i="3"/>
  <c r="D207" i="3"/>
  <c r="D1001" i="3"/>
  <c r="D1236" i="3"/>
  <c r="D1046" i="3"/>
  <c r="D1728" i="3"/>
  <c r="D1164" i="3"/>
  <c r="D208" i="3"/>
  <c r="D1789" i="3"/>
  <c r="D1196" i="3"/>
  <c r="D465" i="3"/>
  <c r="D1729" i="3"/>
  <c r="D1419" i="3"/>
  <c r="D652" i="3"/>
  <c r="D1691" i="3"/>
  <c r="D909" i="3"/>
  <c r="D1847" i="3"/>
  <c r="D910" i="3"/>
  <c r="D1905" i="3"/>
  <c r="D911" i="3"/>
  <c r="D1307" i="3"/>
  <c r="D1165" i="3"/>
  <c r="D775" i="3"/>
  <c r="D1756" i="3"/>
  <c r="D826" i="3"/>
  <c r="D1930" i="3"/>
  <c r="D653" i="3"/>
  <c r="D385" i="3"/>
  <c r="D654" i="3"/>
  <c r="D1568" i="3"/>
  <c r="D596" i="3"/>
  <c r="D209" i="3"/>
  <c r="D1616" i="3"/>
  <c r="D1569" i="3"/>
  <c r="D1272" i="3"/>
  <c r="D120" i="3"/>
  <c r="D2083" i="3"/>
  <c r="D1919" i="3"/>
  <c r="D210" i="3"/>
  <c r="D2042" i="3"/>
  <c r="D466" i="3"/>
  <c r="D2121" i="3"/>
  <c r="D1656" i="3"/>
  <c r="D1746" i="3"/>
  <c r="D2043" i="3"/>
  <c r="D1998" i="3"/>
  <c r="D211" i="3"/>
  <c r="D1848" i="3"/>
  <c r="D386" i="3"/>
  <c r="D30" i="3"/>
  <c r="D1999" i="3"/>
  <c r="D31" i="3"/>
  <c r="D1273" i="3"/>
  <c r="D467" i="3"/>
  <c r="D1047" i="3"/>
  <c r="D1587" i="3"/>
  <c r="D1505" i="3"/>
  <c r="D723" i="3"/>
  <c r="D1920" i="3"/>
  <c r="D296" i="3"/>
  <c r="D953" i="3"/>
  <c r="D1491" i="3"/>
  <c r="D1048" i="3"/>
  <c r="D1237" i="3"/>
  <c r="D2000" i="3"/>
  <c r="D1790" i="3"/>
  <c r="D2122" i="3"/>
  <c r="D1086" i="3"/>
  <c r="D297" i="3"/>
  <c r="D622" i="3"/>
  <c r="D298" i="3"/>
  <c r="D1002" i="3"/>
  <c r="D1238" i="3"/>
  <c r="D121" i="3"/>
  <c r="D212" i="3"/>
  <c r="D387" i="3"/>
  <c r="D468" i="3"/>
  <c r="D32" i="3"/>
  <c r="D1239" i="3"/>
  <c r="D655" i="3"/>
  <c r="D2001" i="3"/>
  <c r="D1274" i="3"/>
  <c r="D623" i="3"/>
  <c r="D1730" i="3"/>
  <c r="D1823" i="3"/>
  <c r="D1275" i="3"/>
  <c r="D827" i="3"/>
  <c r="D469" i="3"/>
  <c r="D1438" i="3"/>
  <c r="D1346" i="3"/>
  <c r="D388" i="3"/>
  <c r="D1617" i="3"/>
  <c r="D1528" i="3"/>
  <c r="D1597" i="3"/>
  <c r="D1276" i="3"/>
  <c r="D1921" i="3"/>
  <c r="D1166" i="3"/>
  <c r="D597" i="3"/>
  <c r="D470" i="3"/>
  <c r="D539" i="3"/>
  <c r="D1692" i="3"/>
  <c r="D2002" i="3"/>
  <c r="D389" i="3"/>
  <c r="D912" i="3"/>
  <c r="D954" i="3"/>
  <c r="D1606" i="3"/>
  <c r="D122" i="3"/>
  <c r="D2084" i="3"/>
  <c r="D1277" i="3"/>
  <c r="D1397" i="3"/>
  <c r="D724" i="3"/>
  <c r="D2013" i="3"/>
  <c r="D540" i="3"/>
  <c r="D624" i="3"/>
  <c r="D33" i="3"/>
  <c r="D1849" i="3"/>
  <c r="D1125" i="3"/>
  <c r="D1167" i="3"/>
  <c r="D1850" i="3"/>
  <c r="D1308" i="3"/>
  <c r="D828" i="3"/>
  <c r="D913" i="3"/>
  <c r="D829" i="3"/>
  <c r="D1492" i="3"/>
  <c r="D1309" i="3"/>
  <c r="D213" i="3"/>
  <c r="D34" i="3"/>
  <c r="D914" i="3"/>
  <c r="D2085" i="3"/>
  <c r="D915" i="3"/>
  <c r="D1803" i="3"/>
  <c r="D471" i="3"/>
  <c r="D1473" i="3"/>
  <c r="D776" i="3"/>
  <c r="D955" i="3"/>
  <c r="D1791" i="3"/>
  <c r="D1347" i="3"/>
  <c r="D299" i="3"/>
  <c r="D1168" i="3"/>
  <c r="D2110" i="3"/>
  <c r="D830" i="3"/>
  <c r="D1631" i="3"/>
  <c r="D1939" i="3"/>
  <c r="D1310" i="3"/>
  <c r="D1087" i="3"/>
  <c r="D874" i="3"/>
  <c r="D916" i="3"/>
  <c r="D1886" i="3"/>
  <c r="D472" i="3"/>
  <c r="D1197" i="3"/>
  <c r="D2029" i="3"/>
  <c r="D541" i="3"/>
  <c r="D1240" i="3"/>
  <c r="D300" i="3"/>
  <c r="D473" i="3"/>
  <c r="D301" i="3"/>
  <c r="D214" i="3"/>
  <c r="D1420" i="3"/>
  <c r="D1374" i="3"/>
  <c r="D1311" i="3"/>
  <c r="D302" i="3"/>
  <c r="D1439" i="3"/>
  <c r="D1049" i="3"/>
  <c r="D1126" i="3"/>
  <c r="D1558" i="3"/>
  <c r="D1851" i="3"/>
  <c r="D1852" i="3"/>
  <c r="D1421" i="3"/>
  <c r="D1757" i="3"/>
  <c r="D123" i="3"/>
  <c r="D1422" i="3"/>
  <c r="D1423" i="3"/>
  <c r="D1241" i="3"/>
  <c r="D1242" i="3"/>
  <c r="D1550" i="3"/>
  <c r="D831" i="3"/>
  <c r="D303" i="3"/>
  <c r="D35" i="3"/>
  <c r="D1645" i="3"/>
  <c r="D725" i="3"/>
  <c r="D1693" i="3"/>
  <c r="D1050" i="3"/>
  <c r="D2044" i="3"/>
  <c r="D36" i="3"/>
  <c r="D2100" i="3"/>
  <c r="D1906" i="3"/>
  <c r="D625" i="3"/>
  <c r="D124" i="3"/>
  <c r="D1543" i="3"/>
  <c r="D1907" i="3"/>
  <c r="D474" i="3"/>
  <c r="D777" i="3"/>
  <c r="D390" i="3"/>
  <c r="D832" i="3"/>
  <c r="D1312" i="3"/>
  <c r="D1908" i="3"/>
  <c r="D833" i="3"/>
  <c r="D475" i="3"/>
  <c r="D1003" i="3"/>
  <c r="D2156" i="3"/>
  <c r="D1474" i="3"/>
  <c r="D215" i="3"/>
  <c r="D875" i="3"/>
  <c r="D1313" i="3"/>
  <c r="D216" i="3"/>
  <c r="D304" i="3"/>
  <c r="D1518" i="3"/>
  <c r="D1731" i="3"/>
  <c r="D1853" i="3"/>
  <c r="D1598" i="3"/>
  <c r="D1348" i="3"/>
  <c r="D1198" i="3"/>
  <c r="D1632" i="3"/>
  <c r="D1475" i="3"/>
  <c r="D598" i="3"/>
  <c r="D1747" i="3"/>
  <c r="D217" i="3"/>
  <c r="D1004" i="3"/>
  <c r="D1476" i="3"/>
  <c r="D917" i="3"/>
  <c r="D125" i="3"/>
  <c r="D305" i="3"/>
  <c r="D1967" i="3"/>
  <c r="D1088" i="3"/>
  <c r="D476" i="3"/>
  <c r="D1278" i="3"/>
  <c r="D1279" i="3"/>
  <c r="D391" i="3"/>
  <c r="D126" i="3"/>
  <c r="D1784" i="3"/>
  <c r="D218" i="3"/>
  <c r="D834" i="3"/>
  <c r="D306" i="3"/>
  <c r="D1199" i="3"/>
  <c r="D307" i="3"/>
  <c r="D656" i="3"/>
  <c r="D918" i="3"/>
  <c r="D477" i="3"/>
  <c r="D1243" i="3"/>
  <c r="D682" i="3"/>
  <c r="D542" i="3"/>
  <c r="D308" i="3"/>
  <c r="D919" i="3"/>
  <c r="D1694" i="3"/>
  <c r="D1454" i="3"/>
  <c r="D1665" i="3"/>
  <c r="D1824" i="3"/>
  <c r="D1695" i="3"/>
  <c r="D1854" i="3"/>
  <c r="D1940" i="3"/>
  <c r="D1758" i="3"/>
  <c r="D37" i="3"/>
  <c r="D599" i="3"/>
  <c r="D600" i="3"/>
  <c r="D543" i="3"/>
  <c r="D1280" i="3"/>
  <c r="D1455" i="3"/>
  <c r="D38" i="3"/>
  <c r="D478" i="3"/>
  <c r="D39" i="3"/>
  <c r="D1477" i="3"/>
  <c r="D1570" i="3"/>
  <c r="D1571" i="3"/>
  <c r="D392" i="3"/>
  <c r="D1666" i="3"/>
  <c r="D1875" i="3"/>
  <c r="D2056" i="3"/>
  <c r="D778" i="3"/>
  <c r="D1825" i="3"/>
  <c r="D393" i="3"/>
  <c r="D1314" i="3"/>
  <c r="D1679" i="3"/>
  <c r="D1315" i="3"/>
  <c r="D835" i="3"/>
  <c r="D1696" i="3"/>
  <c r="D920" i="3"/>
  <c r="D219" i="3"/>
  <c r="D2086" i="3"/>
  <c r="D1375" i="3"/>
  <c r="D2149" i="3"/>
  <c r="D876" i="3"/>
  <c r="D1941" i="3"/>
  <c r="D1887" i="3"/>
  <c r="D40" i="3"/>
  <c r="D2003" i="3"/>
  <c r="D394" i="3"/>
  <c r="D1759" i="3"/>
  <c r="D1826" i="3"/>
  <c r="D309" i="3"/>
  <c r="D41" i="3"/>
  <c r="D601" i="3"/>
  <c r="D479" i="3"/>
  <c r="D2101" i="3"/>
  <c r="D1169" i="3"/>
  <c r="D657" i="3"/>
  <c r="D127" i="3"/>
  <c r="D602" i="3"/>
  <c r="D310" i="3"/>
  <c r="D544" i="3"/>
  <c r="D1972" i="3"/>
  <c r="D726" i="3"/>
  <c r="D1697" i="3"/>
  <c r="D220" i="3"/>
  <c r="D1909" i="3"/>
  <c r="D683" i="3"/>
  <c r="D42" i="3"/>
  <c r="D1804" i="3"/>
  <c r="D2030" i="3"/>
  <c r="D1456" i="3"/>
  <c r="D2031" i="3"/>
  <c r="D1051" i="3"/>
  <c r="D311" i="3"/>
  <c r="D480" i="3"/>
  <c r="D1052" i="3"/>
  <c r="D1200" i="3"/>
  <c r="D221" i="3"/>
  <c r="D128" i="3"/>
  <c r="D836" i="3"/>
  <c r="D222" i="3"/>
  <c r="D395" i="3"/>
  <c r="D396" i="3"/>
  <c r="D1698" i="3"/>
  <c r="D779" i="3"/>
  <c r="D2111" i="3"/>
  <c r="D1478" i="3"/>
  <c r="D1657" i="3"/>
  <c r="D727" i="3"/>
  <c r="D1005" i="3"/>
  <c r="D481" i="3"/>
  <c r="D921" i="3"/>
  <c r="D1201" i="3"/>
  <c r="D1479" i="3"/>
  <c r="D2112" i="3"/>
  <c r="D1942" i="3"/>
  <c r="D1281" i="3"/>
  <c r="D603" i="3"/>
  <c r="D780" i="3"/>
  <c r="D728" i="3"/>
  <c r="D2113" i="3"/>
  <c r="D1855" i="3"/>
  <c r="D129" i="3"/>
  <c r="D1667" i="3"/>
  <c r="D130" i="3"/>
  <c r="D397" i="3"/>
  <c r="D729" i="3"/>
  <c r="D43" i="3"/>
  <c r="D223" i="3"/>
  <c r="D2087" i="3"/>
  <c r="D482" i="3"/>
  <c r="D781" i="3"/>
  <c r="D1551" i="3"/>
  <c r="D1053" i="3"/>
  <c r="D1202" i="3"/>
  <c r="D956" i="3"/>
  <c r="D2131" i="3"/>
  <c r="D1699" i="3"/>
  <c r="D1827" i="3"/>
  <c r="D1943" i="3"/>
  <c r="D2141" i="3"/>
  <c r="D483" i="3"/>
  <c r="D224" i="3"/>
  <c r="D1203" i="3"/>
  <c r="D131" i="3"/>
  <c r="D1244" i="3"/>
  <c r="D2034" i="3"/>
  <c r="D730" i="3"/>
  <c r="D2068" i="3"/>
  <c r="D2078" i="3"/>
  <c r="D132" i="3"/>
  <c r="D2153" i="3"/>
  <c r="D1805" i="3"/>
  <c r="D2102" i="3"/>
  <c r="D2057" i="3"/>
  <c r="D1910" i="3"/>
  <c r="D604" i="3"/>
  <c r="D957" i="3"/>
  <c r="D837" i="3"/>
  <c r="D1316" i="3"/>
  <c r="D2132" i="3"/>
  <c r="D1424" i="3"/>
  <c r="D1006" i="3"/>
  <c r="D1618" i="3"/>
  <c r="D2114" i="3"/>
  <c r="D133" i="3"/>
  <c r="D484" i="3"/>
  <c r="D1535" i="3"/>
  <c r="D485" i="3"/>
  <c r="D312" i="3"/>
  <c r="D2136" i="3"/>
  <c r="D1398" i="3"/>
  <c r="D1089" i="3"/>
  <c r="D1376" i="3"/>
  <c r="D225" i="3"/>
  <c r="D782" i="3"/>
  <c r="D838" i="3"/>
  <c r="D922" i="3"/>
  <c r="D1572" i="3"/>
  <c r="D1633" i="3"/>
  <c r="D923" i="3"/>
  <c r="D839" i="3"/>
  <c r="D1317" i="3"/>
  <c r="D2103" i="3"/>
  <c r="D486" i="3"/>
  <c r="D398" i="3"/>
  <c r="D2104" i="3"/>
  <c r="D1054" i="3"/>
  <c r="D313" i="3"/>
  <c r="D1055" i="3"/>
  <c r="D1349" i="3"/>
  <c r="D1127" i="3"/>
  <c r="D487" i="3"/>
  <c r="D1911" i="3"/>
  <c r="D2105" i="3"/>
  <c r="D2088" i="3"/>
  <c r="D1506" i="3"/>
  <c r="D1480" i="3"/>
  <c r="D1529" i="3"/>
  <c r="D1973" i="3"/>
  <c r="D545" i="3"/>
  <c r="D877" i="3"/>
  <c r="D1457" i="3"/>
  <c r="D626" i="3"/>
  <c r="D1974" i="3"/>
  <c r="D1128" i="3"/>
  <c r="D226" i="3"/>
  <c r="D783" i="3"/>
  <c r="D546" i="3"/>
  <c r="D1773" i="3"/>
  <c r="D1245" i="3"/>
  <c r="D1204" i="3"/>
  <c r="D924" i="3"/>
  <c r="D1732" i="3"/>
  <c r="D2004" i="3"/>
  <c r="D1968" i="3"/>
  <c r="D1481" i="3"/>
  <c r="D399" i="3"/>
  <c r="D1806" i="3"/>
  <c r="D1440" i="3"/>
  <c r="D1544" i="3"/>
  <c r="D134" i="3"/>
  <c r="D1760" i="3"/>
  <c r="D1246" i="3"/>
  <c r="D878" i="3"/>
  <c r="D1807" i="3"/>
  <c r="D135" i="3"/>
  <c r="D1668" i="3"/>
  <c r="D840" i="3"/>
  <c r="D1090" i="3"/>
  <c r="D841" i="3"/>
  <c r="D1680" i="3"/>
  <c r="D842" i="3"/>
  <c r="D2144" i="3"/>
  <c r="D1170" i="3"/>
  <c r="D627" i="3"/>
  <c r="D605" i="3"/>
  <c r="D1425" i="3"/>
  <c r="D44" i="3"/>
  <c r="D547" i="3"/>
  <c r="D606" i="3"/>
  <c r="D227" i="3"/>
  <c r="D1536" i="3"/>
  <c r="D45" i="3"/>
  <c r="D1007" i="3"/>
  <c r="D1590" i="3"/>
  <c r="D400" i="3"/>
  <c r="D2045" i="3"/>
  <c r="D228" i="3"/>
  <c r="D1282" i="3"/>
  <c r="D958" i="3"/>
  <c r="D2046" i="3"/>
  <c r="D684" i="3"/>
  <c r="D1944" i="3"/>
  <c r="D1458" i="3"/>
  <c r="D784" i="3"/>
  <c r="D1091" i="3"/>
  <c r="D1008" i="3"/>
  <c r="D1318" i="3"/>
  <c r="D136" i="3"/>
  <c r="D2005" i="3"/>
  <c r="D1350" i="3"/>
  <c r="D1129" i="3"/>
  <c r="D401" i="3"/>
  <c r="D1619" i="3"/>
  <c r="D1761" i="3"/>
  <c r="D1588" i="3"/>
  <c r="D46" i="3"/>
  <c r="D2133" i="3"/>
  <c r="D1171" i="3"/>
  <c r="D1441" i="3"/>
  <c r="D959" i="3"/>
  <c r="D1172" i="3"/>
  <c r="D1351" i="3"/>
  <c r="D548" i="3"/>
  <c r="D1828" i="3"/>
  <c r="D47" i="3"/>
  <c r="D488" i="3"/>
  <c r="D48" i="3"/>
  <c r="D1092" i="3"/>
  <c r="D1205" i="3"/>
  <c r="D879" i="3"/>
  <c r="D1056" i="3"/>
  <c r="D314" i="3"/>
  <c r="D49" i="3"/>
  <c r="D2032" i="3"/>
  <c r="D315" i="3"/>
  <c r="D1319" i="3"/>
  <c r="D1620" i="3"/>
  <c r="D229" i="3"/>
  <c r="D489" i="3"/>
  <c r="D1856" i="3"/>
  <c r="D549" i="3"/>
  <c r="D785" i="3"/>
  <c r="D1646" i="3"/>
  <c r="D731" i="3"/>
  <c r="D550" i="3"/>
  <c r="D551" i="3"/>
  <c r="D402" i="3"/>
  <c r="D552" i="3"/>
  <c r="D1352" i="3"/>
  <c r="D1377" i="3"/>
  <c r="D960" i="3"/>
  <c r="D1009" i="3"/>
  <c r="D230" i="3"/>
  <c r="D1093" i="3"/>
  <c r="D2089" i="3"/>
  <c r="D2123" i="3"/>
  <c r="D490" i="3"/>
  <c r="D403" i="3"/>
  <c r="D231" i="3"/>
  <c r="D1931" i="3"/>
  <c r="D1057" i="3"/>
  <c r="D1130" i="3"/>
  <c r="D2058" i="3"/>
  <c r="D880" i="3"/>
  <c r="D316" i="3"/>
  <c r="D1131" i="3"/>
  <c r="D2006" i="3"/>
  <c r="D961" i="3"/>
  <c r="D317" i="3"/>
  <c r="D2035" i="3"/>
  <c r="D318" i="3"/>
  <c r="D50" i="3"/>
  <c r="D1353" i="3"/>
  <c r="D1378" i="3"/>
  <c r="D319" i="3"/>
  <c r="D1945" i="3"/>
  <c r="D1058" i="3"/>
  <c r="D1829" i="3"/>
  <c r="D881" i="3"/>
  <c r="D232" i="3"/>
  <c r="D2018" i="3"/>
  <c r="D1426" i="3"/>
  <c r="D404" i="3"/>
  <c r="D233" i="3"/>
  <c r="D1857" i="3"/>
  <c r="D1010" i="3"/>
  <c r="D685" i="3"/>
  <c r="D1379" i="3"/>
  <c r="D2124" i="3"/>
  <c r="D686" i="3"/>
  <c r="D51" i="3"/>
  <c r="D1647" i="3"/>
  <c r="D1059" i="3"/>
  <c r="D925" i="3"/>
  <c r="D320" i="3"/>
  <c r="D1442" i="3"/>
  <c r="D1320" i="3"/>
  <c r="D732" i="3"/>
  <c r="D405" i="3"/>
  <c r="D786" i="3"/>
  <c r="D1669" i="3"/>
  <c r="D52" i="3"/>
  <c r="D321" i="3"/>
  <c r="D137" i="3"/>
  <c r="D138" i="3"/>
  <c r="D733" i="3"/>
  <c r="D234" i="3"/>
  <c r="D139" i="3"/>
  <c r="D734" i="3"/>
  <c r="D1700" i="3"/>
  <c r="D1893" i="3"/>
  <c r="D1808" i="3"/>
  <c r="D1946" i="3"/>
  <c r="D787" i="3"/>
  <c r="D1634" i="3"/>
  <c r="D1573" i="3"/>
  <c r="D1173" i="3"/>
  <c r="D140" i="3"/>
  <c r="D1060" i="3"/>
  <c r="D406" i="3"/>
  <c r="D53" i="3"/>
  <c r="D54" i="3"/>
  <c r="D491" i="3"/>
  <c r="D1011" i="3"/>
  <c r="D55" i="3"/>
  <c r="D1635" i="3"/>
  <c r="D2134" i="3"/>
  <c r="D322" i="3"/>
  <c r="D1621" i="3"/>
  <c r="D735" i="3"/>
  <c r="D882" i="3"/>
  <c r="D1174" i="3"/>
  <c r="D492" i="3"/>
  <c r="D1283" i="3"/>
  <c r="D1482" i="3"/>
  <c r="D56" i="3"/>
  <c r="D1443" i="3"/>
  <c r="D736" i="3"/>
  <c r="D1354" i="3"/>
  <c r="D1830" i="3"/>
  <c r="D1607" i="3"/>
  <c r="D235" i="3"/>
  <c r="D407" i="3"/>
  <c r="D1574" i="3"/>
  <c r="D883" i="3"/>
  <c r="D1247" i="3"/>
  <c r="D1444" i="3"/>
  <c r="D1206" i="3"/>
  <c r="D408" i="3"/>
  <c r="D962" i="3"/>
  <c r="D1608" i="3"/>
  <c r="D1987" i="3"/>
  <c r="D236" i="3"/>
  <c r="D1922" i="3"/>
  <c r="D628" i="3"/>
  <c r="D1530" i="3"/>
  <c r="D2090" i="3"/>
  <c r="D1284" i="3"/>
  <c r="D237" i="3"/>
  <c r="D141" i="3"/>
  <c r="D1094" i="3"/>
  <c r="D2118" i="3"/>
  <c r="D843" i="3"/>
  <c r="D1012" i="3"/>
  <c r="D1831" i="3"/>
  <c r="D142" i="3"/>
  <c r="D1445" i="3"/>
  <c r="D788" i="3"/>
  <c r="D963" i="3"/>
  <c r="D658" i="3"/>
  <c r="D323" i="3"/>
  <c r="D789" i="3"/>
  <c r="D143" i="3"/>
  <c r="D737" i="3"/>
  <c r="D1061" i="3"/>
  <c r="D687" i="3"/>
  <c r="D1762" i="3"/>
  <c r="D688" i="3"/>
  <c r="D1599" i="3"/>
  <c r="D964" i="3"/>
  <c r="D2091" i="3"/>
  <c r="D1248" i="3"/>
  <c r="D1321" i="3"/>
  <c r="D1975" i="3"/>
  <c r="D144" i="3"/>
  <c r="D1095" i="3"/>
  <c r="D965" i="3"/>
  <c r="D966" i="3"/>
  <c r="D145" i="3"/>
  <c r="D553" i="3"/>
  <c r="D1785" i="3"/>
  <c r="D1670" i="3"/>
  <c r="D1519" i="3"/>
  <c r="D1096" i="3"/>
  <c r="D1285" i="3"/>
  <c r="D554" i="3"/>
  <c r="D324" i="3"/>
  <c r="D1399" i="3"/>
  <c r="D1733" i="3"/>
  <c r="D325" i="3"/>
  <c r="D493" i="3"/>
  <c r="D409" i="3"/>
  <c r="D884" i="3"/>
  <c r="D689" i="3"/>
  <c r="D238" i="3"/>
  <c r="D1062" i="3"/>
  <c r="D494" i="3"/>
  <c r="D1322" i="3"/>
  <c r="D239" i="3"/>
  <c r="D410" i="3"/>
  <c r="D411" i="3"/>
  <c r="D690" i="3"/>
  <c r="D1947" i="3"/>
  <c r="D1097" i="3"/>
  <c r="D57" i="3"/>
  <c r="D738" i="3"/>
  <c r="D1380" i="3"/>
  <c r="D1446" i="3"/>
  <c r="D1013" i="3"/>
  <c r="D691" i="3"/>
  <c r="D326" i="3"/>
  <c r="D240" i="3"/>
  <c r="D241" i="3"/>
  <c r="D412" i="3"/>
  <c r="D1381" i="3"/>
  <c r="D1249" i="3"/>
  <c r="D1591" i="3"/>
  <c r="D1014" i="3"/>
  <c r="D1175" i="3"/>
  <c r="D1701" i="3"/>
  <c r="D555" i="3"/>
  <c r="D1671" i="3"/>
  <c r="D242" i="3"/>
  <c r="D1763" i="3"/>
  <c r="D692" i="3"/>
  <c r="D1063" i="3"/>
  <c r="D790" i="3"/>
  <c r="D1064" i="3"/>
  <c r="D58" i="3"/>
  <c r="D413" i="3"/>
  <c r="D2019" i="3"/>
  <c r="D885" i="3"/>
  <c r="D1250" i="3"/>
  <c r="D59" i="3"/>
  <c r="D1702" i="3"/>
  <c r="D414" i="3"/>
  <c r="D1493" i="3"/>
  <c r="D243" i="3"/>
  <c r="D739" i="3"/>
  <c r="D556" i="3"/>
  <c r="D693" i="3"/>
  <c r="D1427" i="3"/>
  <c r="D1575" i="3"/>
  <c r="D1976" i="3"/>
  <c r="D1923" i="3"/>
  <c r="D327" i="3"/>
  <c r="D1703" i="3"/>
  <c r="D1483" i="3"/>
  <c r="D146" i="3"/>
  <c r="D967" i="3"/>
  <c r="D244" i="3"/>
  <c r="D1400" i="3"/>
  <c r="D740" i="3"/>
  <c r="D607" i="3"/>
  <c r="D1447" i="3"/>
  <c r="D147" i="3"/>
  <c r="D926" i="3"/>
  <c r="D1876" i="3"/>
  <c r="D1636" i="3"/>
  <c r="D2069" i="3"/>
  <c r="D245" i="3"/>
  <c r="D495" i="3"/>
  <c r="D1988" i="3"/>
  <c r="D1065" i="3"/>
  <c r="D1592" i="3"/>
  <c r="D148" i="3"/>
  <c r="D1015" i="3"/>
  <c r="D328" i="3"/>
  <c r="D2142" i="3"/>
  <c r="D1459" i="3"/>
  <c r="D2150" i="3"/>
  <c r="D1098" i="3"/>
  <c r="D1545" i="3"/>
  <c r="D968" i="3"/>
  <c r="D694" i="3"/>
  <c r="D1132" i="3"/>
  <c r="D1484" i="3"/>
  <c r="D1531" i="3"/>
  <c r="D60" i="3"/>
  <c r="D246" i="3"/>
  <c r="D1507" i="3"/>
  <c r="D886" i="3"/>
  <c r="D1764" i="3"/>
  <c r="D415" i="3"/>
  <c r="D741" i="3"/>
  <c r="D557" i="3"/>
  <c r="D1251" i="3"/>
  <c r="D1546" i="3"/>
  <c r="D969" i="3"/>
  <c r="D416" i="3"/>
  <c r="D329" i="3"/>
  <c r="D247" i="3"/>
  <c r="D1099" i="3"/>
  <c r="D1948" i="3"/>
  <c r="D1576" i="3"/>
  <c r="D2125" i="3"/>
  <c r="D149" i="3"/>
  <c r="D1712" i="3"/>
  <c r="D1508" i="3"/>
  <c r="D1066" i="3"/>
  <c r="D927" i="3"/>
  <c r="D1734" i="3"/>
  <c r="D695" i="3"/>
  <c r="D496" i="3"/>
  <c r="D330" i="3"/>
  <c r="D1735" i="3"/>
  <c r="D1581" i="3"/>
  <c r="D61" i="3"/>
  <c r="D1765" i="3"/>
  <c r="D1207" i="3"/>
  <c r="D1133" i="3"/>
  <c r="D970" i="3"/>
  <c r="D887" i="3"/>
  <c r="D2007" i="3"/>
  <c r="D844" i="3"/>
  <c r="D1832" i="3"/>
  <c r="D1622" i="3"/>
  <c r="D150" i="3"/>
  <c r="D1323" i="3"/>
  <c r="D558" i="3"/>
  <c r="D559" i="3"/>
  <c r="D742" i="3"/>
  <c r="D1016" i="3"/>
  <c r="D1713" i="3"/>
  <c r="D659" i="3"/>
  <c r="D743" i="3"/>
  <c r="D2126" i="3"/>
  <c r="D497" i="3"/>
  <c r="D1017" i="3"/>
  <c r="D1485" i="3"/>
  <c r="D845" i="3"/>
  <c r="D1100" i="3"/>
  <c r="D1382" i="3"/>
  <c r="D1509" i="3"/>
  <c r="D1018" i="3"/>
  <c r="D744" i="3"/>
  <c r="D1949" i="3"/>
  <c r="D928" i="3"/>
  <c r="D1858" i="3"/>
  <c r="D696" i="3"/>
  <c r="D2127" i="3"/>
  <c r="D151" i="3"/>
  <c r="D1019" i="3"/>
  <c r="D560" i="3"/>
  <c r="D1101" i="3"/>
  <c r="D2059" i="3"/>
  <c r="D2060" i="3"/>
  <c r="D561" i="3"/>
  <c r="D629" i="3"/>
  <c r="D745" i="3"/>
  <c r="D971" i="3"/>
  <c r="D791" i="3"/>
  <c r="D331" i="3"/>
  <c r="D1252" i="3"/>
  <c r="D1286" i="3"/>
  <c r="D62" i="3"/>
  <c r="D1020" i="3"/>
  <c r="D1355" i="3"/>
  <c r="D697" i="3"/>
  <c r="D1134" i="3"/>
  <c r="D1520" i="3"/>
  <c r="D1623" i="3"/>
  <c r="D1102" i="3"/>
  <c r="D1103" i="3"/>
  <c r="D2061" i="3"/>
  <c r="D792" i="3"/>
  <c r="D1104" i="3"/>
  <c r="D2070" i="3"/>
  <c r="D152" i="3"/>
  <c r="D1135" i="3"/>
  <c r="D417" i="3"/>
  <c r="D1537" i="3"/>
  <c r="D1208" i="3"/>
  <c r="D1950" i="3"/>
  <c r="D1888" i="3"/>
  <c r="D793" i="3"/>
  <c r="D846" i="3"/>
  <c r="D1833" i="3"/>
  <c r="D698" i="3"/>
  <c r="D660" i="3"/>
  <c r="D1136" i="3"/>
  <c r="D972" i="3"/>
  <c r="D1859" i="3"/>
  <c r="D1067" i="3"/>
  <c r="D1766" i="3"/>
  <c r="D661" i="3"/>
  <c r="D1624" i="3"/>
  <c r="D2008" i="3"/>
  <c r="D1860" i="3"/>
  <c r="D153" i="3"/>
  <c r="D630" i="3"/>
  <c r="D1792" i="3"/>
  <c r="D888" i="3"/>
  <c r="D2161" i="3"/>
  <c r="D332" i="3"/>
  <c r="D562" i="3"/>
  <c r="D608" i="3"/>
  <c r="D1068" i="3"/>
  <c r="D929" i="3"/>
  <c r="D1383" i="3"/>
  <c r="D498" i="3"/>
  <c r="D1989" i="3"/>
  <c r="D1861" i="3"/>
  <c r="D499" i="3"/>
  <c r="D1809" i="3"/>
  <c r="D1990" i="3"/>
  <c r="D1287" i="3"/>
  <c r="D1384" i="3"/>
  <c r="D1912" i="3"/>
  <c r="D930" i="3"/>
  <c r="D1547" i="3"/>
  <c r="D1862" i="3"/>
  <c r="D1021" i="3"/>
  <c r="D333" i="3"/>
  <c r="D1401" i="3"/>
  <c r="D1209" i="3"/>
  <c r="D931" i="3"/>
  <c r="D1951" i="3"/>
  <c r="D1510" i="3"/>
  <c r="D2128" i="3"/>
  <c r="D1625" i="3"/>
  <c r="D1385" i="3"/>
  <c r="D1577" i="3"/>
  <c r="D1022" i="3"/>
  <c r="D334" i="3"/>
  <c r="D248" i="3"/>
  <c r="D699" i="3"/>
  <c r="D1137" i="3"/>
  <c r="D662" i="3"/>
  <c r="D889" i="3"/>
  <c r="D973" i="3"/>
  <c r="D1210" i="3"/>
  <c r="D2071" i="3"/>
  <c r="D2159" i="3"/>
  <c r="D2092" i="3"/>
  <c r="D1138" i="3"/>
  <c r="D1863" i="3"/>
  <c r="D746" i="3"/>
  <c r="D1834" i="3"/>
  <c r="D1521" i="3"/>
  <c r="D1288" i="3"/>
  <c r="D154" i="3"/>
  <c r="D335" i="3"/>
  <c r="D2047" i="3"/>
  <c r="D336" i="3"/>
  <c r="D974" i="3"/>
  <c r="D1211" i="3"/>
  <c r="D747" i="3"/>
  <c r="D1324" i="3"/>
  <c r="D418" i="3"/>
  <c r="D748" i="3"/>
  <c r="D794" i="3"/>
  <c r="D500" i="3"/>
  <c r="D1386" i="3"/>
  <c r="D63" i="3"/>
  <c r="D337" i="3"/>
  <c r="D1767" i="3"/>
  <c r="D1387" i="3"/>
  <c r="D1552" i="3"/>
  <c r="D847" i="3"/>
  <c r="D890" i="3"/>
  <c r="D249" i="3"/>
  <c r="D155" i="3"/>
  <c r="D2062" i="3"/>
  <c r="D631" i="3"/>
  <c r="D1023" i="3"/>
  <c r="D501" i="3"/>
  <c r="D1714" i="3"/>
  <c r="D1486" i="3"/>
  <c r="D1952" i="3"/>
  <c r="D2020" i="3"/>
  <c r="D1582" i="3"/>
  <c r="D1402" i="3"/>
  <c r="D609" i="3"/>
  <c r="D632" i="3"/>
  <c r="D848" i="3"/>
  <c r="D1253" i="3"/>
  <c r="D419" i="3"/>
  <c r="D64" i="3"/>
  <c r="D1736" i="3"/>
  <c r="D1325" i="3"/>
  <c r="D1403" i="3"/>
  <c r="D1404" i="3"/>
  <c r="D795" i="3"/>
  <c r="D1105" i="3"/>
  <c r="D1176" i="3"/>
  <c r="D1177" i="3"/>
  <c r="D1810" i="3"/>
  <c r="D2157" i="3"/>
  <c r="D156" i="3"/>
  <c r="D1583" i="3"/>
  <c r="D1460" i="3"/>
  <c r="D157" i="3"/>
  <c r="D1548" i="3"/>
  <c r="D1289" i="3"/>
  <c r="D338" i="3"/>
  <c r="D1139" i="3"/>
  <c r="D65" i="3"/>
  <c r="D1648" i="3"/>
  <c r="D633" i="3"/>
  <c r="D2093" i="3"/>
  <c r="D420" i="3"/>
  <c r="D2072" i="3"/>
  <c r="D1140" i="3"/>
  <c r="D2009" i="3"/>
  <c r="D339" i="3"/>
  <c r="D158" i="3"/>
  <c r="D1737" i="3"/>
  <c r="D1405" i="3"/>
  <c r="D1584" i="3"/>
  <c r="D1953" i="3"/>
  <c r="D421" i="3"/>
  <c r="D502" i="3"/>
  <c r="D610" i="3"/>
  <c r="D1704" i="3"/>
  <c r="D66" i="3"/>
  <c r="D2021" i="3"/>
  <c r="D2036" i="3"/>
  <c r="D975" i="3"/>
  <c r="D1553" i="3"/>
  <c r="D1178" i="3"/>
  <c r="D1461" i="3"/>
  <c r="D932" i="3"/>
  <c r="D1024" i="3"/>
  <c r="D1290" i="3"/>
  <c r="D503" i="3"/>
  <c r="D1969" i="3"/>
  <c r="D1069" i="3"/>
  <c r="D504" i="3"/>
  <c r="D1793" i="3"/>
  <c r="D2073" i="3"/>
  <c r="D505" i="3"/>
  <c r="D67" i="3"/>
  <c r="D2074" i="3"/>
  <c r="D1106" i="3"/>
  <c r="D340" i="3"/>
  <c r="D1954" i="3"/>
  <c r="D796" i="3"/>
  <c r="D1811" i="3"/>
  <c r="D506" i="3"/>
  <c r="D797" i="3"/>
  <c r="D1864" i="3"/>
  <c r="D2063" i="3"/>
  <c r="D700" i="3"/>
  <c r="D563" i="3"/>
  <c r="D1291" i="3"/>
  <c r="D933" i="3"/>
  <c r="D422" i="3"/>
  <c r="D1070" i="3"/>
  <c r="D1812" i="3"/>
  <c r="D1179" i="3"/>
  <c r="D1326" i="3"/>
  <c r="D341" i="3"/>
  <c r="D1327" i="3"/>
  <c r="D1955" i="3"/>
  <c r="D1658" i="3"/>
  <c r="D1494" i="3"/>
  <c r="D1511" i="3"/>
  <c r="D159" i="3"/>
  <c r="D160" i="3"/>
  <c r="D564" i="3"/>
  <c r="D1705" i="3"/>
  <c r="D250" i="3"/>
  <c r="D1877" i="3"/>
  <c r="D68" i="3"/>
  <c r="D423" i="3"/>
  <c r="D934" i="3"/>
  <c r="D342" i="3"/>
  <c r="D1956" i="3"/>
  <c r="D1025" i="3"/>
  <c r="D663" i="3"/>
  <c r="D507" i="3"/>
  <c r="D1957" i="3"/>
  <c r="D1356" i="3"/>
  <c r="D1180" i="3"/>
  <c r="D749" i="3"/>
  <c r="D935" i="3"/>
  <c r="D1107" i="3"/>
  <c r="D1991" i="3"/>
  <c r="D1292" i="3"/>
  <c r="D1878" i="3"/>
  <c r="D849" i="3"/>
  <c r="D1212" i="3"/>
  <c r="D976" i="3"/>
  <c r="D634" i="3"/>
  <c r="D69" i="3"/>
  <c r="D508" i="3"/>
  <c r="D1532" i="3"/>
  <c r="D1794" i="3"/>
  <c r="D1254" i="3"/>
  <c r="D565" i="3"/>
  <c r="D1768" i="3"/>
  <c r="D1769" i="3"/>
  <c r="D750" i="3"/>
  <c r="D566" i="3"/>
  <c r="D161" i="3"/>
  <c r="D1835" i="3"/>
  <c r="D1255" i="3"/>
  <c r="D2048" i="3"/>
  <c r="D1865" i="3"/>
  <c r="D1495" i="3"/>
  <c r="D1141" i="3"/>
  <c r="D70" i="3"/>
  <c r="D424" i="3"/>
  <c r="D751" i="3"/>
  <c r="D1706" i="3"/>
  <c r="D1779" i="3"/>
  <c r="D2010" i="3"/>
  <c r="D1932" i="3"/>
  <c r="D1406" i="3"/>
  <c r="D1357" i="3"/>
  <c r="D251" i="3"/>
  <c r="D798" i="3"/>
  <c r="D1026" i="3"/>
  <c r="D1836" i="3"/>
  <c r="D2011" i="3"/>
  <c r="D1637" i="3"/>
  <c r="D2064" i="3"/>
  <c r="D850" i="3"/>
  <c r="D1256" i="3"/>
  <c r="D71" i="3"/>
  <c r="D799" i="3"/>
  <c r="D1027" i="3"/>
  <c r="D1738" i="3"/>
  <c r="D977" i="3"/>
  <c r="D162" i="3"/>
  <c r="D1638" i="3"/>
  <c r="D1071" i="3"/>
  <c r="D1715" i="3"/>
  <c r="D2129" i="3"/>
  <c r="D343" i="3"/>
  <c r="D611" i="3"/>
  <c r="D163" i="3"/>
  <c r="D2115" i="3"/>
  <c r="D1879" i="3"/>
  <c r="D567" i="3"/>
  <c r="D1924" i="3"/>
  <c r="D978" i="3"/>
  <c r="D612" i="3"/>
  <c r="D509" i="3"/>
  <c r="D1889" i="3"/>
  <c r="D1554" i="3"/>
  <c r="D164" i="3"/>
  <c r="D1181" i="3"/>
  <c r="D252" i="3"/>
  <c r="D1992" i="3"/>
  <c r="D2116" i="3"/>
  <c r="D1913" i="3"/>
  <c r="D1293" i="3"/>
  <c r="D2022" i="3"/>
  <c r="D851" i="3"/>
  <c r="D936" i="3"/>
  <c r="D852" i="3"/>
  <c r="D1328" i="3"/>
  <c r="D752" i="3"/>
  <c r="D425" i="3"/>
  <c r="D165" i="3"/>
  <c r="D426" i="3"/>
  <c r="D166" i="3"/>
  <c r="D1407" i="3"/>
  <c r="D1890" i="3"/>
  <c r="D891" i="3"/>
  <c r="D568" i="3"/>
  <c r="D253" i="3"/>
  <c r="D753" i="3"/>
  <c r="D701" i="3"/>
  <c r="D1496" i="3"/>
  <c r="D1977" i="3"/>
  <c r="D1428" i="3"/>
  <c r="D72" i="3"/>
  <c r="D1487" i="3"/>
  <c r="D1958" i="3"/>
  <c r="D1748" i="3"/>
  <c r="D754" i="3"/>
  <c r="D613" i="3"/>
  <c r="D702" i="3"/>
  <c r="D979" i="3"/>
  <c r="D2151" i="3"/>
  <c r="D73" i="3"/>
  <c r="D755" i="3"/>
  <c r="D2117" i="3"/>
  <c r="D1072" i="3"/>
  <c r="D1795" i="3"/>
  <c r="D569" i="3"/>
  <c r="D756" i="3"/>
  <c r="D635" i="3"/>
  <c r="D1716" i="3"/>
  <c r="D1073" i="3"/>
  <c r="D427" i="3"/>
  <c r="D254" i="3"/>
  <c r="D1512" i="3"/>
  <c r="D1108" i="3"/>
  <c r="D1329" i="3"/>
  <c r="D167" i="3"/>
  <c r="D853" i="3"/>
  <c r="D1294" i="3"/>
  <c r="D1330" i="3"/>
  <c r="D1429" i="3"/>
  <c r="D428" i="3"/>
  <c r="D74" i="3"/>
  <c r="D1388" i="3"/>
  <c r="D429" i="3"/>
  <c r="D570" i="3"/>
  <c r="D1925" i="3"/>
  <c r="D430" i="3"/>
  <c r="D1295" i="3"/>
  <c r="D1770" i="3"/>
  <c r="D1593" i="3"/>
  <c r="D75" i="3"/>
  <c r="D1626" i="3"/>
  <c r="D2094" i="3"/>
  <c r="D1894" i="3"/>
  <c r="D854" i="3"/>
  <c r="D1522" i="3"/>
  <c r="D344" i="3"/>
  <c r="D76" i="3"/>
  <c r="D1549" i="3"/>
  <c r="D431" i="3"/>
  <c r="D1749" i="3"/>
  <c r="D1717" i="3"/>
  <c r="D1358" i="3"/>
  <c r="D1028" i="3"/>
  <c r="D980" i="3"/>
  <c r="D757" i="3"/>
  <c r="D614" i="3"/>
  <c r="D892" i="3"/>
  <c r="D168" i="3"/>
  <c r="D255" i="3"/>
  <c r="D256" i="3"/>
  <c r="D1359" i="3"/>
  <c r="D1707" i="3"/>
  <c r="D1914" i="3"/>
  <c r="D169" i="3"/>
  <c r="D170" i="3"/>
  <c r="D345" i="3"/>
  <c r="D77" i="3"/>
  <c r="D571" i="3"/>
  <c r="D1142" i="3"/>
  <c r="D981" i="3"/>
  <c r="D1639" i="3"/>
  <c r="D2106" i="3"/>
  <c r="D893" i="3"/>
  <c r="D1497" i="3"/>
  <c r="D2130" i="3"/>
  <c r="D1933" i="3"/>
  <c r="D1750" i="3"/>
  <c r="D982" i="3"/>
  <c r="D1796" i="3"/>
  <c r="D1891" i="3"/>
  <c r="D510" i="3"/>
  <c r="D1448" i="3"/>
  <c r="D1739" i="3"/>
  <c r="D1143" i="3"/>
  <c r="D257" i="3"/>
  <c r="D572" i="3"/>
  <c r="D800" i="3"/>
  <c r="D1257" i="3"/>
  <c r="D1109" i="3"/>
  <c r="D1915" i="3"/>
  <c r="D636" i="3"/>
  <c r="D703" i="3"/>
  <c r="D1462" i="3"/>
  <c r="D1029" i="3"/>
  <c r="D78" i="3"/>
  <c r="D1895" i="3"/>
  <c r="D171" i="3"/>
  <c r="D1144" i="3"/>
  <c r="D1449" i="3"/>
  <c r="D1740" i="3"/>
  <c r="D1959" i="3"/>
  <c r="D1718" i="3"/>
  <c r="D637" i="3"/>
  <c r="D2014" i="3"/>
  <c r="D801" i="3"/>
  <c r="D1331" i="3"/>
  <c r="D79" i="3"/>
  <c r="D258" i="3"/>
  <c r="D2012" i="3"/>
  <c r="D573" i="3"/>
  <c r="D1389" i="3"/>
  <c r="D638" i="3"/>
  <c r="D1296" i="3"/>
  <c r="D1498" i="3"/>
  <c r="D983" i="3"/>
  <c r="D1960" i="3"/>
  <c r="D1978" i="3"/>
  <c r="D1797" i="3"/>
  <c r="D1538" i="3"/>
  <c r="D259" i="3"/>
  <c r="D2145" i="3"/>
  <c r="D1866" i="3"/>
  <c r="D1892" i="3"/>
  <c r="D1681" i="3"/>
  <c r="D802" i="3"/>
  <c r="D1926" i="3"/>
  <c r="D1258" i="3"/>
  <c r="D346" i="3"/>
  <c r="D1896" i="3"/>
  <c r="D1979" i="3"/>
  <c r="D260" i="3"/>
  <c r="D172" i="3"/>
  <c r="D1074" i="3"/>
  <c r="D432" i="3"/>
  <c r="D2158" i="3"/>
  <c r="D1934" i="3"/>
  <c r="D1499" i="3"/>
  <c r="D984" i="3"/>
  <c r="D1213" i="3"/>
  <c r="D758" i="3"/>
  <c r="D1463" i="3"/>
  <c r="D2033" i="3"/>
  <c r="D1649" i="3"/>
  <c r="D1640" i="3"/>
  <c r="D2049" i="3"/>
  <c r="D433" i="3"/>
  <c r="D173" i="3"/>
  <c r="D261" i="3"/>
  <c r="D1145" i="3"/>
  <c r="D1146" i="3"/>
  <c r="D1030" i="3"/>
  <c r="D80" i="3"/>
  <c r="D1147" i="3"/>
  <c r="D81" i="3"/>
  <c r="D1500" i="3"/>
  <c r="D1390" i="3"/>
  <c r="D1780" i="3"/>
  <c r="D1781" i="3"/>
  <c r="D1993" i="3"/>
  <c r="D262" i="3"/>
  <c r="D894" i="3"/>
  <c r="D1897" i="3"/>
  <c r="D1075" i="3"/>
  <c r="D1880" i="3"/>
  <c r="D1501" i="3"/>
  <c r="D2075" i="3"/>
  <c r="D2107" i="3"/>
  <c r="D347" i="3"/>
  <c r="D615" i="3"/>
  <c r="D1408" i="3"/>
  <c r="D759" i="3"/>
  <c r="D895" i="3"/>
  <c r="D82" i="3"/>
  <c r="D83" i="3"/>
  <c r="D434" i="3"/>
  <c r="D574" i="3"/>
  <c r="D1650" i="3"/>
  <c r="D1935" i="3"/>
  <c r="D348" i="3"/>
  <c r="D1651" i="3"/>
  <c r="D1994" i="3"/>
  <c r="D1961" i="3"/>
  <c r="D2037" i="3"/>
  <c r="D1360" i="3"/>
  <c r="D1600" i="3"/>
  <c r="D174" i="3"/>
  <c r="D1601" i="3"/>
  <c r="D1148" i="3"/>
  <c r="D1578" i="3"/>
  <c r="D1110" i="3"/>
  <c r="D1111" i="3"/>
  <c r="D1579" i="3"/>
  <c r="D2137" i="3"/>
  <c r="D1361" i="3"/>
  <c r="D1741" i="3"/>
  <c r="D1742" i="3"/>
  <c r="D1774" i="3"/>
  <c r="D704" i="3"/>
  <c r="D1682" i="3"/>
  <c r="D435" i="3"/>
  <c r="D896" i="3"/>
  <c r="D2038" i="3"/>
  <c r="D639" i="3"/>
  <c r="D985" i="3"/>
  <c r="D2146" i="3"/>
  <c r="D263" i="3"/>
  <c r="D986" i="3"/>
  <c r="D1719" i="3"/>
  <c r="D1362" i="3"/>
  <c r="D2023" i="3"/>
  <c r="D264" i="3"/>
  <c r="D349" i="3"/>
  <c r="D1743" i="3"/>
  <c r="D575" i="3"/>
  <c r="D803" i="3"/>
  <c r="D937" i="3"/>
  <c r="D175" i="3"/>
  <c r="D1182" i="3"/>
  <c r="D350" i="3"/>
  <c r="D987" i="3"/>
  <c r="D1409" i="3"/>
  <c r="D511" i="3"/>
  <c r="D1183" i="3"/>
  <c r="D1391" i="3"/>
  <c r="D1184" i="3"/>
  <c r="D1751" i="3"/>
  <c r="D176" i="3"/>
  <c r="D1559" i="3"/>
  <c r="D1149" i="3"/>
  <c r="D1297" i="3"/>
  <c r="D1672" i="3"/>
  <c r="D1363" i="3"/>
  <c r="D177" i="3"/>
  <c r="D265" i="3"/>
  <c r="D266" i="3"/>
  <c r="D1112" i="3"/>
  <c r="D988" i="3"/>
  <c r="D1641" i="3"/>
  <c r="D1259" i="3"/>
  <c r="D1464" i="3"/>
  <c r="D436" i="3"/>
  <c r="D2152" i="3"/>
  <c r="D1927" i="3"/>
  <c r="D2076" i="3"/>
  <c r="D351" i="3"/>
  <c r="D267" i="3"/>
  <c r="D178" i="3"/>
  <c r="D1916" i="3"/>
  <c r="D268" i="3"/>
  <c r="D640" i="3"/>
  <c r="D352" i="3"/>
  <c r="D938" i="3"/>
  <c r="D939" i="3"/>
  <c r="D576" i="3"/>
  <c r="D1410" i="3"/>
  <c r="D512" i="3"/>
  <c r="D179" i="3"/>
  <c r="D1031" i="3"/>
  <c r="D616" i="3"/>
  <c r="D1465" i="3"/>
  <c r="D1798" i="3"/>
  <c r="D269" i="3"/>
  <c r="D705" i="3"/>
  <c r="D84" i="3"/>
  <c r="D804" i="3"/>
  <c r="D664" i="3"/>
  <c r="D1364" i="3"/>
  <c r="D437" i="3"/>
  <c r="D1113" i="3"/>
  <c r="D1260" i="3"/>
  <c r="D353" i="3"/>
  <c r="D513" i="3"/>
  <c r="D354" i="3"/>
  <c r="D438" i="3"/>
  <c r="D1962" i="3"/>
  <c r="D1365" i="3"/>
  <c r="D641" i="3"/>
  <c r="D1185" i="3"/>
  <c r="D706" i="3"/>
  <c r="D1332" i="3"/>
  <c r="D2095" i="3"/>
  <c r="D1782" i="3"/>
  <c r="D760" i="3"/>
  <c r="D1114" i="3"/>
  <c r="D1602" i="3"/>
  <c r="D439" i="3"/>
  <c r="D805" i="3"/>
  <c r="D707" i="3"/>
  <c r="D708" i="3"/>
  <c r="D2096" i="3"/>
  <c r="D897" i="3"/>
  <c r="D180" i="3"/>
  <c r="D1298" i="3"/>
  <c r="D855" i="3"/>
  <c r="D1659" i="3"/>
  <c r="D642" i="3"/>
  <c r="D1214" i="3"/>
  <c r="D1881" i="3"/>
  <c r="D1366" i="3"/>
  <c r="D181" i="3"/>
  <c r="D1523" i="3"/>
  <c r="D85" i="3"/>
  <c r="D761" i="3"/>
  <c r="D709" i="3"/>
  <c r="D1150" i="3"/>
  <c r="D1333" i="3"/>
  <c r="D577" i="3"/>
  <c r="D355" i="3"/>
  <c r="D806" i="3"/>
  <c r="D578" i="3"/>
  <c r="D1215" i="3"/>
  <c r="D1450" i="3"/>
  <c r="D579" i="3"/>
  <c r="D2039" i="3"/>
  <c r="D2154" i="3"/>
  <c r="D1867" i="3"/>
  <c r="D807" i="3"/>
  <c r="D514" i="3"/>
  <c r="D1430" i="3"/>
  <c r="D1334" i="3"/>
  <c r="D1917" i="3"/>
  <c r="D1216" i="3"/>
  <c r="D1466" i="3"/>
  <c r="D1217" i="3"/>
  <c r="D1513" i="3"/>
  <c r="D515" i="3"/>
  <c r="D516" i="3"/>
  <c r="D856" i="3"/>
  <c r="D940" i="3"/>
  <c r="D440" i="3"/>
  <c r="D182" i="3"/>
  <c r="D86" i="3"/>
  <c r="D989" i="3"/>
  <c r="D441" i="3"/>
  <c r="D1335" i="3"/>
  <c r="D643" i="3"/>
  <c r="D2050" i="3"/>
  <c r="D1660" i="3"/>
  <c r="D1868" i="3"/>
  <c r="D644" i="3"/>
  <c r="D2077" i="3"/>
  <c r="D580" i="3"/>
  <c r="D1032" i="3"/>
  <c r="D442" i="3"/>
  <c r="D1451" i="3"/>
  <c r="D2162" i="3"/>
  <c r="D1963" i="3"/>
  <c r="D183" i="3"/>
  <c r="D1708" i="3"/>
  <c r="D184" i="3"/>
  <c r="D1218" i="3"/>
  <c r="D270" i="3"/>
  <c r="D617" i="3"/>
  <c r="D1336" i="3"/>
  <c r="D1514" i="3"/>
  <c r="D1219" i="3"/>
  <c r="D2051" i="3"/>
  <c r="D1970" i="3"/>
  <c r="D356" i="3"/>
  <c r="D1261" i="3"/>
  <c r="D357" i="3"/>
  <c r="D1673" i="3"/>
  <c r="D1076" i="3"/>
  <c r="D1392" i="3"/>
  <c r="D1467" i="3"/>
  <c r="D87" i="3"/>
  <c r="D358" i="3"/>
  <c r="D1186" i="3"/>
  <c r="D762" i="3"/>
  <c r="D1220" i="3"/>
  <c r="D1995" i="3"/>
  <c r="D271" i="3"/>
  <c r="D359" i="3"/>
  <c r="D941" i="3"/>
  <c r="D1869" i="3"/>
  <c r="D1468" i="3"/>
  <c r="D1539" i="3"/>
  <c r="D1870" i="3"/>
  <c r="D942" i="3"/>
  <c r="D360" i="3"/>
  <c r="D1262" i="3"/>
  <c r="D710" i="3"/>
  <c r="D711" i="3"/>
  <c r="D361" i="3"/>
  <c r="D88" i="3"/>
  <c r="D1871" i="3"/>
  <c r="D1077" i="3"/>
  <c r="D89" i="3"/>
  <c r="D1263" i="3"/>
  <c r="D1221" i="3"/>
  <c r="D990" i="3"/>
  <c r="D185" i="3"/>
  <c r="D857" i="3"/>
  <c r="D1928" i="3"/>
  <c r="D272" i="3"/>
  <c r="D1337" i="3"/>
  <c r="D1674" i="3"/>
  <c r="D1469" i="3"/>
  <c r="D1502" i="3"/>
  <c r="D1367" i="3"/>
  <c r="D90" i="3"/>
  <c r="D1393" i="3"/>
  <c r="D1603" i="3"/>
  <c r="D665" i="3"/>
  <c r="D1264" i="3"/>
  <c r="D1813" i="3"/>
  <c r="D808" i="3"/>
  <c r="D273" i="3"/>
  <c r="D1515" i="3"/>
  <c r="D581" i="3"/>
  <c r="D1222" i="3"/>
  <c r="D362" i="3"/>
  <c r="D443" i="3"/>
  <c r="D582" i="3"/>
  <c r="D943" i="3"/>
  <c r="D363" i="3"/>
  <c r="D2015" i="3"/>
  <c r="D274" i="3"/>
  <c r="D1223" i="3"/>
  <c r="D91" i="3"/>
  <c r="D1752" i="3"/>
  <c r="D712" i="3"/>
  <c r="D1033" i="3"/>
  <c r="D1898" i="3"/>
  <c r="D1609" i="3"/>
  <c r="I3" i="6" l="1"/>
  <c r="J3" i="6" s="1"/>
  <c r="E3" i="6"/>
  <c r="D4" i="6" s="1"/>
  <c r="H2" i="5"/>
  <c r="G8" i="4"/>
  <c r="I4" i="6" l="1"/>
  <c r="J4" i="6" s="1"/>
  <c r="E4" i="6"/>
  <c r="D5" i="6" s="1"/>
  <c r="I5" i="6" l="1"/>
  <c r="J5" i="6" s="1"/>
  <c r="E5" i="6"/>
  <c r="D6" i="6" s="1"/>
  <c r="E6" i="6" l="1"/>
  <c r="D7" i="6" s="1"/>
  <c r="I6" i="6"/>
  <c r="J6" i="6" s="1"/>
  <c r="E7" i="6" l="1"/>
  <c r="D8" i="6" s="1"/>
  <c r="I7" i="6"/>
  <c r="J7" i="6" s="1"/>
  <c r="E8" i="6" l="1"/>
  <c r="D9" i="6" s="1"/>
  <c r="I8" i="6"/>
  <c r="J8" i="6" s="1"/>
  <c r="E9" i="6" l="1"/>
  <c r="D10" i="6" s="1"/>
  <c r="I9" i="6"/>
  <c r="J9" i="6" s="1"/>
  <c r="E10" i="6" l="1"/>
  <c r="D11" i="6" s="1"/>
  <c r="I10" i="6"/>
  <c r="J10" i="6" s="1"/>
  <c r="E11" i="6" l="1"/>
  <c r="D12" i="6" s="1"/>
  <c r="I11" i="6"/>
  <c r="J11" i="6" s="1"/>
  <c r="E12" i="6" l="1"/>
  <c r="D13" i="6" s="1"/>
  <c r="I12" i="6"/>
  <c r="J12" i="6" s="1"/>
  <c r="E13" i="6" l="1"/>
  <c r="D14" i="6" s="1"/>
  <c r="I13" i="6"/>
  <c r="J13" i="6" s="1"/>
  <c r="E14" i="6" l="1"/>
  <c r="D15" i="6" s="1"/>
  <c r="I14" i="6"/>
  <c r="J14" i="6" s="1"/>
  <c r="E15" i="6" l="1"/>
  <c r="D16" i="6" s="1"/>
  <c r="I16" i="6" s="1"/>
  <c r="I15" i="6"/>
  <c r="J15" i="6" s="1"/>
  <c r="E16" i="6" l="1"/>
  <c r="J16" i="6"/>
  <c r="K16" i="6" s="1"/>
  <c r="D17" i="6" l="1"/>
  <c r="I17" i="6" l="1"/>
  <c r="J17" i="6" s="1"/>
  <c r="E17" i="6"/>
  <c r="D18" i="6" s="1"/>
  <c r="E18" i="6"/>
  <c r="D19" i="6" s="1"/>
  <c r="I19" i="6" s="1"/>
  <c r="I18" i="6" l="1"/>
  <c r="J18" i="6" s="1"/>
  <c r="E19" i="6"/>
  <c r="D20" i="6" s="1"/>
  <c r="I20" i="6" s="1"/>
  <c r="J19" i="6"/>
  <c r="E20" i="6" l="1"/>
  <c r="D21" i="6" s="1"/>
  <c r="I21" i="6" s="1"/>
  <c r="J20" i="6"/>
  <c r="E21" i="6" l="1"/>
  <c r="D22" i="6" s="1"/>
  <c r="I22" i="6" s="1"/>
  <c r="J21" i="6"/>
  <c r="E22" i="6" l="1"/>
  <c r="D23" i="6" s="1"/>
  <c r="I23" i="6" s="1"/>
  <c r="J22" i="6"/>
  <c r="E23" i="6" l="1"/>
  <c r="D24" i="6" s="1"/>
  <c r="I24" i="6" s="1"/>
  <c r="J23" i="6"/>
  <c r="E24" i="6" l="1"/>
  <c r="D25" i="6" s="1"/>
  <c r="I25" i="6" s="1"/>
  <c r="J24" i="6"/>
  <c r="E25" i="6" l="1"/>
  <c r="D26" i="6" s="1"/>
  <c r="I26" i="6" s="1"/>
  <c r="J25" i="6"/>
  <c r="E26" i="6" l="1"/>
  <c r="D27" i="6" s="1"/>
  <c r="I27" i="6" s="1"/>
  <c r="J26" i="6"/>
  <c r="E27" i="6" l="1"/>
  <c r="D28" i="6" s="1"/>
  <c r="I28" i="6" s="1"/>
  <c r="J27" i="6"/>
  <c r="E28" i="6" l="1"/>
  <c r="D29" i="6" s="1"/>
  <c r="I29" i="6" s="1"/>
  <c r="J28" i="6"/>
  <c r="E29" i="6" l="1"/>
  <c r="D30" i="6" s="1"/>
  <c r="I30" i="6" s="1"/>
  <c r="J29" i="6"/>
  <c r="E30" i="6" l="1"/>
  <c r="D31" i="6" s="1"/>
  <c r="I31" i="6" s="1"/>
  <c r="J30" i="6"/>
  <c r="E31" i="6" l="1"/>
  <c r="J31" i="6"/>
  <c r="K31" i="6" s="1"/>
  <c r="D32" i="6" l="1"/>
  <c r="E32" i="6" l="1"/>
  <c r="D33" i="6" s="1"/>
  <c r="I33" i="6" s="1"/>
  <c r="I32" i="6"/>
  <c r="J32" i="6" s="1"/>
  <c r="E33" i="6"/>
  <c r="D34" i="6" s="1"/>
  <c r="I34" i="6" s="1"/>
  <c r="J33" i="6"/>
  <c r="E34" i="6" l="1"/>
  <c r="D35" i="6" s="1"/>
  <c r="I35" i="6" s="1"/>
  <c r="J34" i="6"/>
  <c r="E35" i="6" l="1"/>
  <c r="D36" i="6" s="1"/>
  <c r="I36" i="6" s="1"/>
  <c r="J35" i="6"/>
  <c r="E36" i="6" l="1"/>
  <c r="D37" i="6" s="1"/>
  <c r="I37" i="6" s="1"/>
  <c r="J36" i="6"/>
  <c r="E37" i="6" l="1"/>
  <c r="D38" i="6" s="1"/>
  <c r="I38" i="6" s="1"/>
  <c r="J37" i="6"/>
  <c r="E38" i="6" l="1"/>
  <c r="D39" i="6" s="1"/>
  <c r="I39" i="6" s="1"/>
  <c r="J38" i="6"/>
  <c r="E39" i="6" l="1"/>
  <c r="D40" i="6" s="1"/>
  <c r="I40" i="6" s="1"/>
  <c r="J39" i="6"/>
  <c r="E40" i="6" l="1"/>
  <c r="D41" i="6" s="1"/>
  <c r="I41" i="6" s="1"/>
  <c r="J40" i="6"/>
  <c r="E41" i="6" l="1"/>
  <c r="D42" i="6" s="1"/>
  <c r="I42" i="6" s="1"/>
  <c r="J41" i="6"/>
  <c r="E42" i="6" l="1"/>
  <c r="D43" i="6" s="1"/>
  <c r="I43" i="6" s="1"/>
  <c r="J42" i="6"/>
  <c r="E43" i="6" l="1"/>
  <c r="D44" i="6" s="1"/>
  <c r="I44" i="6" s="1"/>
  <c r="J43" i="6"/>
  <c r="E44" i="6" l="1"/>
  <c r="D45" i="6" s="1"/>
  <c r="I45" i="6" s="1"/>
  <c r="J44" i="6"/>
  <c r="E45" i="6" l="1"/>
  <c r="D46" i="6" s="1"/>
  <c r="I46" i="6" s="1"/>
  <c r="J45" i="6"/>
  <c r="E46" i="6" l="1"/>
  <c r="D47" i="6" s="1"/>
  <c r="I47" i="6" s="1"/>
  <c r="J46" i="6"/>
  <c r="E47" i="6" l="1"/>
  <c r="D48" i="6" s="1"/>
  <c r="I48" i="6" s="1"/>
  <c r="J47" i="6"/>
  <c r="E48" i="6" l="1"/>
  <c r="D49" i="6" s="1"/>
  <c r="I49" i="6" s="1"/>
  <c r="J48" i="6"/>
  <c r="E49" i="6" l="1"/>
  <c r="J49" i="6"/>
  <c r="K49" i="6" s="1"/>
  <c r="D50" i="6" l="1"/>
  <c r="E50" i="6" l="1"/>
  <c r="D51" i="6" s="1"/>
  <c r="I51" i="6" s="1"/>
  <c r="I50" i="6"/>
  <c r="J50" i="6" s="1"/>
  <c r="E51" i="6"/>
  <c r="D52" i="6" s="1"/>
  <c r="I52" i="6" s="1"/>
  <c r="J51" i="6"/>
  <c r="E52" i="6" l="1"/>
  <c r="D53" i="6" s="1"/>
  <c r="I53" i="6" s="1"/>
  <c r="J52" i="6"/>
  <c r="E53" i="6" l="1"/>
  <c r="D54" i="6" s="1"/>
  <c r="I54" i="6" s="1"/>
  <c r="J53" i="6"/>
  <c r="E54" i="6" l="1"/>
  <c r="D55" i="6" s="1"/>
  <c r="I55" i="6" s="1"/>
  <c r="J54" i="6"/>
  <c r="E55" i="6" l="1"/>
  <c r="D56" i="6" s="1"/>
  <c r="I56" i="6" s="1"/>
  <c r="J55" i="6"/>
  <c r="E56" i="6" l="1"/>
  <c r="D57" i="6" s="1"/>
  <c r="I57" i="6" s="1"/>
  <c r="J56" i="6"/>
  <c r="E57" i="6" l="1"/>
  <c r="D58" i="6" s="1"/>
  <c r="I58" i="6" s="1"/>
  <c r="J57" i="6"/>
  <c r="E58" i="6" l="1"/>
  <c r="D59" i="6" s="1"/>
  <c r="I59" i="6" s="1"/>
  <c r="J58" i="6"/>
  <c r="E59" i="6" l="1"/>
  <c r="D60" i="6" s="1"/>
  <c r="I60" i="6" s="1"/>
  <c r="J59" i="6"/>
  <c r="E60" i="6" l="1"/>
  <c r="D61" i="6" s="1"/>
  <c r="I61" i="6" s="1"/>
  <c r="J60" i="6"/>
  <c r="E61" i="6" l="1"/>
  <c r="D62" i="6" s="1"/>
  <c r="I62" i="6" s="1"/>
  <c r="J61" i="6"/>
  <c r="E62" i="6" l="1"/>
  <c r="J62" i="6"/>
  <c r="K62" i="6" s="1"/>
  <c r="D63" i="6" l="1"/>
  <c r="E63" i="6" l="1"/>
  <c r="D64" i="6" s="1"/>
  <c r="I64" i="6" s="1"/>
  <c r="I63" i="6"/>
  <c r="J63" i="6" s="1"/>
  <c r="E64" i="6"/>
  <c r="D65" i="6" s="1"/>
  <c r="I65" i="6" s="1"/>
  <c r="J64" i="6"/>
  <c r="E65" i="6" l="1"/>
  <c r="D66" i="6" s="1"/>
  <c r="I66" i="6" s="1"/>
  <c r="J65" i="6"/>
  <c r="E66" i="6" l="1"/>
  <c r="D67" i="6" s="1"/>
  <c r="I67" i="6" s="1"/>
  <c r="J66" i="6"/>
  <c r="E67" i="6" l="1"/>
  <c r="D68" i="6" s="1"/>
  <c r="I68" i="6" s="1"/>
  <c r="J67" i="6"/>
  <c r="E68" i="6" l="1"/>
  <c r="D69" i="6" s="1"/>
  <c r="I69" i="6" s="1"/>
  <c r="J68" i="6"/>
  <c r="E69" i="6" l="1"/>
  <c r="D70" i="6" s="1"/>
  <c r="I70" i="6" s="1"/>
  <c r="J69" i="6"/>
  <c r="E70" i="6" l="1"/>
  <c r="D71" i="6" s="1"/>
  <c r="I71" i="6" s="1"/>
  <c r="J70" i="6"/>
  <c r="E71" i="6" l="1"/>
  <c r="D72" i="6" s="1"/>
  <c r="I72" i="6" s="1"/>
  <c r="J71" i="6"/>
  <c r="E72" i="6" l="1"/>
  <c r="D73" i="6" s="1"/>
  <c r="I73" i="6" s="1"/>
  <c r="J72" i="6"/>
  <c r="E73" i="6" l="1"/>
  <c r="D74" i="6" s="1"/>
  <c r="I74" i="6" s="1"/>
  <c r="J73" i="6"/>
  <c r="E74" i="6" l="1"/>
  <c r="D75" i="6" s="1"/>
  <c r="I75" i="6" s="1"/>
  <c r="J74" i="6"/>
  <c r="E75" i="6" l="1"/>
  <c r="D76" i="6" s="1"/>
  <c r="I76" i="6" s="1"/>
  <c r="J75" i="6"/>
  <c r="E76" i="6" l="1"/>
  <c r="D77" i="6" s="1"/>
  <c r="I77" i="6" s="1"/>
  <c r="J76" i="6"/>
  <c r="E77" i="6" l="1"/>
  <c r="D78" i="6" s="1"/>
  <c r="I78" i="6" s="1"/>
  <c r="J77" i="6"/>
  <c r="E78" i="6" l="1"/>
  <c r="D79" i="6" s="1"/>
  <c r="I79" i="6" s="1"/>
  <c r="J78" i="6"/>
  <c r="E79" i="6" l="1"/>
  <c r="J79" i="6"/>
  <c r="K79" i="6" s="1"/>
  <c r="D80" i="6" l="1"/>
  <c r="I80" i="6" l="1"/>
  <c r="J80" i="6" s="1"/>
  <c r="E80" i="6"/>
  <c r="D81" i="6" s="1"/>
  <c r="I81" i="6" s="1"/>
  <c r="J81" i="6" s="1"/>
  <c r="E81" i="6" l="1"/>
  <c r="D82" i="6" s="1"/>
  <c r="I82" i="6" s="1"/>
  <c r="E82" i="6"/>
  <c r="D83" i="6" s="1"/>
  <c r="I83" i="6" s="1"/>
  <c r="J82" i="6"/>
  <c r="E83" i="6" l="1"/>
  <c r="D84" i="6" s="1"/>
  <c r="I84" i="6" s="1"/>
  <c r="J83" i="6"/>
  <c r="E84" i="6" l="1"/>
  <c r="D85" i="6" s="1"/>
  <c r="I85" i="6" s="1"/>
  <c r="J84" i="6"/>
  <c r="E85" i="6" l="1"/>
  <c r="D86" i="6" s="1"/>
  <c r="I86" i="6" s="1"/>
  <c r="J85" i="6"/>
  <c r="E86" i="6" l="1"/>
  <c r="D87" i="6" s="1"/>
  <c r="I87" i="6" s="1"/>
  <c r="J86" i="6"/>
  <c r="E87" i="6" l="1"/>
  <c r="D88" i="6" s="1"/>
  <c r="I88" i="6" s="1"/>
  <c r="J87" i="6"/>
  <c r="E88" i="6" l="1"/>
  <c r="D89" i="6" s="1"/>
  <c r="I89" i="6" s="1"/>
  <c r="J88" i="6"/>
  <c r="E89" i="6" l="1"/>
  <c r="D90" i="6" s="1"/>
  <c r="I90" i="6" s="1"/>
  <c r="J89" i="6"/>
  <c r="E90" i="6" l="1"/>
  <c r="D91" i="6" s="1"/>
  <c r="I91" i="6" s="1"/>
  <c r="J90" i="6"/>
  <c r="E91" i="6" l="1"/>
  <c r="D92" i="6" s="1"/>
  <c r="I92" i="6" s="1"/>
  <c r="J91" i="6"/>
  <c r="E92" i="6" l="1"/>
  <c r="D93" i="6" s="1"/>
  <c r="I93" i="6" s="1"/>
  <c r="J92" i="6"/>
  <c r="E93" i="6" l="1"/>
  <c r="D94" i="6" s="1"/>
  <c r="I94" i="6" s="1"/>
  <c r="J93" i="6"/>
  <c r="E94" i="6" l="1"/>
  <c r="D95" i="6" s="1"/>
  <c r="I95" i="6" s="1"/>
  <c r="J94" i="6"/>
  <c r="E95" i="6" l="1"/>
  <c r="D96" i="6" s="1"/>
  <c r="I96" i="6" s="1"/>
  <c r="J95" i="6"/>
  <c r="E96" i="6" l="1"/>
  <c r="J96" i="6"/>
  <c r="K96" i="6" s="1"/>
  <c r="D97" i="6" l="1"/>
  <c r="E97" i="6"/>
  <c r="D98" i="6" s="1"/>
  <c r="I98" i="6" s="1"/>
  <c r="I97" i="6" l="1"/>
  <c r="J97" i="6" s="1"/>
  <c r="E98" i="6"/>
  <c r="D99" i="6" s="1"/>
  <c r="I99" i="6" s="1"/>
  <c r="J98" i="6"/>
  <c r="E99" i="6" l="1"/>
  <c r="D100" i="6" s="1"/>
  <c r="I100" i="6" s="1"/>
  <c r="J99" i="6"/>
  <c r="E100" i="6" l="1"/>
  <c r="D101" i="6" s="1"/>
  <c r="I101" i="6" s="1"/>
  <c r="J100" i="6"/>
  <c r="E101" i="6" l="1"/>
  <c r="D102" i="6" s="1"/>
  <c r="I102" i="6" s="1"/>
  <c r="J101" i="6"/>
  <c r="E102" i="6" l="1"/>
  <c r="D103" i="6" s="1"/>
  <c r="I103" i="6" s="1"/>
  <c r="J102" i="6"/>
  <c r="E103" i="6" l="1"/>
  <c r="D104" i="6" s="1"/>
  <c r="I104" i="6" s="1"/>
  <c r="J103" i="6"/>
  <c r="E104" i="6" l="1"/>
  <c r="D105" i="6" s="1"/>
  <c r="I105" i="6" s="1"/>
  <c r="J104" i="6"/>
  <c r="E105" i="6" l="1"/>
  <c r="D106" i="6" s="1"/>
  <c r="I106" i="6" s="1"/>
  <c r="J105" i="6"/>
  <c r="E106" i="6" l="1"/>
  <c r="D107" i="6" s="1"/>
  <c r="I107" i="6" s="1"/>
  <c r="J106" i="6"/>
  <c r="E107" i="6" l="1"/>
  <c r="D108" i="6" s="1"/>
  <c r="I108" i="6" s="1"/>
  <c r="J107" i="6"/>
  <c r="E108" i="6" l="1"/>
  <c r="D109" i="6" s="1"/>
  <c r="I109" i="6" s="1"/>
  <c r="J108" i="6"/>
  <c r="E109" i="6" l="1"/>
  <c r="D110" i="6" s="1"/>
  <c r="I110" i="6" s="1"/>
  <c r="J109" i="6"/>
  <c r="E110" i="6" l="1"/>
  <c r="D111" i="6" s="1"/>
  <c r="I111" i="6" s="1"/>
  <c r="J110" i="6"/>
  <c r="E111" i="6" l="1"/>
  <c r="D112" i="6" s="1"/>
  <c r="I112" i="6" s="1"/>
  <c r="J111" i="6"/>
  <c r="E112" i="6" l="1"/>
  <c r="J112" i="6"/>
  <c r="K112" i="6" s="1"/>
  <c r="D113" i="6" l="1"/>
  <c r="I113" i="6" l="1"/>
  <c r="J113" i="6" s="1"/>
  <c r="E113" i="6"/>
  <c r="D114" i="6" s="1"/>
  <c r="I114" i="6" s="1"/>
  <c r="J114" i="6" s="1"/>
  <c r="E114" i="6"/>
  <c r="D115" i="6" s="1"/>
  <c r="I115" i="6" s="1"/>
  <c r="E115" i="6" l="1"/>
  <c r="D116" i="6" s="1"/>
  <c r="I116" i="6" s="1"/>
  <c r="J115" i="6"/>
  <c r="E116" i="6" l="1"/>
  <c r="D117" i="6" s="1"/>
  <c r="I117" i="6" s="1"/>
  <c r="J116" i="6"/>
  <c r="E117" i="6" l="1"/>
  <c r="D118" i="6" s="1"/>
  <c r="I118" i="6" s="1"/>
  <c r="J117" i="6"/>
  <c r="E118" i="6" l="1"/>
  <c r="D119" i="6" s="1"/>
  <c r="I119" i="6" s="1"/>
  <c r="J118" i="6"/>
  <c r="E119" i="6" l="1"/>
  <c r="D120" i="6" s="1"/>
  <c r="I120" i="6" s="1"/>
  <c r="J119" i="6"/>
  <c r="E120" i="6" l="1"/>
  <c r="D121" i="6" s="1"/>
  <c r="I121" i="6" s="1"/>
  <c r="J120" i="6"/>
  <c r="E121" i="6" l="1"/>
  <c r="D122" i="6" s="1"/>
  <c r="I122" i="6" s="1"/>
  <c r="J121" i="6"/>
  <c r="E122" i="6" l="1"/>
  <c r="D123" i="6" s="1"/>
  <c r="I123" i="6" s="1"/>
  <c r="J122" i="6"/>
  <c r="E123" i="6" l="1"/>
  <c r="D124" i="6" s="1"/>
  <c r="I124" i="6" s="1"/>
  <c r="J123" i="6"/>
  <c r="E124" i="6" l="1"/>
  <c r="D125" i="6" s="1"/>
  <c r="I125" i="6" s="1"/>
  <c r="J124" i="6"/>
  <c r="E125" i="6" l="1"/>
  <c r="D126" i="6" s="1"/>
  <c r="I126" i="6" s="1"/>
  <c r="J125" i="6"/>
  <c r="E126" i="6" l="1"/>
  <c r="D127" i="6" s="1"/>
  <c r="I127" i="6" s="1"/>
  <c r="J126" i="6"/>
  <c r="E127" i="6" l="1"/>
  <c r="D128" i="6" s="1"/>
  <c r="I128" i="6" s="1"/>
  <c r="J127" i="6"/>
  <c r="E128" i="6" l="1"/>
  <c r="D129" i="6" s="1"/>
  <c r="I129" i="6" s="1"/>
  <c r="J128" i="6"/>
  <c r="E129" i="6" l="1"/>
  <c r="D130" i="6" s="1"/>
  <c r="I130" i="6" s="1"/>
  <c r="J129" i="6"/>
  <c r="E130" i="6" l="1"/>
  <c r="D131" i="6" s="1"/>
  <c r="I131" i="6" s="1"/>
  <c r="J130" i="6"/>
  <c r="E131" i="6" l="1"/>
  <c r="D132" i="6" s="1"/>
  <c r="I132" i="6" s="1"/>
  <c r="J131" i="6"/>
  <c r="E132" i="6" l="1"/>
  <c r="D133" i="6" s="1"/>
  <c r="I133" i="6" s="1"/>
  <c r="J132" i="6"/>
  <c r="E133" i="6" l="1"/>
  <c r="D134" i="6" s="1"/>
  <c r="I134" i="6" s="1"/>
  <c r="J133" i="6"/>
  <c r="E134" i="6" l="1"/>
  <c r="D135" i="6" s="1"/>
  <c r="I135" i="6" s="1"/>
  <c r="J134" i="6"/>
  <c r="E135" i="6" l="1"/>
  <c r="D136" i="6" s="1"/>
  <c r="I136" i="6" s="1"/>
  <c r="J135" i="6"/>
  <c r="E136" i="6" l="1"/>
  <c r="J136" i="6"/>
  <c r="K136" i="6" s="1"/>
  <c r="D137" i="6" l="1"/>
  <c r="J137" i="6" l="1"/>
  <c r="I137" i="6"/>
  <c r="E137" i="6"/>
  <c r="D138" i="6" s="1"/>
  <c r="I138" i="6" s="1"/>
  <c r="E138" i="6"/>
  <c r="D139" i="6" s="1"/>
  <c r="I139" i="6" s="1"/>
  <c r="J138" i="6"/>
  <c r="E139" i="6" l="1"/>
  <c r="D140" i="6" s="1"/>
  <c r="I140" i="6" s="1"/>
  <c r="J139" i="6"/>
  <c r="E140" i="6" l="1"/>
  <c r="D141" i="6" s="1"/>
  <c r="I141" i="6" s="1"/>
  <c r="J140" i="6"/>
  <c r="E141" i="6" l="1"/>
  <c r="D142" i="6" s="1"/>
  <c r="I142" i="6" s="1"/>
  <c r="J141" i="6"/>
  <c r="E142" i="6" l="1"/>
  <c r="D143" i="6" s="1"/>
  <c r="I143" i="6" s="1"/>
  <c r="J142" i="6"/>
  <c r="E143" i="6" l="1"/>
  <c r="D144" i="6" s="1"/>
  <c r="I144" i="6" s="1"/>
  <c r="J143" i="6"/>
  <c r="E144" i="6" l="1"/>
  <c r="D145" i="6" s="1"/>
  <c r="I145" i="6" s="1"/>
  <c r="J144" i="6"/>
  <c r="E145" i="6" l="1"/>
  <c r="D146" i="6" s="1"/>
  <c r="I146" i="6" s="1"/>
  <c r="J145" i="6"/>
  <c r="E146" i="6" l="1"/>
  <c r="D147" i="6" s="1"/>
  <c r="I147" i="6" s="1"/>
  <c r="J146" i="6"/>
  <c r="E147" i="6" l="1"/>
  <c r="D148" i="6" s="1"/>
  <c r="I148" i="6" s="1"/>
  <c r="J147" i="6"/>
  <c r="E148" i="6" l="1"/>
  <c r="D149" i="6" s="1"/>
  <c r="I149" i="6" s="1"/>
  <c r="J148" i="6"/>
  <c r="E149" i="6" l="1"/>
  <c r="D150" i="6" s="1"/>
  <c r="I150" i="6" s="1"/>
  <c r="J149" i="6"/>
  <c r="E150" i="6" l="1"/>
  <c r="D151" i="6" s="1"/>
  <c r="I151" i="6" s="1"/>
  <c r="J150" i="6"/>
  <c r="E151" i="6" l="1"/>
  <c r="D152" i="6" s="1"/>
  <c r="I152" i="6" s="1"/>
  <c r="J151" i="6"/>
  <c r="E152" i="6" l="1"/>
  <c r="D153" i="6" s="1"/>
  <c r="I153" i="6" s="1"/>
  <c r="J152" i="6"/>
  <c r="E153" i="6" l="1"/>
  <c r="D154" i="6" s="1"/>
  <c r="I154" i="6" s="1"/>
  <c r="J153" i="6"/>
  <c r="E154" i="6" l="1"/>
  <c r="D155" i="6" s="1"/>
  <c r="I155" i="6" s="1"/>
  <c r="J154" i="6"/>
  <c r="E155" i="6" l="1"/>
  <c r="D156" i="6" s="1"/>
  <c r="I156" i="6" s="1"/>
  <c r="J155" i="6"/>
  <c r="E156" i="6" l="1"/>
  <c r="D157" i="6" s="1"/>
  <c r="I157" i="6" s="1"/>
  <c r="J156" i="6"/>
  <c r="E157" i="6" l="1"/>
  <c r="D158" i="6" s="1"/>
  <c r="I158" i="6" s="1"/>
  <c r="J157" i="6"/>
  <c r="E158" i="6" l="1"/>
  <c r="J158" i="6"/>
  <c r="K158" i="6" s="1"/>
  <c r="D159" i="6" l="1"/>
  <c r="E159" i="6" s="1"/>
  <c r="D160" i="6" s="1"/>
  <c r="I160" i="6" s="1"/>
  <c r="I159" i="6" l="1"/>
  <c r="J159" i="6" s="1"/>
  <c r="E160" i="6"/>
  <c r="D161" i="6" s="1"/>
  <c r="I161" i="6" s="1"/>
  <c r="J160" i="6"/>
  <c r="E161" i="6" l="1"/>
  <c r="D162" i="6" s="1"/>
  <c r="I162" i="6" s="1"/>
  <c r="J161" i="6"/>
  <c r="E162" i="6" l="1"/>
  <c r="D163" i="6" s="1"/>
  <c r="I163" i="6" s="1"/>
  <c r="J162" i="6"/>
  <c r="E163" i="6" l="1"/>
  <c r="D164" i="6" s="1"/>
  <c r="I164" i="6" s="1"/>
  <c r="J163" i="6"/>
  <c r="E164" i="6" l="1"/>
  <c r="D165" i="6" s="1"/>
  <c r="I165" i="6" s="1"/>
  <c r="J164" i="6"/>
  <c r="E165" i="6" l="1"/>
  <c r="D166" i="6" s="1"/>
  <c r="I166" i="6" s="1"/>
  <c r="J165" i="6"/>
  <c r="E166" i="6" l="1"/>
  <c r="D167" i="6" s="1"/>
  <c r="I167" i="6" s="1"/>
  <c r="J166" i="6"/>
  <c r="E167" i="6" l="1"/>
  <c r="D168" i="6" s="1"/>
  <c r="I168" i="6" s="1"/>
  <c r="J167" i="6"/>
  <c r="E168" i="6" l="1"/>
  <c r="D169" i="6" s="1"/>
  <c r="I169" i="6" s="1"/>
  <c r="J168" i="6"/>
  <c r="E169" i="6" l="1"/>
  <c r="D170" i="6" s="1"/>
  <c r="I170" i="6" s="1"/>
  <c r="J169" i="6"/>
  <c r="E170" i="6" l="1"/>
  <c r="D171" i="6" s="1"/>
  <c r="I171" i="6" s="1"/>
  <c r="J170" i="6"/>
  <c r="E171" i="6" l="1"/>
  <c r="D172" i="6" s="1"/>
  <c r="I172" i="6" s="1"/>
  <c r="J171" i="6"/>
  <c r="E172" i="6" l="1"/>
  <c r="D173" i="6" s="1"/>
  <c r="I173" i="6" s="1"/>
  <c r="J172" i="6"/>
  <c r="E173" i="6" l="1"/>
  <c r="D174" i="6" s="1"/>
  <c r="I174" i="6" s="1"/>
  <c r="J173" i="6"/>
  <c r="E174" i="6" l="1"/>
  <c r="J174" i="6"/>
  <c r="K174" i="6" s="1"/>
  <c r="D175" i="6" l="1"/>
  <c r="E175" i="6" l="1"/>
  <c r="D176" i="6" s="1"/>
  <c r="I176" i="6" s="1"/>
  <c r="I175" i="6"/>
  <c r="J175" i="6" s="1"/>
  <c r="E176" i="6"/>
  <c r="D177" i="6" s="1"/>
  <c r="I177" i="6" s="1"/>
  <c r="J176" i="6"/>
  <c r="E177" i="6" l="1"/>
  <c r="D178" i="6" s="1"/>
  <c r="I178" i="6" s="1"/>
  <c r="J177" i="6"/>
  <c r="E178" i="6" l="1"/>
  <c r="D179" i="6" s="1"/>
  <c r="I179" i="6" s="1"/>
  <c r="J178" i="6"/>
  <c r="E179" i="6" l="1"/>
  <c r="D180" i="6" s="1"/>
  <c r="I180" i="6" s="1"/>
  <c r="J179" i="6"/>
  <c r="E180" i="6" l="1"/>
  <c r="D181" i="6" s="1"/>
  <c r="I181" i="6" s="1"/>
  <c r="J180" i="6"/>
  <c r="E181" i="6" l="1"/>
  <c r="D182" i="6" s="1"/>
  <c r="I182" i="6" s="1"/>
  <c r="J181" i="6"/>
  <c r="E182" i="6" l="1"/>
  <c r="D183" i="6" s="1"/>
  <c r="I183" i="6" s="1"/>
  <c r="J182" i="6"/>
  <c r="E183" i="6" l="1"/>
  <c r="D184" i="6" s="1"/>
  <c r="I184" i="6" s="1"/>
  <c r="J183" i="6"/>
  <c r="E184" i="6" l="1"/>
  <c r="D185" i="6" s="1"/>
  <c r="I185" i="6" s="1"/>
  <c r="J184" i="6"/>
  <c r="E185" i="6" l="1"/>
  <c r="D186" i="6" s="1"/>
  <c r="I186" i="6" s="1"/>
  <c r="J185" i="6"/>
  <c r="E186" i="6" l="1"/>
  <c r="D187" i="6" s="1"/>
  <c r="I187" i="6" s="1"/>
  <c r="J186" i="6"/>
  <c r="E187" i="6" l="1"/>
  <c r="D188" i="6" s="1"/>
  <c r="I188" i="6" s="1"/>
  <c r="J187" i="6"/>
  <c r="E188" i="6" l="1"/>
  <c r="D189" i="6" s="1"/>
  <c r="I189" i="6" s="1"/>
  <c r="J188" i="6"/>
  <c r="E189" i="6" l="1"/>
  <c r="D190" i="6" s="1"/>
  <c r="I190" i="6" s="1"/>
  <c r="J189" i="6"/>
  <c r="E190" i="6" l="1"/>
  <c r="D191" i="6" s="1"/>
  <c r="I191" i="6" s="1"/>
  <c r="J190" i="6"/>
  <c r="E191" i="6" l="1"/>
  <c r="J191" i="6"/>
  <c r="K191" i="6" s="1"/>
  <c r="D192" i="6" l="1"/>
  <c r="I192" i="6" s="1"/>
  <c r="E192" i="6"/>
  <c r="D193" i="6" s="1"/>
  <c r="I193" i="6" s="1"/>
  <c r="J192" i="6"/>
  <c r="E193" i="6" l="1"/>
  <c r="D194" i="6" s="1"/>
  <c r="I194" i="6" s="1"/>
  <c r="J193" i="6"/>
  <c r="E194" i="6" l="1"/>
  <c r="D195" i="6" s="1"/>
  <c r="I195" i="6" s="1"/>
  <c r="J194" i="6"/>
  <c r="E195" i="6" l="1"/>
  <c r="D196" i="6" s="1"/>
  <c r="I196" i="6" s="1"/>
  <c r="J195" i="6"/>
  <c r="E196" i="6" l="1"/>
  <c r="D197" i="6" s="1"/>
  <c r="I197" i="6" s="1"/>
  <c r="J196" i="6"/>
  <c r="E197" i="6" l="1"/>
  <c r="D198" i="6" s="1"/>
  <c r="I198" i="6" s="1"/>
  <c r="J197" i="6"/>
  <c r="E198" i="6" l="1"/>
  <c r="D199" i="6" s="1"/>
  <c r="I199" i="6" s="1"/>
  <c r="J198" i="6"/>
  <c r="E199" i="6" l="1"/>
  <c r="D200" i="6" s="1"/>
  <c r="I200" i="6" s="1"/>
  <c r="J199" i="6"/>
  <c r="E200" i="6" l="1"/>
  <c r="D201" i="6" s="1"/>
  <c r="I201" i="6" s="1"/>
  <c r="J200" i="6"/>
  <c r="E201" i="6" l="1"/>
  <c r="D202" i="6" s="1"/>
  <c r="I202" i="6" s="1"/>
  <c r="J201" i="6"/>
  <c r="E202" i="6" l="1"/>
  <c r="J202" i="6"/>
  <c r="K202" i="6" s="1"/>
  <c r="D203" i="6" l="1"/>
  <c r="E203" i="6" l="1"/>
  <c r="D204" i="6" s="1"/>
  <c r="I204" i="6" s="1"/>
  <c r="I203" i="6"/>
  <c r="J203" i="6" s="1"/>
  <c r="E204" i="6"/>
  <c r="D205" i="6" s="1"/>
  <c r="I205" i="6" s="1"/>
  <c r="J204" i="6"/>
  <c r="E205" i="6" l="1"/>
  <c r="D206" i="6" s="1"/>
  <c r="I206" i="6" s="1"/>
  <c r="J205" i="6"/>
  <c r="E206" i="6" l="1"/>
  <c r="D207" i="6" s="1"/>
  <c r="I207" i="6" s="1"/>
  <c r="J206" i="6"/>
  <c r="E207" i="6" l="1"/>
  <c r="D208" i="6" s="1"/>
  <c r="I208" i="6" s="1"/>
  <c r="J207" i="6"/>
  <c r="E208" i="6" l="1"/>
  <c r="D209" i="6" s="1"/>
  <c r="I209" i="6" s="1"/>
  <c r="J208" i="6"/>
  <c r="E209" i="6" l="1"/>
  <c r="D210" i="6" s="1"/>
  <c r="I210" i="6" s="1"/>
  <c r="J209" i="6"/>
  <c r="E210" i="6" l="1"/>
  <c r="D211" i="6" s="1"/>
  <c r="I211" i="6" s="1"/>
  <c r="J210" i="6"/>
  <c r="E211" i="6" l="1"/>
  <c r="D212" i="6" s="1"/>
  <c r="I212" i="6" s="1"/>
  <c r="J211" i="6"/>
  <c r="E212" i="6" l="1"/>
  <c r="D213" i="6" s="1"/>
  <c r="I213" i="6" s="1"/>
  <c r="J212" i="6"/>
  <c r="E213" i="6" l="1"/>
  <c r="D214" i="6" s="1"/>
  <c r="I214" i="6" s="1"/>
  <c r="J213" i="6"/>
  <c r="E214" i="6" l="1"/>
  <c r="D215" i="6" s="1"/>
  <c r="I215" i="6" s="1"/>
  <c r="J214" i="6"/>
  <c r="E215" i="6" l="1"/>
  <c r="D216" i="6" s="1"/>
  <c r="I216" i="6" s="1"/>
  <c r="J215" i="6"/>
  <c r="E216" i="6" l="1"/>
  <c r="J216" i="6"/>
  <c r="K216" i="6" s="1"/>
  <c r="D217" i="6" l="1"/>
  <c r="E217" i="6" l="1"/>
  <c r="D218" i="6" s="1"/>
  <c r="I218" i="6" s="1"/>
  <c r="I217" i="6"/>
  <c r="J217" i="6" s="1"/>
  <c r="E218" i="6"/>
  <c r="D219" i="6" s="1"/>
  <c r="I219" i="6" s="1"/>
  <c r="J218" i="6"/>
  <c r="E219" i="6" l="1"/>
  <c r="D220" i="6" s="1"/>
  <c r="I220" i="6" s="1"/>
  <c r="J219" i="6"/>
  <c r="E220" i="6" l="1"/>
  <c r="D221" i="6" s="1"/>
  <c r="I221" i="6" s="1"/>
  <c r="J220" i="6"/>
  <c r="E221" i="6" l="1"/>
  <c r="D222" i="6" s="1"/>
  <c r="I222" i="6" s="1"/>
  <c r="J221" i="6"/>
  <c r="E222" i="6" l="1"/>
  <c r="D223" i="6" s="1"/>
  <c r="I223" i="6" s="1"/>
  <c r="J222" i="6"/>
  <c r="E223" i="6" l="1"/>
  <c r="D224" i="6" s="1"/>
  <c r="I224" i="6" s="1"/>
  <c r="J223" i="6"/>
  <c r="E224" i="6" l="1"/>
  <c r="D225" i="6" s="1"/>
  <c r="I225" i="6" s="1"/>
  <c r="J224" i="6"/>
  <c r="E225" i="6" l="1"/>
  <c r="D226" i="6" s="1"/>
  <c r="I226" i="6" s="1"/>
  <c r="J225" i="6"/>
  <c r="E226" i="6" l="1"/>
  <c r="D227" i="6" s="1"/>
  <c r="I227" i="6" s="1"/>
  <c r="J226" i="6"/>
  <c r="E227" i="6" l="1"/>
  <c r="D228" i="6" s="1"/>
  <c r="I228" i="6" s="1"/>
  <c r="J227" i="6"/>
  <c r="E228" i="6" l="1"/>
  <c r="D229" i="6" s="1"/>
  <c r="I229" i="6" s="1"/>
  <c r="J228" i="6"/>
  <c r="E229" i="6" l="1"/>
  <c r="D230" i="6" s="1"/>
  <c r="I230" i="6" s="1"/>
  <c r="J229" i="6"/>
  <c r="E230" i="6" l="1"/>
  <c r="J230" i="6"/>
  <c r="K230" i="6" s="1"/>
  <c r="D231" i="6" l="1"/>
  <c r="E231" i="6" l="1"/>
  <c r="D232" i="6" s="1"/>
  <c r="I232" i="6" s="1"/>
  <c r="I231" i="6"/>
  <c r="J231" i="6" s="1"/>
  <c r="E232" i="6"/>
  <c r="D233" i="6" s="1"/>
  <c r="I233" i="6" s="1"/>
  <c r="J232" i="6"/>
  <c r="E233" i="6" l="1"/>
  <c r="D234" i="6" s="1"/>
  <c r="I234" i="6" s="1"/>
  <c r="J233" i="6"/>
  <c r="E234" i="6" l="1"/>
  <c r="D235" i="6" s="1"/>
  <c r="I235" i="6" s="1"/>
  <c r="J234" i="6"/>
  <c r="E235" i="6" l="1"/>
  <c r="D236" i="6" s="1"/>
  <c r="I236" i="6" s="1"/>
  <c r="J235" i="6"/>
  <c r="E236" i="6" l="1"/>
  <c r="D237" i="6" s="1"/>
  <c r="I237" i="6" s="1"/>
  <c r="J236" i="6"/>
  <c r="E237" i="6" l="1"/>
  <c r="D238" i="6" s="1"/>
  <c r="I238" i="6" s="1"/>
  <c r="J237" i="6"/>
  <c r="E238" i="6" l="1"/>
  <c r="D239" i="6" s="1"/>
  <c r="I239" i="6" s="1"/>
  <c r="J238" i="6"/>
  <c r="E239" i="6" l="1"/>
  <c r="D240" i="6" s="1"/>
  <c r="I240" i="6" s="1"/>
  <c r="J239" i="6"/>
  <c r="E240" i="6" l="1"/>
  <c r="D241" i="6" s="1"/>
  <c r="I241" i="6" s="1"/>
  <c r="J240" i="6"/>
  <c r="E241" i="6" l="1"/>
  <c r="D242" i="6" s="1"/>
  <c r="I242" i="6" s="1"/>
  <c r="J241" i="6"/>
  <c r="E242" i="6" l="1"/>
  <c r="J242" i="6"/>
  <c r="K242" i="6" s="1"/>
  <c r="D243" i="6" l="1"/>
  <c r="I243" i="6" l="1"/>
  <c r="J243" i="6" s="1"/>
  <c r="E243" i="6"/>
  <c r="D244" i="6" s="1"/>
  <c r="E244" i="6" l="1"/>
  <c r="D245" i="6" s="1"/>
  <c r="I245" i="6" s="1"/>
  <c r="I244" i="6"/>
  <c r="J244" i="6" s="1"/>
  <c r="E245" i="6"/>
  <c r="D246" i="6" s="1"/>
  <c r="I246" i="6" s="1"/>
  <c r="J245" i="6"/>
  <c r="E246" i="6" l="1"/>
  <c r="D247" i="6" s="1"/>
  <c r="I247" i="6" s="1"/>
  <c r="J246" i="6"/>
  <c r="E247" i="6" l="1"/>
  <c r="D248" i="6" s="1"/>
  <c r="I248" i="6" s="1"/>
  <c r="J247" i="6"/>
  <c r="E248" i="6" l="1"/>
  <c r="D249" i="6" s="1"/>
  <c r="I249" i="6" s="1"/>
  <c r="J248" i="6"/>
  <c r="E249" i="6" l="1"/>
  <c r="D250" i="6" s="1"/>
  <c r="I250" i="6" s="1"/>
  <c r="J249" i="6"/>
  <c r="E250" i="6" l="1"/>
  <c r="D251" i="6" s="1"/>
  <c r="I251" i="6" s="1"/>
  <c r="J250" i="6"/>
  <c r="E251" i="6" l="1"/>
  <c r="D252" i="6" s="1"/>
  <c r="I252" i="6" s="1"/>
  <c r="J251" i="6"/>
  <c r="E252" i="6" l="1"/>
  <c r="D253" i="6" s="1"/>
  <c r="I253" i="6" s="1"/>
  <c r="J252" i="6"/>
  <c r="E253" i="6" l="1"/>
  <c r="D254" i="6" s="1"/>
  <c r="I254" i="6" s="1"/>
  <c r="J253" i="6"/>
  <c r="E254" i="6" l="1"/>
  <c r="D255" i="6" s="1"/>
  <c r="I255" i="6" s="1"/>
  <c r="J254" i="6"/>
  <c r="E255" i="6" l="1"/>
  <c r="D256" i="6" s="1"/>
  <c r="I256" i="6" s="1"/>
  <c r="J255" i="6"/>
  <c r="E256" i="6" l="1"/>
  <c r="D257" i="6" s="1"/>
  <c r="I257" i="6" s="1"/>
  <c r="J256" i="6"/>
  <c r="E257" i="6" l="1"/>
  <c r="D258" i="6" s="1"/>
  <c r="I258" i="6" s="1"/>
  <c r="J257" i="6"/>
  <c r="E258" i="6" l="1"/>
  <c r="D259" i="6" s="1"/>
  <c r="I259" i="6" s="1"/>
  <c r="J258" i="6"/>
  <c r="E259" i="6" l="1"/>
  <c r="D260" i="6" s="1"/>
  <c r="I260" i="6" s="1"/>
  <c r="J259" i="6"/>
  <c r="E260" i="6" l="1"/>
  <c r="D261" i="6" s="1"/>
  <c r="I261" i="6" s="1"/>
  <c r="J260" i="6"/>
  <c r="E261" i="6" l="1"/>
  <c r="J261" i="6"/>
  <c r="K261" i="6" s="1"/>
  <c r="D262" i="6" l="1"/>
  <c r="J262" i="6" l="1"/>
  <c r="I262" i="6"/>
  <c r="E262" i="6"/>
  <c r="D263" i="6" s="1"/>
  <c r="E263" i="6" l="1"/>
  <c r="D264" i="6" s="1"/>
  <c r="I264" i="6" s="1"/>
  <c r="I263" i="6"/>
  <c r="J263" i="6"/>
  <c r="E264" i="6"/>
  <c r="D265" i="6" s="1"/>
  <c r="I265" i="6" s="1"/>
  <c r="J264" i="6"/>
  <c r="E265" i="6" l="1"/>
  <c r="D266" i="6" s="1"/>
  <c r="I266" i="6" s="1"/>
  <c r="J265" i="6"/>
  <c r="E266" i="6" l="1"/>
  <c r="D267" i="6" s="1"/>
  <c r="I267" i="6" s="1"/>
  <c r="J266" i="6"/>
  <c r="E267" i="6" l="1"/>
  <c r="D268" i="6" s="1"/>
  <c r="I268" i="6" s="1"/>
  <c r="J267" i="6"/>
  <c r="E268" i="6" l="1"/>
  <c r="D269" i="6" s="1"/>
  <c r="I269" i="6" s="1"/>
  <c r="J268" i="6"/>
  <c r="E269" i="6" l="1"/>
  <c r="D270" i="6" s="1"/>
  <c r="I270" i="6" s="1"/>
  <c r="J269" i="6"/>
  <c r="E270" i="6" l="1"/>
  <c r="D271" i="6" s="1"/>
  <c r="I271" i="6" s="1"/>
  <c r="J270" i="6"/>
  <c r="E271" i="6" l="1"/>
  <c r="D272" i="6" s="1"/>
  <c r="I272" i="6" s="1"/>
  <c r="J271" i="6"/>
  <c r="E272" i="6" l="1"/>
  <c r="D273" i="6" s="1"/>
  <c r="I273" i="6" s="1"/>
  <c r="J272" i="6"/>
  <c r="E273" i="6" l="1"/>
  <c r="D274" i="6" s="1"/>
  <c r="I274" i="6" s="1"/>
  <c r="J273" i="6"/>
  <c r="E274" i="6" l="1"/>
  <c r="D275" i="6" s="1"/>
  <c r="I275" i="6" s="1"/>
  <c r="J274" i="6"/>
  <c r="E275" i="6" l="1"/>
  <c r="D276" i="6" s="1"/>
  <c r="I276" i="6" s="1"/>
  <c r="J275" i="6"/>
  <c r="E276" i="6" l="1"/>
  <c r="D277" i="6" s="1"/>
  <c r="I277" i="6" s="1"/>
  <c r="J276" i="6"/>
  <c r="E277" i="6" l="1"/>
  <c r="D278" i="6" s="1"/>
  <c r="I278" i="6" s="1"/>
  <c r="J277" i="6"/>
  <c r="E278" i="6" l="1"/>
  <c r="D279" i="6" s="1"/>
  <c r="I279" i="6" s="1"/>
  <c r="J278" i="6"/>
  <c r="E279" i="6" l="1"/>
  <c r="D280" i="6" s="1"/>
  <c r="I280" i="6" s="1"/>
  <c r="J279" i="6"/>
  <c r="E280" i="6" l="1"/>
  <c r="D281" i="6" s="1"/>
  <c r="I281" i="6" s="1"/>
  <c r="J280" i="6"/>
  <c r="E281" i="6" l="1"/>
  <c r="D282" i="6" s="1"/>
  <c r="I282" i="6" s="1"/>
  <c r="J281" i="6"/>
  <c r="E282" i="6" l="1"/>
  <c r="D283" i="6" s="1"/>
  <c r="I283" i="6" s="1"/>
  <c r="J282" i="6"/>
  <c r="E283" i="6" l="1"/>
  <c r="D284" i="6" s="1"/>
  <c r="I284" i="6" s="1"/>
  <c r="J283" i="6"/>
  <c r="E284" i="6" l="1"/>
  <c r="D285" i="6" s="1"/>
  <c r="I285" i="6" s="1"/>
  <c r="J284" i="6"/>
  <c r="E285" i="6" l="1"/>
  <c r="J285" i="6"/>
  <c r="K285" i="6" s="1"/>
  <c r="D286" i="6" l="1"/>
  <c r="E286" i="6" l="1"/>
  <c r="D287" i="6" s="1"/>
  <c r="I287" i="6" s="1"/>
  <c r="I286" i="6"/>
  <c r="J286" i="6" s="1"/>
  <c r="E287" i="6"/>
  <c r="D288" i="6" s="1"/>
  <c r="I288" i="6" s="1"/>
  <c r="J287" i="6"/>
  <c r="E288" i="6" l="1"/>
  <c r="D289" i="6" s="1"/>
  <c r="I289" i="6" s="1"/>
  <c r="J288" i="6"/>
  <c r="E289" i="6" l="1"/>
  <c r="D290" i="6" s="1"/>
  <c r="I290" i="6" s="1"/>
  <c r="J289" i="6"/>
  <c r="E290" i="6" l="1"/>
  <c r="D291" i="6" s="1"/>
  <c r="I291" i="6" s="1"/>
  <c r="J290" i="6"/>
  <c r="E291" i="6" l="1"/>
  <c r="D292" i="6" s="1"/>
  <c r="I292" i="6" s="1"/>
  <c r="J291" i="6"/>
  <c r="E292" i="6" l="1"/>
  <c r="D293" i="6" s="1"/>
  <c r="I293" i="6" s="1"/>
  <c r="J292" i="6"/>
  <c r="E293" i="6" l="1"/>
  <c r="J293" i="6"/>
  <c r="K293" i="6" s="1"/>
  <c r="D294" i="6" l="1"/>
  <c r="I294" i="6" s="1"/>
  <c r="E294" i="6"/>
  <c r="D295" i="6" s="1"/>
  <c r="I295" i="6" s="1"/>
  <c r="J294" i="6"/>
  <c r="E295" i="6" l="1"/>
  <c r="D296" i="6" s="1"/>
  <c r="I296" i="6" s="1"/>
  <c r="J295" i="6"/>
  <c r="E296" i="6" l="1"/>
  <c r="D297" i="6" s="1"/>
  <c r="I297" i="6" s="1"/>
  <c r="J296" i="6"/>
  <c r="E297" i="6" l="1"/>
  <c r="D298" i="6" s="1"/>
  <c r="I298" i="6" s="1"/>
  <c r="J297" i="6"/>
  <c r="E298" i="6" l="1"/>
  <c r="D299" i="6" s="1"/>
  <c r="I299" i="6" s="1"/>
  <c r="J298" i="6"/>
  <c r="E299" i="6" l="1"/>
  <c r="D300" i="6" s="1"/>
  <c r="I300" i="6" s="1"/>
  <c r="J299" i="6"/>
  <c r="E300" i="6" l="1"/>
  <c r="D301" i="6" s="1"/>
  <c r="I301" i="6" s="1"/>
  <c r="J300" i="6"/>
  <c r="E301" i="6" l="1"/>
  <c r="D302" i="6" s="1"/>
  <c r="I302" i="6" s="1"/>
  <c r="J301" i="6"/>
  <c r="E302" i="6" l="1"/>
  <c r="D303" i="6" s="1"/>
  <c r="I303" i="6" s="1"/>
  <c r="J302" i="6"/>
  <c r="E303" i="6" l="1"/>
  <c r="D304" i="6" s="1"/>
  <c r="I304" i="6" s="1"/>
  <c r="J303" i="6"/>
  <c r="E304" i="6" l="1"/>
  <c r="D305" i="6" s="1"/>
  <c r="I305" i="6" s="1"/>
  <c r="J304" i="6"/>
  <c r="E305" i="6" l="1"/>
  <c r="D306" i="6" s="1"/>
  <c r="I306" i="6" s="1"/>
  <c r="J305" i="6"/>
  <c r="E306" i="6" l="1"/>
  <c r="D307" i="6" s="1"/>
  <c r="I307" i="6" s="1"/>
  <c r="J306" i="6"/>
  <c r="E307" i="6" l="1"/>
  <c r="D308" i="6" s="1"/>
  <c r="I308" i="6" s="1"/>
  <c r="J307" i="6"/>
  <c r="E308" i="6" l="1"/>
  <c r="D309" i="6" s="1"/>
  <c r="I309" i="6" s="1"/>
  <c r="J308" i="6"/>
  <c r="E309" i="6" l="1"/>
  <c r="D310" i="6" s="1"/>
  <c r="I310" i="6" s="1"/>
  <c r="J309" i="6"/>
  <c r="E310" i="6" l="1"/>
  <c r="D311" i="6" s="1"/>
  <c r="I311" i="6" s="1"/>
  <c r="J310" i="6"/>
  <c r="E311" i="6" l="1"/>
  <c r="D312" i="6" s="1"/>
  <c r="I312" i="6" s="1"/>
  <c r="J311" i="6"/>
  <c r="E312" i="6" l="1"/>
  <c r="D313" i="6" s="1"/>
  <c r="I313" i="6" s="1"/>
  <c r="J312" i="6"/>
  <c r="E313" i="6" l="1"/>
  <c r="J313" i="6"/>
  <c r="K313" i="6" s="1"/>
  <c r="D314" i="6" l="1"/>
  <c r="E314" i="6" l="1"/>
  <c r="D315" i="6" s="1"/>
  <c r="I315" i="6" s="1"/>
  <c r="I314" i="6"/>
  <c r="J314" i="6" s="1"/>
  <c r="E315" i="6"/>
  <c r="D316" i="6" s="1"/>
  <c r="I316" i="6" s="1"/>
  <c r="J315" i="6"/>
  <c r="E316" i="6" l="1"/>
  <c r="D317" i="6" s="1"/>
  <c r="I317" i="6" s="1"/>
  <c r="J316" i="6"/>
  <c r="E317" i="6" l="1"/>
  <c r="D318" i="6" s="1"/>
  <c r="I318" i="6" s="1"/>
  <c r="J317" i="6"/>
  <c r="E318" i="6" l="1"/>
  <c r="D319" i="6" s="1"/>
  <c r="I319" i="6" s="1"/>
  <c r="J318" i="6"/>
  <c r="E319" i="6" l="1"/>
  <c r="D320" i="6" s="1"/>
  <c r="I320" i="6" s="1"/>
  <c r="J319" i="6"/>
  <c r="E320" i="6" l="1"/>
  <c r="D321" i="6" s="1"/>
  <c r="I321" i="6" s="1"/>
  <c r="J320" i="6"/>
  <c r="E321" i="6" l="1"/>
  <c r="D322" i="6" s="1"/>
  <c r="I322" i="6" s="1"/>
  <c r="J321" i="6"/>
  <c r="E322" i="6" l="1"/>
  <c r="D323" i="6" s="1"/>
  <c r="I323" i="6" s="1"/>
  <c r="J322" i="6"/>
  <c r="E323" i="6" l="1"/>
  <c r="D324" i="6" s="1"/>
  <c r="I324" i="6" s="1"/>
  <c r="J323" i="6"/>
  <c r="E324" i="6" l="1"/>
  <c r="D325" i="6" s="1"/>
  <c r="I325" i="6" s="1"/>
  <c r="J324" i="6"/>
  <c r="E325" i="6" l="1"/>
  <c r="D326" i="6" s="1"/>
  <c r="I326" i="6" s="1"/>
  <c r="J325" i="6"/>
  <c r="E326" i="6" l="1"/>
  <c r="D327" i="6" s="1"/>
  <c r="I327" i="6" s="1"/>
  <c r="J326" i="6"/>
  <c r="E327" i="6" l="1"/>
  <c r="D328" i="6" s="1"/>
  <c r="I328" i="6" s="1"/>
  <c r="J327" i="6"/>
  <c r="E328" i="6" l="1"/>
  <c r="D329" i="6" s="1"/>
  <c r="I329" i="6" s="1"/>
  <c r="J328" i="6"/>
  <c r="E329" i="6" l="1"/>
  <c r="D330" i="6" s="1"/>
  <c r="I330" i="6" s="1"/>
  <c r="J329" i="6"/>
  <c r="E330" i="6" l="1"/>
  <c r="J330" i="6"/>
  <c r="K330" i="6" s="1"/>
  <c r="D331" i="6" l="1"/>
  <c r="E331" i="6" l="1"/>
  <c r="D332" i="6" s="1"/>
  <c r="I332" i="6" s="1"/>
  <c r="I331" i="6"/>
  <c r="J331" i="6" s="1"/>
  <c r="E332" i="6"/>
  <c r="D333" i="6" s="1"/>
  <c r="I333" i="6" s="1"/>
  <c r="J332" i="6"/>
  <c r="E333" i="6" l="1"/>
  <c r="D334" i="6" s="1"/>
  <c r="I334" i="6" s="1"/>
  <c r="J333" i="6"/>
  <c r="E334" i="6" l="1"/>
  <c r="D335" i="6" s="1"/>
  <c r="I335" i="6" s="1"/>
  <c r="J334" i="6"/>
  <c r="E335" i="6" l="1"/>
  <c r="D336" i="6" s="1"/>
  <c r="I336" i="6" s="1"/>
  <c r="J335" i="6"/>
  <c r="E336" i="6" l="1"/>
  <c r="D337" i="6" s="1"/>
  <c r="I337" i="6" s="1"/>
  <c r="J336" i="6"/>
  <c r="E337" i="6" l="1"/>
  <c r="D338" i="6" s="1"/>
  <c r="I338" i="6" s="1"/>
  <c r="J337" i="6"/>
  <c r="E338" i="6" l="1"/>
  <c r="D339" i="6" s="1"/>
  <c r="I339" i="6" s="1"/>
  <c r="J338" i="6"/>
  <c r="E339" i="6" l="1"/>
  <c r="D340" i="6" s="1"/>
  <c r="I340" i="6" s="1"/>
  <c r="J339" i="6"/>
  <c r="E340" i="6" l="1"/>
  <c r="D341" i="6" s="1"/>
  <c r="I341" i="6" s="1"/>
  <c r="J340" i="6"/>
  <c r="E341" i="6" l="1"/>
  <c r="D342" i="6" s="1"/>
  <c r="I342" i="6" s="1"/>
  <c r="J341" i="6"/>
  <c r="E342" i="6" l="1"/>
  <c r="D343" i="6" s="1"/>
  <c r="I343" i="6" s="1"/>
  <c r="J342" i="6"/>
  <c r="E343" i="6" l="1"/>
  <c r="D344" i="6" s="1"/>
  <c r="I344" i="6" s="1"/>
  <c r="J343" i="6"/>
  <c r="E344" i="6" l="1"/>
  <c r="D345" i="6" s="1"/>
  <c r="I345" i="6" s="1"/>
  <c r="J344" i="6"/>
  <c r="E345" i="6" l="1"/>
  <c r="D346" i="6" s="1"/>
  <c r="I346" i="6" s="1"/>
  <c r="J345" i="6"/>
  <c r="E346" i="6" l="1"/>
  <c r="D347" i="6" s="1"/>
  <c r="I347" i="6" s="1"/>
  <c r="J346" i="6"/>
  <c r="E347" i="6" l="1"/>
  <c r="D348" i="6" s="1"/>
  <c r="I348" i="6" s="1"/>
  <c r="J347" i="6"/>
  <c r="E348" i="6" l="1"/>
  <c r="D349" i="6" s="1"/>
  <c r="I349" i="6" s="1"/>
  <c r="J348" i="6"/>
  <c r="E349" i="6" l="1"/>
  <c r="D350" i="6" s="1"/>
  <c r="I350" i="6" s="1"/>
  <c r="J349" i="6"/>
  <c r="E350" i="6" l="1"/>
  <c r="D351" i="6" s="1"/>
  <c r="I351" i="6" s="1"/>
  <c r="J350" i="6"/>
  <c r="E351" i="6" l="1"/>
  <c r="D352" i="6" s="1"/>
  <c r="I352" i="6" s="1"/>
  <c r="J351" i="6"/>
  <c r="E352" i="6" l="1"/>
  <c r="D353" i="6" s="1"/>
  <c r="I353" i="6" s="1"/>
  <c r="J352" i="6"/>
  <c r="E353" i="6" l="1"/>
  <c r="D354" i="6" s="1"/>
  <c r="I354" i="6" s="1"/>
  <c r="J353" i="6"/>
  <c r="E354" i="6" l="1"/>
  <c r="D355" i="6" s="1"/>
  <c r="I355" i="6" s="1"/>
  <c r="J354" i="6"/>
  <c r="E355" i="6" l="1"/>
  <c r="D356" i="6" s="1"/>
  <c r="I356" i="6" s="1"/>
  <c r="J355" i="6"/>
  <c r="E356" i="6" l="1"/>
  <c r="J356" i="6"/>
  <c r="K356" i="6" s="1"/>
  <c r="D357" i="6" l="1"/>
  <c r="E357" i="6" l="1"/>
  <c r="D358" i="6" s="1"/>
  <c r="I358" i="6" s="1"/>
  <c r="J358" i="6" s="1"/>
  <c r="I357" i="6"/>
  <c r="J357" i="6"/>
  <c r="E358" i="6" l="1"/>
  <c r="D359" i="6" s="1"/>
  <c r="I359" i="6" s="1"/>
  <c r="J359" i="6" s="1"/>
  <c r="E359" i="6" l="1"/>
  <c r="D360" i="6" s="1"/>
  <c r="I360" i="6" s="1"/>
  <c r="J360" i="6" s="1"/>
  <c r="E360" i="6"/>
  <c r="D361" i="6" s="1"/>
  <c r="I361" i="6" s="1"/>
  <c r="E361" i="6" l="1"/>
  <c r="D362" i="6" s="1"/>
  <c r="I362" i="6" s="1"/>
  <c r="J361" i="6"/>
  <c r="E362" i="6" l="1"/>
  <c r="D363" i="6" s="1"/>
  <c r="I363" i="6" s="1"/>
  <c r="J362" i="6"/>
  <c r="E363" i="6" l="1"/>
  <c r="D364" i="6" s="1"/>
  <c r="I364" i="6" s="1"/>
  <c r="J363" i="6"/>
  <c r="E364" i="6" l="1"/>
  <c r="D365" i="6" s="1"/>
  <c r="I365" i="6" s="1"/>
  <c r="J364" i="6"/>
  <c r="E365" i="6" l="1"/>
  <c r="D366" i="6" s="1"/>
  <c r="I366" i="6" s="1"/>
  <c r="J365" i="6"/>
  <c r="E366" i="6" l="1"/>
  <c r="D367" i="6" s="1"/>
  <c r="I367" i="6" s="1"/>
  <c r="J366" i="6"/>
  <c r="E367" i="6" l="1"/>
  <c r="D368" i="6" s="1"/>
  <c r="I368" i="6" s="1"/>
  <c r="J367" i="6"/>
  <c r="E368" i="6" l="1"/>
  <c r="J368" i="6"/>
  <c r="K368" i="6" s="1"/>
  <c r="D369" i="6" l="1"/>
  <c r="E369" i="6" l="1"/>
  <c r="D370" i="6" s="1"/>
  <c r="I370" i="6" s="1"/>
  <c r="I369" i="6"/>
  <c r="J369" i="6"/>
  <c r="J370" i="6"/>
  <c r="E370" i="6" l="1"/>
  <c r="D371" i="6" s="1"/>
  <c r="I371" i="6" s="1"/>
  <c r="J371" i="6" s="1"/>
  <c r="E371" i="6"/>
  <c r="D372" i="6" s="1"/>
  <c r="I372" i="6" s="1"/>
  <c r="E372" i="6" l="1"/>
  <c r="D373" i="6" s="1"/>
  <c r="I373" i="6" s="1"/>
  <c r="J372" i="6"/>
  <c r="E373" i="6" l="1"/>
  <c r="D374" i="6" s="1"/>
  <c r="I374" i="6" s="1"/>
  <c r="J373" i="6"/>
  <c r="E374" i="6" l="1"/>
  <c r="D375" i="6" s="1"/>
  <c r="I375" i="6" s="1"/>
  <c r="J374" i="6"/>
  <c r="E375" i="6" l="1"/>
  <c r="D376" i="6" s="1"/>
  <c r="I376" i="6" s="1"/>
  <c r="J375" i="6"/>
  <c r="E376" i="6" l="1"/>
  <c r="D377" i="6" s="1"/>
  <c r="I377" i="6" s="1"/>
  <c r="J376" i="6"/>
  <c r="E377" i="6" l="1"/>
  <c r="D378" i="6" s="1"/>
  <c r="I378" i="6" s="1"/>
  <c r="J377" i="6"/>
  <c r="E378" i="6" l="1"/>
  <c r="D379" i="6" s="1"/>
  <c r="I379" i="6" s="1"/>
  <c r="J378" i="6"/>
  <c r="E379" i="6" l="1"/>
  <c r="D380" i="6" s="1"/>
  <c r="I380" i="6" s="1"/>
  <c r="J379" i="6"/>
  <c r="E380" i="6" l="1"/>
  <c r="J380" i="6"/>
  <c r="K380" i="6" s="1"/>
  <c r="D381" i="6" l="1"/>
  <c r="E381" i="6" l="1"/>
  <c r="D382" i="6" s="1"/>
  <c r="I382" i="6" s="1"/>
  <c r="I381" i="6"/>
  <c r="J381" i="6"/>
  <c r="E382" i="6"/>
  <c r="D383" i="6" s="1"/>
  <c r="I383" i="6" s="1"/>
  <c r="J382" i="6"/>
  <c r="E383" i="6" l="1"/>
  <c r="D384" i="6" s="1"/>
  <c r="I384" i="6" s="1"/>
  <c r="J383" i="6"/>
  <c r="E384" i="6" l="1"/>
  <c r="D385" i="6" s="1"/>
  <c r="I385" i="6" s="1"/>
  <c r="J384" i="6"/>
  <c r="E385" i="6" l="1"/>
  <c r="D386" i="6" s="1"/>
  <c r="I386" i="6" s="1"/>
  <c r="J385" i="6"/>
  <c r="E386" i="6" l="1"/>
  <c r="D387" i="6" s="1"/>
  <c r="I387" i="6" s="1"/>
  <c r="J386" i="6"/>
  <c r="E387" i="6" l="1"/>
  <c r="D388" i="6" s="1"/>
  <c r="I388" i="6" s="1"/>
  <c r="J387" i="6"/>
  <c r="E388" i="6" l="1"/>
  <c r="D389" i="6" s="1"/>
  <c r="I389" i="6" s="1"/>
  <c r="J388" i="6"/>
  <c r="E389" i="6" l="1"/>
  <c r="D390" i="6" s="1"/>
  <c r="I390" i="6" s="1"/>
  <c r="J389" i="6"/>
  <c r="E390" i="6" l="1"/>
  <c r="D391" i="6" s="1"/>
  <c r="I391" i="6" s="1"/>
  <c r="J390" i="6"/>
  <c r="E391" i="6" l="1"/>
  <c r="D392" i="6" s="1"/>
  <c r="I392" i="6" s="1"/>
  <c r="J391" i="6"/>
  <c r="E392" i="6" l="1"/>
  <c r="D393" i="6" s="1"/>
  <c r="I393" i="6" s="1"/>
  <c r="J392" i="6"/>
  <c r="E393" i="6" l="1"/>
  <c r="D394" i="6" s="1"/>
  <c r="I394" i="6" s="1"/>
  <c r="J393" i="6"/>
  <c r="E394" i="6" l="1"/>
  <c r="D395" i="6" s="1"/>
  <c r="I395" i="6" s="1"/>
  <c r="J394" i="6"/>
  <c r="E395" i="6" l="1"/>
  <c r="D396" i="6" s="1"/>
  <c r="I396" i="6" s="1"/>
  <c r="J395" i="6"/>
  <c r="E396" i="6" l="1"/>
  <c r="D397" i="6" s="1"/>
  <c r="I397" i="6" s="1"/>
  <c r="J396" i="6"/>
  <c r="E397" i="6" l="1"/>
  <c r="D398" i="6" s="1"/>
  <c r="I398" i="6" s="1"/>
  <c r="J397" i="6"/>
  <c r="E398" i="6" l="1"/>
  <c r="D399" i="6" s="1"/>
  <c r="I399" i="6" s="1"/>
  <c r="J398" i="6"/>
  <c r="E399" i="6" l="1"/>
  <c r="D400" i="6" s="1"/>
  <c r="I400" i="6" s="1"/>
  <c r="J399" i="6"/>
  <c r="E400" i="6" l="1"/>
  <c r="D401" i="6" s="1"/>
  <c r="I401" i="6" s="1"/>
  <c r="J400" i="6"/>
  <c r="E401" i="6" l="1"/>
  <c r="D402" i="6" s="1"/>
  <c r="I402" i="6" s="1"/>
  <c r="J401" i="6"/>
  <c r="E402" i="6" l="1"/>
  <c r="J402" i="6"/>
  <c r="K402" i="6" s="1"/>
  <c r="D403" i="6" l="1"/>
  <c r="E403" i="6" l="1"/>
  <c r="D404" i="6" s="1"/>
  <c r="I404" i="6" s="1"/>
  <c r="I403" i="6"/>
  <c r="J403" i="6"/>
  <c r="E404" i="6"/>
  <c r="D405" i="6" s="1"/>
  <c r="I405" i="6" s="1"/>
  <c r="J404" i="6"/>
  <c r="E405" i="6" l="1"/>
  <c r="D406" i="6" s="1"/>
  <c r="I406" i="6" s="1"/>
  <c r="J405" i="6"/>
  <c r="E406" i="6" l="1"/>
  <c r="D407" i="6" s="1"/>
  <c r="I407" i="6" s="1"/>
  <c r="J406" i="6"/>
  <c r="E407" i="6" l="1"/>
  <c r="D408" i="6" s="1"/>
  <c r="I408" i="6" s="1"/>
  <c r="J407" i="6"/>
  <c r="E408" i="6" l="1"/>
  <c r="D409" i="6" s="1"/>
  <c r="I409" i="6" s="1"/>
  <c r="J408" i="6"/>
  <c r="E409" i="6" l="1"/>
  <c r="D410" i="6" s="1"/>
  <c r="I410" i="6" s="1"/>
  <c r="J409" i="6"/>
  <c r="E410" i="6" l="1"/>
  <c r="D411" i="6" s="1"/>
  <c r="I411" i="6" s="1"/>
  <c r="J410" i="6"/>
  <c r="E411" i="6" l="1"/>
  <c r="D412" i="6" s="1"/>
  <c r="I412" i="6" s="1"/>
  <c r="J411" i="6"/>
  <c r="E412" i="6" l="1"/>
  <c r="D413" i="6" s="1"/>
  <c r="I413" i="6" s="1"/>
  <c r="J412" i="6"/>
  <c r="E413" i="6" l="1"/>
  <c r="D414" i="6" s="1"/>
  <c r="I414" i="6" s="1"/>
  <c r="J413" i="6"/>
  <c r="E414" i="6" l="1"/>
  <c r="D415" i="6" s="1"/>
  <c r="I415" i="6" s="1"/>
  <c r="J414" i="6"/>
  <c r="E415" i="6" l="1"/>
  <c r="D416" i="6" s="1"/>
  <c r="I416" i="6" s="1"/>
  <c r="J415" i="6"/>
  <c r="E416" i="6" l="1"/>
  <c r="J416" i="6"/>
  <c r="K416" i="6" s="1"/>
  <c r="D417" i="6" l="1"/>
  <c r="E417" i="6" l="1"/>
  <c r="D418" i="6" s="1"/>
  <c r="I418" i="6" s="1"/>
  <c r="I417" i="6"/>
  <c r="J417" i="6"/>
  <c r="E418" i="6"/>
  <c r="D419" i="6" s="1"/>
  <c r="I419" i="6" s="1"/>
  <c r="J418" i="6"/>
  <c r="E419" i="6" l="1"/>
  <c r="D420" i="6" s="1"/>
  <c r="I420" i="6" s="1"/>
  <c r="J419" i="6"/>
  <c r="E420" i="6" l="1"/>
  <c r="D421" i="6" s="1"/>
  <c r="I421" i="6" s="1"/>
  <c r="J420" i="6"/>
  <c r="E421" i="6" l="1"/>
  <c r="D422" i="6" s="1"/>
  <c r="I422" i="6" s="1"/>
  <c r="J421" i="6"/>
  <c r="E422" i="6" l="1"/>
  <c r="D423" i="6" s="1"/>
  <c r="I423" i="6" s="1"/>
  <c r="J422" i="6"/>
  <c r="E423" i="6" l="1"/>
  <c r="D424" i="6" s="1"/>
  <c r="I424" i="6" s="1"/>
  <c r="J423" i="6"/>
  <c r="E424" i="6" l="1"/>
  <c r="D425" i="6" s="1"/>
  <c r="I425" i="6" s="1"/>
  <c r="J424" i="6"/>
  <c r="E425" i="6" l="1"/>
  <c r="D426" i="6" s="1"/>
  <c r="I426" i="6" s="1"/>
  <c r="J425" i="6"/>
  <c r="E426" i="6" l="1"/>
  <c r="D427" i="6" s="1"/>
  <c r="I427" i="6" s="1"/>
  <c r="J426" i="6"/>
  <c r="E427" i="6" l="1"/>
  <c r="D428" i="6" s="1"/>
  <c r="I428" i="6" s="1"/>
  <c r="J427" i="6"/>
  <c r="E428" i="6" l="1"/>
  <c r="D429" i="6" s="1"/>
  <c r="I429" i="6" s="1"/>
  <c r="J428" i="6"/>
  <c r="E429" i="6" l="1"/>
  <c r="J429" i="6"/>
  <c r="K429" i="6" s="1"/>
  <c r="D430" i="6" l="1"/>
  <c r="E430" i="6" l="1"/>
  <c r="D431" i="6" s="1"/>
  <c r="I431" i="6" s="1"/>
  <c r="I430" i="6"/>
  <c r="J430" i="6"/>
  <c r="E431" i="6"/>
  <c r="D432" i="6" s="1"/>
  <c r="I432" i="6" s="1"/>
  <c r="J431" i="6"/>
  <c r="E432" i="6" l="1"/>
  <c r="D433" i="6" s="1"/>
  <c r="I433" i="6" s="1"/>
  <c r="J432" i="6"/>
  <c r="E433" i="6" l="1"/>
  <c r="D434" i="6" s="1"/>
  <c r="I434" i="6" s="1"/>
  <c r="J433" i="6"/>
  <c r="E434" i="6" l="1"/>
  <c r="D435" i="6" s="1"/>
  <c r="I435" i="6" s="1"/>
  <c r="J434" i="6"/>
  <c r="E435" i="6" l="1"/>
  <c r="D436" i="6" s="1"/>
  <c r="I436" i="6" s="1"/>
  <c r="J435" i="6"/>
  <c r="E436" i="6" l="1"/>
  <c r="D437" i="6" s="1"/>
  <c r="I437" i="6" s="1"/>
  <c r="J436" i="6"/>
  <c r="E437" i="6" l="1"/>
  <c r="D438" i="6" s="1"/>
  <c r="I438" i="6" s="1"/>
  <c r="J437" i="6"/>
  <c r="E438" i="6" l="1"/>
  <c r="D439" i="6" s="1"/>
  <c r="I439" i="6" s="1"/>
  <c r="J438" i="6"/>
  <c r="E439" i="6" l="1"/>
  <c r="D440" i="6" s="1"/>
  <c r="I440" i="6" s="1"/>
  <c r="J439" i="6"/>
  <c r="E440" i="6" l="1"/>
  <c r="D441" i="6" s="1"/>
  <c r="I441" i="6" s="1"/>
  <c r="J440" i="6"/>
  <c r="E441" i="6" l="1"/>
  <c r="D442" i="6" s="1"/>
  <c r="I442" i="6" s="1"/>
  <c r="J441" i="6"/>
  <c r="E442" i="6" l="1"/>
  <c r="D443" i="6" s="1"/>
  <c r="I443" i="6" s="1"/>
  <c r="J442" i="6"/>
  <c r="E443" i="6" l="1"/>
  <c r="D444" i="6" s="1"/>
  <c r="I444" i="6" s="1"/>
  <c r="J443" i="6"/>
  <c r="E444" i="6" l="1"/>
  <c r="J444" i="6"/>
  <c r="K444" i="6" s="1"/>
  <c r="D445" i="6" l="1"/>
  <c r="E445" i="6" l="1"/>
  <c r="D446" i="6" s="1"/>
  <c r="I446" i="6" s="1"/>
  <c r="I445" i="6"/>
  <c r="J445" i="6" s="1"/>
  <c r="E446" i="6"/>
  <c r="D447" i="6" s="1"/>
  <c r="I447" i="6" s="1"/>
  <c r="J446" i="6"/>
  <c r="E447" i="6" l="1"/>
  <c r="D448" i="6" s="1"/>
  <c r="I448" i="6" s="1"/>
  <c r="J447" i="6"/>
  <c r="E448" i="6" l="1"/>
  <c r="D449" i="6" s="1"/>
  <c r="I449" i="6" s="1"/>
  <c r="J448" i="6"/>
  <c r="E449" i="6" l="1"/>
  <c r="D450" i="6" s="1"/>
  <c r="I450" i="6" s="1"/>
  <c r="J449" i="6"/>
  <c r="E450" i="6" l="1"/>
  <c r="D451" i="6" s="1"/>
  <c r="I451" i="6" s="1"/>
  <c r="J450" i="6"/>
  <c r="E451" i="6" l="1"/>
  <c r="D452" i="6" s="1"/>
  <c r="I452" i="6" s="1"/>
  <c r="J451" i="6"/>
  <c r="E452" i="6" l="1"/>
  <c r="D453" i="6" s="1"/>
  <c r="I453" i="6" s="1"/>
  <c r="J452" i="6"/>
  <c r="E453" i="6" l="1"/>
  <c r="D454" i="6" s="1"/>
  <c r="I454" i="6" s="1"/>
  <c r="J453" i="6"/>
  <c r="E454" i="6" l="1"/>
  <c r="D455" i="6" s="1"/>
  <c r="I455" i="6" s="1"/>
  <c r="J454" i="6"/>
  <c r="E455" i="6" l="1"/>
  <c r="D456" i="6" s="1"/>
  <c r="I456" i="6" s="1"/>
  <c r="J455" i="6"/>
  <c r="E456" i="6" l="1"/>
  <c r="D457" i="6" s="1"/>
  <c r="I457" i="6" s="1"/>
  <c r="J456" i="6"/>
  <c r="E457" i="6" l="1"/>
  <c r="D458" i="6" s="1"/>
  <c r="I458" i="6" s="1"/>
  <c r="J457" i="6"/>
  <c r="E458" i="6" l="1"/>
  <c r="J458" i="6"/>
  <c r="K458" i="6" s="1"/>
  <c r="D459" i="6" l="1"/>
  <c r="E459" i="6" l="1"/>
  <c r="D460" i="6" s="1"/>
  <c r="I460" i="6" s="1"/>
  <c r="I459" i="6"/>
  <c r="J459" i="6" s="1"/>
  <c r="E460" i="6"/>
  <c r="D461" i="6" s="1"/>
  <c r="I461" i="6" s="1"/>
  <c r="J460" i="6"/>
  <c r="E461" i="6" l="1"/>
  <c r="D462" i="6" s="1"/>
  <c r="I462" i="6" s="1"/>
  <c r="J461" i="6"/>
  <c r="E462" i="6" l="1"/>
  <c r="D463" i="6" s="1"/>
  <c r="I463" i="6" s="1"/>
  <c r="J462" i="6"/>
  <c r="E463" i="6" l="1"/>
  <c r="D464" i="6" s="1"/>
  <c r="I464" i="6" s="1"/>
  <c r="J463" i="6"/>
  <c r="E464" i="6" l="1"/>
  <c r="D465" i="6" s="1"/>
  <c r="I465" i="6" s="1"/>
  <c r="J464" i="6"/>
  <c r="E465" i="6" l="1"/>
  <c r="D466" i="6" s="1"/>
  <c r="I466" i="6" s="1"/>
  <c r="J465" i="6"/>
  <c r="E466" i="6" l="1"/>
  <c r="D467" i="6" s="1"/>
  <c r="I467" i="6" s="1"/>
  <c r="J466" i="6"/>
  <c r="E467" i="6" l="1"/>
  <c r="D468" i="6" s="1"/>
  <c r="I468" i="6" s="1"/>
  <c r="J467" i="6"/>
  <c r="E468" i="6" l="1"/>
  <c r="D469" i="6" s="1"/>
  <c r="I469" i="6" s="1"/>
  <c r="J468" i="6"/>
  <c r="E469" i="6" l="1"/>
  <c r="D470" i="6" s="1"/>
  <c r="I470" i="6" s="1"/>
  <c r="J469" i="6"/>
  <c r="E470" i="6" l="1"/>
  <c r="D471" i="6" s="1"/>
  <c r="I471" i="6" s="1"/>
  <c r="J470" i="6"/>
  <c r="E471" i="6" l="1"/>
  <c r="D472" i="6" s="1"/>
  <c r="I472" i="6" s="1"/>
  <c r="J471" i="6"/>
  <c r="E472" i="6" l="1"/>
  <c r="D473" i="6" s="1"/>
  <c r="I473" i="6" s="1"/>
  <c r="J472" i="6"/>
  <c r="E473" i="6" l="1"/>
  <c r="D474" i="6" s="1"/>
  <c r="I474" i="6" s="1"/>
  <c r="J473" i="6"/>
  <c r="E474" i="6" l="1"/>
  <c r="D475" i="6" s="1"/>
  <c r="I475" i="6" s="1"/>
  <c r="J474" i="6"/>
  <c r="E475" i="6" l="1"/>
  <c r="D476" i="6" s="1"/>
  <c r="I476" i="6" s="1"/>
  <c r="J475" i="6"/>
  <c r="E476" i="6" l="1"/>
  <c r="J476" i="6"/>
  <c r="K476" i="6" s="1"/>
  <c r="D477" i="6" l="1"/>
  <c r="E477" i="6" l="1"/>
  <c r="D478" i="6" s="1"/>
  <c r="I478" i="6" s="1"/>
  <c r="I477" i="6"/>
  <c r="J477" i="6" s="1"/>
  <c r="E478" i="6"/>
  <c r="D479" i="6" s="1"/>
  <c r="I479" i="6" s="1"/>
  <c r="J478" i="6"/>
  <c r="E479" i="6" l="1"/>
  <c r="D480" i="6" s="1"/>
  <c r="I480" i="6" s="1"/>
  <c r="J479" i="6"/>
  <c r="E480" i="6" l="1"/>
  <c r="D481" i="6" s="1"/>
  <c r="I481" i="6" s="1"/>
  <c r="J480" i="6"/>
  <c r="E481" i="6" l="1"/>
  <c r="D482" i="6" s="1"/>
  <c r="I482" i="6" s="1"/>
  <c r="J481" i="6"/>
  <c r="E482" i="6" l="1"/>
  <c r="D483" i="6" s="1"/>
  <c r="I483" i="6" s="1"/>
  <c r="J482" i="6"/>
  <c r="E483" i="6" l="1"/>
  <c r="D484" i="6" s="1"/>
  <c r="I484" i="6" s="1"/>
  <c r="J483" i="6"/>
  <c r="E484" i="6" l="1"/>
  <c r="D485" i="6" s="1"/>
  <c r="I485" i="6" s="1"/>
  <c r="J484" i="6"/>
  <c r="E485" i="6" l="1"/>
  <c r="D486" i="6" s="1"/>
  <c r="I486" i="6" s="1"/>
  <c r="J485" i="6"/>
  <c r="E486" i="6" l="1"/>
  <c r="J486" i="6"/>
  <c r="K486" i="6" s="1"/>
  <c r="D487" i="6" l="1"/>
  <c r="E487" i="6" l="1"/>
  <c r="D488" i="6" s="1"/>
  <c r="I488" i="6" s="1"/>
  <c r="I487" i="6"/>
  <c r="J487" i="6" s="1"/>
  <c r="E488" i="6"/>
  <c r="D489" i="6" s="1"/>
  <c r="I489" i="6" s="1"/>
  <c r="J488" i="6"/>
  <c r="E489" i="6" l="1"/>
  <c r="D490" i="6" s="1"/>
  <c r="I490" i="6" s="1"/>
  <c r="J489" i="6"/>
  <c r="E490" i="6" l="1"/>
  <c r="D491" i="6" s="1"/>
  <c r="I491" i="6" s="1"/>
  <c r="J490" i="6"/>
  <c r="E491" i="6" l="1"/>
  <c r="D492" i="6" s="1"/>
  <c r="I492" i="6" s="1"/>
  <c r="J491" i="6"/>
  <c r="E492" i="6" l="1"/>
  <c r="D493" i="6" s="1"/>
  <c r="I493" i="6" s="1"/>
  <c r="J492" i="6"/>
  <c r="E493" i="6" l="1"/>
  <c r="D494" i="6" s="1"/>
  <c r="I494" i="6" s="1"/>
  <c r="J493" i="6"/>
  <c r="E494" i="6" l="1"/>
  <c r="D495" i="6" s="1"/>
  <c r="I495" i="6" s="1"/>
  <c r="J494" i="6"/>
  <c r="E495" i="6" l="1"/>
  <c r="D496" i="6" s="1"/>
  <c r="I496" i="6" s="1"/>
  <c r="J495" i="6"/>
  <c r="E496" i="6" l="1"/>
  <c r="D497" i="6" s="1"/>
  <c r="I497" i="6" s="1"/>
  <c r="J496" i="6"/>
  <c r="E497" i="6" l="1"/>
  <c r="D498" i="6" s="1"/>
  <c r="I498" i="6" s="1"/>
  <c r="J497" i="6"/>
  <c r="E498" i="6" l="1"/>
  <c r="D499" i="6" s="1"/>
  <c r="I499" i="6" s="1"/>
  <c r="J498" i="6"/>
  <c r="E499" i="6" l="1"/>
  <c r="D500" i="6" s="1"/>
  <c r="I500" i="6" s="1"/>
  <c r="J499" i="6"/>
  <c r="E500" i="6" l="1"/>
  <c r="D501" i="6" s="1"/>
  <c r="I501" i="6" s="1"/>
  <c r="J500" i="6"/>
  <c r="E501" i="6" l="1"/>
  <c r="J501" i="6"/>
  <c r="K501" i="6" s="1"/>
  <c r="D502" i="6" l="1"/>
  <c r="E502" i="6" l="1"/>
  <c r="D503" i="6" s="1"/>
  <c r="I503" i="6" s="1"/>
  <c r="I502" i="6"/>
  <c r="J502" i="6"/>
  <c r="E503" i="6"/>
  <c r="D504" i="6" s="1"/>
  <c r="I504" i="6" s="1"/>
  <c r="J503" i="6"/>
  <c r="E504" i="6" l="1"/>
  <c r="D505" i="6" s="1"/>
  <c r="I505" i="6" s="1"/>
  <c r="J504" i="6"/>
  <c r="E505" i="6" l="1"/>
  <c r="D506" i="6" s="1"/>
  <c r="I506" i="6" s="1"/>
  <c r="J505" i="6"/>
  <c r="E506" i="6" l="1"/>
  <c r="D507" i="6" s="1"/>
  <c r="I507" i="6" s="1"/>
  <c r="J506" i="6"/>
  <c r="E507" i="6" l="1"/>
  <c r="D508" i="6" s="1"/>
  <c r="I508" i="6" s="1"/>
  <c r="J507" i="6"/>
  <c r="E508" i="6" l="1"/>
  <c r="D509" i="6" s="1"/>
  <c r="I509" i="6" s="1"/>
  <c r="J508" i="6"/>
  <c r="E509" i="6" l="1"/>
  <c r="D510" i="6" s="1"/>
  <c r="I510" i="6" s="1"/>
  <c r="J509" i="6"/>
  <c r="E510" i="6" l="1"/>
  <c r="D511" i="6" s="1"/>
  <c r="I511" i="6" s="1"/>
  <c r="J510" i="6"/>
  <c r="E511" i="6" l="1"/>
  <c r="D512" i="6" s="1"/>
  <c r="I512" i="6" s="1"/>
  <c r="J511" i="6"/>
  <c r="E512" i="6" l="1"/>
  <c r="D513" i="6" s="1"/>
  <c r="I513" i="6" s="1"/>
  <c r="J512" i="6"/>
  <c r="E513" i="6" l="1"/>
  <c r="D514" i="6" s="1"/>
  <c r="I514" i="6" s="1"/>
  <c r="J513" i="6"/>
  <c r="E514" i="6" l="1"/>
  <c r="D515" i="6" s="1"/>
  <c r="I515" i="6" s="1"/>
  <c r="J514" i="6"/>
  <c r="E515" i="6" l="1"/>
  <c r="D516" i="6" s="1"/>
  <c r="I516" i="6" s="1"/>
  <c r="J515" i="6"/>
  <c r="E516" i="6" l="1"/>
  <c r="D517" i="6" s="1"/>
  <c r="I517" i="6" s="1"/>
  <c r="J516" i="6"/>
  <c r="E517" i="6" l="1"/>
  <c r="D518" i="6" s="1"/>
  <c r="I518" i="6" s="1"/>
  <c r="J517" i="6"/>
  <c r="E518" i="6" l="1"/>
  <c r="D519" i="6" s="1"/>
  <c r="I519" i="6" s="1"/>
  <c r="J518" i="6"/>
  <c r="E519" i="6" l="1"/>
  <c r="D520" i="6" s="1"/>
  <c r="I520" i="6" s="1"/>
  <c r="J519" i="6"/>
  <c r="E520" i="6" l="1"/>
  <c r="J520" i="6"/>
  <c r="K520" i="6" s="1"/>
  <c r="D521" i="6" l="1"/>
  <c r="E521" i="6" l="1"/>
  <c r="D522" i="6" s="1"/>
  <c r="I522" i="6" s="1"/>
  <c r="I521" i="6"/>
  <c r="J521" i="6"/>
  <c r="E522" i="6"/>
  <c r="D523" i="6" s="1"/>
  <c r="I523" i="6" s="1"/>
  <c r="J522" i="6"/>
  <c r="E523" i="6" l="1"/>
  <c r="D524" i="6" s="1"/>
  <c r="I524" i="6" s="1"/>
  <c r="J523" i="6"/>
  <c r="E524" i="6" l="1"/>
  <c r="D525" i="6" s="1"/>
  <c r="I525" i="6" s="1"/>
  <c r="J524" i="6"/>
  <c r="E525" i="6" l="1"/>
  <c r="D526" i="6" s="1"/>
  <c r="I526" i="6" s="1"/>
  <c r="J525" i="6"/>
  <c r="E526" i="6" l="1"/>
  <c r="D527" i="6" s="1"/>
  <c r="I527" i="6" s="1"/>
  <c r="J526" i="6"/>
  <c r="E527" i="6" l="1"/>
  <c r="D528" i="6" s="1"/>
  <c r="I528" i="6" s="1"/>
  <c r="J527" i="6"/>
  <c r="E528" i="6" l="1"/>
  <c r="D529" i="6" s="1"/>
  <c r="I529" i="6" s="1"/>
  <c r="J528" i="6"/>
  <c r="E529" i="6" l="1"/>
  <c r="D530" i="6" s="1"/>
  <c r="I530" i="6" s="1"/>
  <c r="J529" i="6"/>
  <c r="E530" i="6" l="1"/>
  <c r="D531" i="6" s="1"/>
  <c r="I531" i="6" s="1"/>
  <c r="J530" i="6"/>
  <c r="E531" i="6" l="1"/>
  <c r="D532" i="6" s="1"/>
  <c r="I532" i="6" s="1"/>
  <c r="J531" i="6"/>
  <c r="E532" i="6" l="1"/>
  <c r="D533" i="6" s="1"/>
  <c r="I533" i="6" s="1"/>
  <c r="J532" i="6"/>
  <c r="E533" i="6" l="1"/>
  <c r="D534" i="6" s="1"/>
  <c r="I534" i="6" s="1"/>
  <c r="J533" i="6"/>
  <c r="E534" i="6" l="1"/>
  <c r="D535" i="6" s="1"/>
  <c r="I535" i="6" s="1"/>
  <c r="J534" i="6"/>
  <c r="E535" i="6" l="1"/>
  <c r="D536" i="6" s="1"/>
  <c r="I536" i="6" s="1"/>
  <c r="J535" i="6"/>
  <c r="E536" i="6" l="1"/>
  <c r="D537" i="6" s="1"/>
  <c r="I537" i="6" s="1"/>
  <c r="J536" i="6"/>
  <c r="E537" i="6" l="1"/>
  <c r="D538" i="6" s="1"/>
  <c r="I538" i="6" s="1"/>
  <c r="J537" i="6"/>
  <c r="E538" i="6" l="1"/>
  <c r="D539" i="6" s="1"/>
  <c r="I539" i="6" s="1"/>
  <c r="J538" i="6"/>
  <c r="E539" i="6" l="1"/>
  <c r="D540" i="6" s="1"/>
  <c r="I540" i="6" s="1"/>
  <c r="J539" i="6"/>
  <c r="E540" i="6" l="1"/>
  <c r="D541" i="6" s="1"/>
  <c r="I541" i="6" s="1"/>
  <c r="J540" i="6"/>
  <c r="E541" i="6" l="1"/>
  <c r="D542" i="6" s="1"/>
  <c r="I542" i="6" s="1"/>
  <c r="J541" i="6"/>
  <c r="E542" i="6" l="1"/>
  <c r="D543" i="6" s="1"/>
  <c r="I543" i="6" s="1"/>
  <c r="J542" i="6"/>
  <c r="E543" i="6" l="1"/>
  <c r="D544" i="6" s="1"/>
  <c r="I544" i="6" s="1"/>
  <c r="J543" i="6"/>
  <c r="E544" i="6" l="1"/>
  <c r="D545" i="6" s="1"/>
  <c r="I545" i="6" s="1"/>
  <c r="J544" i="6"/>
  <c r="E545" i="6" l="1"/>
  <c r="D546" i="6" s="1"/>
  <c r="I546" i="6" s="1"/>
  <c r="J545" i="6"/>
  <c r="E546" i="6" l="1"/>
  <c r="D547" i="6" s="1"/>
  <c r="I547" i="6" s="1"/>
  <c r="J546" i="6"/>
  <c r="E547" i="6" l="1"/>
  <c r="J547" i="6"/>
  <c r="K547" i="6" s="1"/>
  <c r="D548" i="6" l="1"/>
  <c r="E548" i="6" l="1"/>
  <c r="D549" i="6" s="1"/>
  <c r="I549" i="6" s="1"/>
  <c r="I548" i="6"/>
  <c r="J548" i="6" s="1"/>
  <c r="E549" i="6"/>
  <c r="D550" i="6" s="1"/>
  <c r="I550" i="6" s="1"/>
  <c r="J549" i="6"/>
  <c r="E550" i="6" l="1"/>
  <c r="D551" i="6" s="1"/>
  <c r="I551" i="6" s="1"/>
  <c r="J550" i="6"/>
  <c r="E551" i="6" l="1"/>
  <c r="D552" i="6" s="1"/>
  <c r="I552" i="6" s="1"/>
  <c r="J551" i="6"/>
  <c r="E552" i="6" l="1"/>
  <c r="D553" i="6" s="1"/>
  <c r="I553" i="6" s="1"/>
  <c r="J552" i="6"/>
  <c r="E553" i="6" l="1"/>
  <c r="D554" i="6" s="1"/>
  <c r="I554" i="6" s="1"/>
  <c r="J553" i="6"/>
  <c r="E554" i="6" l="1"/>
  <c r="D555" i="6" s="1"/>
  <c r="I555" i="6" s="1"/>
  <c r="J554" i="6"/>
  <c r="E555" i="6" l="1"/>
  <c r="D556" i="6" s="1"/>
  <c r="I556" i="6" s="1"/>
  <c r="J555" i="6"/>
  <c r="E556" i="6" l="1"/>
  <c r="D557" i="6" s="1"/>
  <c r="I557" i="6" s="1"/>
  <c r="J556" i="6"/>
  <c r="E557" i="6" l="1"/>
  <c r="D558" i="6" s="1"/>
  <c r="I558" i="6" s="1"/>
  <c r="J557" i="6"/>
  <c r="E558" i="6" l="1"/>
  <c r="D559" i="6" s="1"/>
  <c r="I559" i="6" s="1"/>
  <c r="J558" i="6"/>
  <c r="E559" i="6" l="1"/>
  <c r="D560" i="6" s="1"/>
  <c r="I560" i="6" s="1"/>
  <c r="J559" i="6"/>
  <c r="E560" i="6" l="1"/>
  <c r="D561" i="6" s="1"/>
  <c r="I561" i="6" s="1"/>
  <c r="J560" i="6"/>
  <c r="E561" i="6" l="1"/>
  <c r="J561" i="6"/>
  <c r="K561" i="6" s="1"/>
  <c r="D562" i="6" l="1"/>
  <c r="E562" i="6" l="1"/>
  <c r="D563" i="6" s="1"/>
  <c r="I563" i="6" s="1"/>
  <c r="I562" i="6"/>
  <c r="J562" i="6" s="1"/>
  <c r="E563" i="6"/>
  <c r="D564" i="6" s="1"/>
  <c r="I564" i="6" s="1"/>
  <c r="J563" i="6"/>
  <c r="E564" i="6" l="1"/>
  <c r="D565" i="6" s="1"/>
  <c r="I565" i="6" s="1"/>
  <c r="J564" i="6"/>
  <c r="E565" i="6" l="1"/>
  <c r="D566" i="6" s="1"/>
  <c r="I566" i="6" s="1"/>
  <c r="J565" i="6"/>
  <c r="E566" i="6" l="1"/>
  <c r="D567" i="6" s="1"/>
  <c r="I567" i="6" s="1"/>
  <c r="J566" i="6"/>
  <c r="E567" i="6" l="1"/>
  <c r="D568" i="6" s="1"/>
  <c r="I568" i="6" s="1"/>
  <c r="J567" i="6"/>
  <c r="E568" i="6" l="1"/>
  <c r="D569" i="6" s="1"/>
  <c r="I569" i="6" s="1"/>
  <c r="J568" i="6"/>
  <c r="E569" i="6" l="1"/>
  <c r="D570" i="6" s="1"/>
  <c r="I570" i="6" s="1"/>
  <c r="J569" i="6"/>
  <c r="E570" i="6" l="1"/>
  <c r="D571" i="6" s="1"/>
  <c r="I571" i="6" s="1"/>
  <c r="J570" i="6"/>
  <c r="E571" i="6" l="1"/>
  <c r="D572" i="6" s="1"/>
  <c r="I572" i="6" s="1"/>
  <c r="J571" i="6"/>
  <c r="E572" i="6" l="1"/>
  <c r="D573" i="6" s="1"/>
  <c r="I573" i="6" s="1"/>
  <c r="J572" i="6"/>
  <c r="E573" i="6" l="1"/>
  <c r="D574" i="6" s="1"/>
  <c r="I574" i="6" s="1"/>
  <c r="J573" i="6"/>
  <c r="E574" i="6" l="1"/>
  <c r="D575" i="6" s="1"/>
  <c r="I575" i="6" s="1"/>
  <c r="J574" i="6"/>
  <c r="E575" i="6" l="1"/>
  <c r="D576" i="6" s="1"/>
  <c r="I576" i="6" s="1"/>
  <c r="J575" i="6"/>
  <c r="E576" i="6" l="1"/>
  <c r="D577" i="6" s="1"/>
  <c r="I577" i="6" s="1"/>
  <c r="J576" i="6"/>
  <c r="E577" i="6" l="1"/>
  <c r="J577" i="6"/>
  <c r="K577" i="6" s="1"/>
  <c r="D578" i="6" l="1"/>
  <c r="E578" i="6" l="1"/>
  <c r="D579" i="6" s="1"/>
  <c r="I579" i="6" s="1"/>
  <c r="I578" i="6"/>
  <c r="J578" i="6" s="1"/>
  <c r="E579" i="6"/>
  <c r="D580" i="6" s="1"/>
  <c r="I580" i="6" s="1"/>
  <c r="J579" i="6"/>
  <c r="E580" i="6" l="1"/>
  <c r="D581" i="6" s="1"/>
  <c r="I581" i="6" s="1"/>
  <c r="J580" i="6"/>
  <c r="E581" i="6" l="1"/>
  <c r="D582" i="6" s="1"/>
  <c r="I582" i="6" s="1"/>
  <c r="J581" i="6"/>
  <c r="E582" i="6" l="1"/>
  <c r="D583" i="6" s="1"/>
  <c r="I583" i="6" s="1"/>
  <c r="J582" i="6"/>
  <c r="E583" i="6" l="1"/>
  <c r="D584" i="6" s="1"/>
  <c r="I584" i="6" s="1"/>
  <c r="J583" i="6"/>
  <c r="E584" i="6" l="1"/>
  <c r="D585" i="6" s="1"/>
  <c r="I585" i="6" s="1"/>
  <c r="J584" i="6"/>
  <c r="E585" i="6" l="1"/>
  <c r="D586" i="6" s="1"/>
  <c r="I586" i="6" s="1"/>
  <c r="J585" i="6"/>
  <c r="E586" i="6" l="1"/>
  <c r="D587" i="6" s="1"/>
  <c r="I587" i="6" s="1"/>
  <c r="J586" i="6"/>
  <c r="E587" i="6" l="1"/>
  <c r="D588" i="6" s="1"/>
  <c r="I588" i="6" s="1"/>
  <c r="J587" i="6"/>
  <c r="E588" i="6" l="1"/>
  <c r="D589" i="6" s="1"/>
  <c r="I589" i="6" s="1"/>
  <c r="J588" i="6"/>
  <c r="E589" i="6" l="1"/>
  <c r="D590" i="6" s="1"/>
  <c r="I590" i="6" s="1"/>
  <c r="J589" i="6"/>
  <c r="E590" i="6" l="1"/>
  <c r="D591" i="6" s="1"/>
  <c r="I591" i="6" s="1"/>
  <c r="J590" i="6"/>
  <c r="E591" i="6" l="1"/>
  <c r="D592" i="6" s="1"/>
  <c r="I592" i="6" s="1"/>
  <c r="J591" i="6"/>
  <c r="E592" i="6" l="1"/>
  <c r="D593" i="6" s="1"/>
  <c r="I593" i="6" s="1"/>
  <c r="J592" i="6"/>
  <c r="E593" i="6" l="1"/>
  <c r="D594" i="6" s="1"/>
  <c r="I594" i="6" s="1"/>
  <c r="J593" i="6"/>
  <c r="E594" i="6" l="1"/>
  <c r="D595" i="6" s="1"/>
  <c r="I595" i="6" s="1"/>
  <c r="J594" i="6"/>
  <c r="E595" i="6" l="1"/>
  <c r="D596" i="6" s="1"/>
  <c r="I596" i="6" s="1"/>
  <c r="J595" i="6"/>
  <c r="E596" i="6" l="1"/>
  <c r="D597" i="6" s="1"/>
  <c r="I597" i="6" s="1"/>
  <c r="J596" i="6"/>
  <c r="E597" i="6" l="1"/>
  <c r="D598" i="6" s="1"/>
  <c r="I598" i="6" s="1"/>
  <c r="J597" i="6"/>
  <c r="E598" i="6" l="1"/>
  <c r="J598" i="6"/>
  <c r="K598" i="6" s="1"/>
  <c r="D599" i="6" l="1"/>
  <c r="E599" i="6" l="1"/>
  <c r="D600" i="6" s="1"/>
  <c r="I600" i="6" s="1"/>
  <c r="I599" i="6"/>
  <c r="J599" i="6"/>
  <c r="E600" i="6"/>
  <c r="D601" i="6" s="1"/>
  <c r="I601" i="6" s="1"/>
  <c r="J600" i="6"/>
  <c r="E601" i="6" l="1"/>
  <c r="D602" i="6" s="1"/>
  <c r="I602" i="6" s="1"/>
  <c r="J601" i="6"/>
  <c r="E602" i="6" l="1"/>
  <c r="D603" i="6" s="1"/>
  <c r="I603" i="6" s="1"/>
  <c r="J602" i="6"/>
  <c r="E603" i="6" l="1"/>
  <c r="D604" i="6" s="1"/>
  <c r="I604" i="6" s="1"/>
  <c r="J603" i="6"/>
  <c r="E604" i="6" l="1"/>
  <c r="D605" i="6" s="1"/>
  <c r="I605" i="6" s="1"/>
  <c r="J604" i="6"/>
  <c r="E605" i="6" l="1"/>
  <c r="D606" i="6" s="1"/>
  <c r="I606" i="6" s="1"/>
  <c r="J605" i="6"/>
  <c r="E606" i="6" l="1"/>
  <c r="D607" i="6" s="1"/>
  <c r="I607" i="6" s="1"/>
  <c r="J606" i="6"/>
  <c r="E607" i="6" l="1"/>
  <c r="D608" i="6" s="1"/>
  <c r="I608" i="6" s="1"/>
  <c r="J607" i="6"/>
  <c r="E608" i="6" l="1"/>
  <c r="D609" i="6" s="1"/>
  <c r="I609" i="6" s="1"/>
  <c r="J608" i="6"/>
  <c r="E609" i="6" l="1"/>
  <c r="D610" i="6" s="1"/>
  <c r="I610" i="6" s="1"/>
  <c r="J609" i="6"/>
  <c r="E610" i="6" l="1"/>
  <c r="D611" i="6" s="1"/>
  <c r="I611" i="6" s="1"/>
  <c r="J610" i="6"/>
  <c r="E611" i="6" l="1"/>
  <c r="D612" i="6" s="1"/>
  <c r="I612" i="6" s="1"/>
  <c r="J611" i="6"/>
  <c r="E612" i="6" l="1"/>
  <c r="D613" i="6" s="1"/>
  <c r="I613" i="6" s="1"/>
  <c r="J612" i="6"/>
  <c r="E613" i="6" l="1"/>
  <c r="D614" i="6" s="1"/>
  <c r="I614" i="6" s="1"/>
  <c r="J613" i="6"/>
  <c r="E614" i="6" l="1"/>
  <c r="D615" i="6" s="1"/>
  <c r="I615" i="6" s="1"/>
  <c r="J614" i="6"/>
  <c r="E615" i="6" l="1"/>
  <c r="D616" i="6" s="1"/>
  <c r="I616" i="6" s="1"/>
  <c r="J615" i="6"/>
  <c r="E616" i="6" l="1"/>
  <c r="J616" i="6"/>
  <c r="K616" i="6" s="1"/>
  <c r="D617" i="6" l="1"/>
  <c r="E617" i="6" l="1"/>
  <c r="D618" i="6" s="1"/>
  <c r="I618" i="6" s="1"/>
  <c r="I617" i="6"/>
  <c r="J617" i="6" s="1"/>
  <c r="E618" i="6"/>
  <c r="D619" i="6" s="1"/>
  <c r="I619" i="6" s="1"/>
  <c r="J618" i="6"/>
  <c r="E619" i="6" l="1"/>
  <c r="D620" i="6" s="1"/>
  <c r="I620" i="6" s="1"/>
  <c r="J619" i="6"/>
  <c r="E620" i="6" l="1"/>
  <c r="D621" i="6" s="1"/>
  <c r="I621" i="6" s="1"/>
  <c r="J620" i="6"/>
  <c r="E621" i="6" l="1"/>
  <c r="D622" i="6" s="1"/>
  <c r="I622" i="6" s="1"/>
  <c r="J621" i="6"/>
  <c r="E622" i="6" l="1"/>
  <c r="D623" i="6" s="1"/>
  <c r="I623" i="6" s="1"/>
  <c r="J622" i="6"/>
  <c r="E623" i="6" l="1"/>
  <c r="D624" i="6" s="1"/>
  <c r="I624" i="6" s="1"/>
  <c r="J623" i="6"/>
  <c r="E624" i="6" l="1"/>
  <c r="D625" i="6" s="1"/>
  <c r="I625" i="6" s="1"/>
  <c r="J624" i="6"/>
  <c r="E625" i="6" l="1"/>
  <c r="D626" i="6" s="1"/>
  <c r="I626" i="6" s="1"/>
  <c r="J625" i="6"/>
  <c r="E626" i="6" l="1"/>
  <c r="D627" i="6" s="1"/>
  <c r="I627" i="6" s="1"/>
  <c r="J626" i="6"/>
  <c r="E627" i="6" l="1"/>
  <c r="D628" i="6" s="1"/>
  <c r="I628" i="6" s="1"/>
  <c r="J627" i="6"/>
  <c r="E628" i="6" l="1"/>
  <c r="D629" i="6" s="1"/>
  <c r="I629" i="6" s="1"/>
  <c r="J628" i="6"/>
  <c r="E629" i="6" l="1"/>
  <c r="D630" i="6" s="1"/>
  <c r="I630" i="6" s="1"/>
  <c r="J629" i="6"/>
  <c r="E630" i="6" l="1"/>
  <c r="D631" i="6" s="1"/>
  <c r="I631" i="6" s="1"/>
  <c r="J630" i="6"/>
  <c r="E631" i="6" l="1"/>
  <c r="D632" i="6" s="1"/>
  <c r="I632" i="6" s="1"/>
  <c r="J631" i="6"/>
  <c r="E632" i="6" l="1"/>
  <c r="D633" i="6" s="1"/>
  <c r="I633" i="6" s="1"/>
  <c r="J632" i="6"/>
  <c r="E633" i="6" l="1"/>
  <c r="D634" i="6" s="1"/>
  <c r="I634" i="6" s="1"/>
  <c r="J633" i="6"/>
  <c r="E634" i="6" l="1"/>
  <c r="D635" i="6" s="1"/>
  <c r="I635" i="6" s="1"/>
  <c r="J634" i="6"/>
  <c r="E635" i="6" l="1"/>
  <c r="D636" i="6" s="1"/>
  <c r="I636" i="6" s="1"/>
  <c r="J635" i="6"/>
  <c r="E636" i="6" l="1"/>
  <c r="D637" i="6" s="1"/>
  <c r="I637" i="6" s="1"/>
  <c r="J636" i="6"/>
  <c r="E637" i="6" l="1"/>
  <c r="D638" i="6" s="1"/>
  <c r="I638" i="6" s="1"/>
  <c r="J637" i="6"/>
  <c r="E638" i="6" l="1"/>
  <c r="D639" i="6" s="1"/>
  <c r="I639" i="6" s="1"/>
  <c r="J638" i="6"/>
  <c r="E639" i="6" l="1"/>
  <c r="D640" i="6" s="1"/>
  <c r="I640" i="6" s="1"/>
  <c r="J639" i="6"/>
  <c r="E640" i="6" l="1"/>
  <c r="J640" i="6"/>
  <c r="K640" i="6" s="1"/>
  <c r="D641" i="6" l="1"/>
  <c r="E641" i="6" l="1"/>
  <c r="D642" i="6" s="1"/>
  <c r="I642" i="6" s="1"/>
  <c r="I641" i="6"/>
  <c r="J641" i="6"/>
  <c r="E642" i="6"/>
  <c r="D643" i="6" s="1"/>
  <c r="I643" i="6" s="1"/>
  <c r="J642" i="6"/>
  <c r="E643" i="6" l="1"/>
  <c r="D644" i="6" s="1"/>
  <c r="I644" i="6" s="1"/>
  <c r="J643" i="6"/>
  <c r="E644" i="6" l="1"/>
  <c r="D645" i="6" s="1"/>
  <c r="I645" i="6" s="1"/>
  <c r="J644" i="6"/>
  <c r="E645" i="6" l="1"/>
  <c r="D646" i="6" s="1"/>
  <c r="I646" i="6" s="1"/>
  <c r="J645" i="6"/>
  <c r="E646" i="6" l="1"/>
  <c r="D647" i="6" s="1"/>
  <c r="I647" i="6" s="1"/>
  <c r="J646" i="6"/>
  <c r="E647" i="6" l="1"/>
  <c r="D648" i="6" s="1"/>
  <c r="I648" i="6" s="1"/>
  <c r="J647" i="6"/>
  <c r="E648" i="6" l="1"/>
  <c r="D649" i="6" s="1"/>
  <c r="I649" i="6" s="1"/>
  <c r="J648" i="6"/>
  <c r="E649" i="6" l="1"/>
  <c r="D650" i="6" s="1"/>
  <c r="I650" i="6" s="1"/>
  <c r="J649" i="6"/>
  <c r="E650" i="6" l="1"/>
  <c r="D651" i="6" s="1"/>
  <c r="I651" i="6" s="1"/>
  <c r="J650" i="6"/>
  <c r="E651" i="6" l="1"/>
  <c r="D652" i="6" s="1"/>
  <c r="I652" i="6" s="1"/>
  <c r="J651" i="6"/>
  <c r="E652" i="6" l="1"/>
  <c r="D653" i="6" s="1"/>
  <c r="I653" i="6" s="1"/>
  <c r="J652" i="6"/>
  <c r="E653" i="6" l="1"/>
  <c r="D654" i="6" s="1"/>
  <c r="I654" i="6" s="1"/>
  <c r="J653" i="6"/>
  <c r="E654" i="6" l="1"/>
  <c r="D655" i="6" s="1"/>
  <c r="I655" i="6" s="1"/>
  <c r="J654" i="6"/>
  <c r="E655" i="6" l="1"/>
  <c r="D656" i="6" s="1"/>
  <c r="I656" i="6" s="1"/>
  <c r="J655" i="6"/>
  <c r="E656" i="6" l="1"/>
  <c r="D657" i="6" s="1"/>
  <c r="I657" i="6" s="1"/>
  <c r="J656" i="6"/>
  <c r="E657" i="6" l="1"/>
  <c r="D658" i="6" s="1"/>
  <c r="I658" i="6" s="1"/>
  <c r="J657" i="6"/>
  <c r="E658" i="6" l="1"/>
  <c r="D659" i="6" s="1"/>
  <c r="I659" i="6" s="1"/>
  <c r="J658" i="6"/>
  <c r="E659" i="6" l="1"/>
  <c r="D660" i="6" s="1"/>
  <c r="I660" i="6" s="1"/>
  <c r="J659" i="6"/>
  <c r="E660" i="6" l="1"/>
  <c r="D661" i="6" s="1"/>
  <c r="I661" i="6" s="1"/>
  <c r="J660" i="6"/>
  <c r="E661" i="6" l="1"/>
  <c r="D662" i="6" s="1"/>
  <c r="I662" i="6" s="1"/>
  <c r="J661" i="6"/>
  <c r="E662" i="6" l="1"/>
  <c r="D663" i="6" s="1"/>
  <c r="I663" i="6" s="1"/>
  <c r="J662" i="6"/>
  <c r="E663" i="6" l="1"/>
  <c r="D664" i="6" s="1"/>
  <c r="I664" i="6" s="1"/>
  <c r="J663" i="6"/>
  <c r="E664" i="6" l="1"/>
  <c r="D665" i="6" s="1"/>
  <c r="I665" i="6" s="1"/>
  <c r="J664" i="6"/>
  <c r="E665" i="6" l="1"/>
  <c r="D666" i="6" s="1"/>
  <c r="I666" i="6" s="1"/>
  <c r="J665" i="6"/>
  <c r="E666" i="6" l="1"/>
  <c r="D667" i="6" s="1"/>
  <c r="I667" i="6" s="1"/>
  <c r="J666" i="6"/>
  <c r="E667" i="6" l="1"/>
  <c r="J667" i="6"/>
  <c r="K667" i="6" s="1"/>
  <c r="D668" i="6" l="1"/>
  <c r="E668" i="6" l="1"/>
  <c r="D669" i="6" s="1"/>
  <c r="I669" i="6" s="1"/>
  <c r="I668" i="6"/>
  <c r="J668" i="6" s="1"/>
  <c r="E669" i="6"/>
  <c r="D670" i="6" s="1"/>
  <c r="I670" i="6" s="1"/>
  <c r="J669" i="6"/>
  <c r="E670" i="6" l="1"/>
  <c r="D671" i="6" s="1"/>
  <c r="I671" i="6" s="1"/>
  <c r="J670" i="6"/>
  <c r="E671" i="6" l="1"/>
  <c r="D672" i="6" s="1"/>
  <c r="I672" i="6" s="1"/>
  <c r="J671" i="6"/>
  <c r="E672" i="6" l="1"/>
  <c r="D673" i="6" s="1"/>
  <c r="I673" i="6" s="1"/>
  <c r="J672" i="6"/>
  <c r="E673" i="6" l="1"/>
  <c r="D674" i="6" s="1"/>
  <c r="I674" i="6" s="1"/>
  <c r="J673" i="6"/>
  <c r="E674" i="6" l="1"/>
  <c r="D675" i="6" s="1"/>
  <c r="I675" i="6" s="1"/>
  <c r="J674" i="6"/>
  <c r="E675" i="6" l="1"/>
  <c r="D676" i="6" s="1"/>
  <c r="I676" i="6" s="1"/>
  <c r="J675" i="6"/>
  <c r="E676" i="6" l="1"/>
  <c r="D677" i="6" s="1"/>
  <c r="I677" i="6" s="1"/>
  <c r="J676" i="6"/>
  <c r="E677" i="6" l="1"/>
  <c r="D678" i="6" s="1"/>
  <c r="I678" i="6" s="1"/>
  <c r="J677" i="6"/>
  <c r="E678" i="6" l="1"/>
  <c r="D679" i="6" s="1"/>
  <c r="I679" i="6" s="1"/>
  <c r="J678" i="6"/>
  <c r="E679" i="6" l="1"/>
  <c r="D680" i="6" s="1"/>
  <c r="I680" i="6" s="1"/>
  <c r="J679" i="6"/>
  <c r="E680" i="6" l="1"/>
  <c r="D681" i="6" s="1"/>
  <c r="I681" i="6" s="1"/>
  <c r="J680" i="6"/>
  <c r="E681" i="6" l="1"/>
  <c r="D682" i="6" s="1"/>
  <c r="I682" i="6" s="1"/>
  <c r="J681" i="6"/>
  <c r="E682" i="6" l="1"/>
  <c r="D683" i="6" s="1"/>
  <c r="I683" i="6" s="1"/>
  <c r="J682" i="6"/>
  <c r="E683" i="6" l="1"/>
  <c r="D684" i="6" s="1"/>
  <c r="I684" i="6" s="1"/>
  <c r="J683" i="6"/>
  <c r="E684" i="6" l="1"/>
  <c r="D685" i="6" s="1"/>
  <c r="I685" i="6" s="1"/>
  <c r="J684" i="6"/>
  <c r="E685" i="6" l="1"/>
  <c r="D686" i="6" s="1"/>
  <c r="I686" i="6" s="1"/>
  <c r="J685" i="6"/>
  <c r="E686" i="6" l="1"/>
  <c r="D687" i="6" s="1"/>
  <c r="I687" i="6" s="1"/>
  <c r="J686" i="6"/>
  <c r="E687" i="6" l="1"/>
  <c r="D688" i="6" s="1"/>
  <c r="I688" i="6" s="1"/>
  <c r="J687" i="6"/>
  <c r="E688" i="6" l="1"/>
  <c r="D689" i="6" s="1"/>
  <c r="I689" i="6" s="1"/>
  <c r="J688" i="6"/>
  <c r="E689" i="6" l="1"/>
  <c r="D690" i="6" s="1"/>
  <c r="I690" i="6" s="1"/>
  <c r="J689" i="6"/>
  <c r="E690" i="6" l="1"/>
  <c r="D691" i="6" s="1"/>
  <c r="I691" i="6" s="1"/>
  <c r="J690" i="6"/>
  <c r="E691" i="6" l="1"/>
  <c r="J691" i="6"/>
  <c r="K691" i="6" s="1"/>
  <c r="D692" i="6" l="1"/>
  <c r="E692" i="6" l="1"/>
  <c r="D693" i="6" s="1"/>
  <c r="I693" i="6" s="1"/>
  <c r="I692" i="6"/>
  <c r="J692" i="6"/>
  <c r="E693" i="6"/>
  <c r="D694" i="6" s="1"/>
  <c r="I694" i="6" s="1"/>
  <c r="J693" i="6"/>
  <c r="E694" i="6" l="1"/>
  <c r="D695" i="6" s="1"/>
  <c r="I695" i="6" s="1"/>
  <c r="J694" i="6"/>
  <c r="E695" i="6" l="1"/>
  <c r="D696" i="6" s="1"/>
  <c r="I696" i="6" s="1"/>
  <c r="J695" i="6"/>
  <c r="E696" i="6" l="1"/>
  <c r="D697" i="6" s="1"/>
  <c r="I697" i="6" s="1"/>
  <c r="J696" i="6"/>
  <c r="E697" i="6" l="1"/>
  <c r="D698" i="6" s="1"/>
  <c r="I698" i="6" s="1"/>
  <c r="J697" i="6"/>
  <c r="E698" i="6" l="1"/>
  <c r="D699" i="6" s="1"/>
  <c r="I699" i="6" s="1"/>
  <c r="J698" i="6"/>
  <c r="E699" i="6" l="1"/>
  <c r="D700" i="6" s="1"/>
  <c r="I700" i="6" s="1"/>
  <c r="J699" i="6"/>
  <c r="E700" i="6" l="1"/>
  <c r="D701" i="6" s="1"/>
  <c r="I701" i="6" s="1"/>
  <c r="J700" i="6"/>
  <c r="E701" i="6" l="1"/>
  <c r="D702" i="6" s="1"/>
  <c r="I702" i="6" s="1"/>
  <c r="J701" i="6"/>
  <c r="E702" i="6" l="1"/>
  <c r="D703" i="6" s="1"/>
  <c r="I703" i="6" s="1"/>
  <c r="J702" i="6"/>
  <c r="E703" i="6" l="1"/>
  <c r="D704" i="6" s="1"/>
  <c r="I704" i="6" s="1"/>
  <c r="J703" i="6"/>
  <c r="E704" i="6" l="1"/>
  <c r="D705" i="6" s="1"/>
  <c r="I705" i="6" s="1"/>
  <c r="J704" i="6"/>
  <c r="E705" i="6" l="1"/>
  <c r="D706" i="6" s="1"/>
  <c r="I706" i="6" s="1"/>
  <c r="J705" i="6"/>
  <c r="E706" i="6" l="1"/>
  <c r="D707" i="6" s="1"/>
  <c r="I707" i="6" s="1"/>
  <c r="J706" i="6"/>
  <c r="E707" i="6" l="1"/>
  <c r="D708" i="6" s="1"/>
  <c r="I708" i="6" s="1"/>
  <c r="J707" i="6"/>
  <c r="E708" i="6" l="1"/>
  <c r="D709" i="6" s="1"/>
  <c r="I709" i="6" s="1"/>
  <c r="J708" i="6"/>
  <c r="E709" i="6" l="1"/>
  <c r="D710" i="6" s="1"/>
  <c r="I710" i="6" s="1"/>
  <c r="J709" i="6"/>
  <c r="E710" i="6" l="1"/>
  <c r="D711" i="6" s="1"/>
  <c r="I711" i="6" s="1"/>
  <c r="J710" i="6"/>
  <c r="E711" i="6" l="1"/>
  <c r="D712" i="6" s="1"/>
  <c r="I712" i="6" s="1"/>
  <c r="J711" i="6"/>
  <c r="E712" i="6" l="1"/>
  <c r="D713" i="6" s="1"/>
  <c r="I713" i="6" s="1"/>
  <c r="J712" i="6"/>
  <c r="E713" i="6" l="1"/>
  <c r="D714" i="6" s="1"/>
  <c r="I714" i="6" s="1"/>
  <c r="J713" i="6"/>
  <c r="E714" i="6" l="1"/>
  <c r="D715" i="6" s="1"/>
  <c r="I715" i="6" s="1"/>
  <c r="J714" i="6"/>
  <c r="E715" i="6" l="1"/>
  <c r="D716" i="6" s="1"/>
  <c r="I716" i="6" s="1"/>
  <c r="J715" i="6"/>
  <c r="E716" i="6" l="1"/>
  <c r="D717" i="6" s="1"/>
  <c r="I717" i="6" s="1"/>
  <c r="J716" i="6"/>
  <c r="E717" i="6" l="1"/>
  <c r="J717" i="6"/>
  <c r="K717" i="6" s="1"/>
  <c r="D718" i="6" l="1"/>
  <c r="E718" i="6" l="1"/>
  <c r="D719" i="6" s="1"/>
  <c r="I719" i="6" s="1"/>
  <c r="I718" i="6"/>
  <c r="J718" i="6" s="1"/>
  <c r="E719" i="6"/>
  <c r="D720" i="6" s="1"/>
  <c r="I720" i="6" s="1"/>
  <c r="J719" i="6"/>
  <c r="E720" i="6" l="1"/>
  <c r="D721" i="6" s="1"/>
  <c r="I721" i="6" s="1"/>
  <c r="J720" i="6"/>
  <c r="E721" i="6" l="1"/>
  <c r="D722" i="6" s="1"/>
  <c r="I722" i="6" s="1"/>
  <c r="J721" i="6"/>
  <c r="E722" i="6" l="1"/>
  <c r="D723" i="6" s="1"/>
  <c r="I723" i="6" s="1"/>
  <c r="J722" i="6"/>
  <c r="E723" i="6" l="1"/>
  <c r="D724" i="6" s="1"/>
  <c r="I724" i="6" s="1"/>
  <c r="J723" i="6"/>
  <c r="E724" i="6" l="1"/>
  <c r="D725" i="6" s="1"/>
  <c r="I725" i="6" s="1"/>
  <c r="J724" i="6"/>
  <c r="E725" i="6" l="1"/>
  <c r="D726" i="6" s="1"/>
  <c r="I726" i="6" s="1"/>
  <c r="J725" i="6"/>
  <c r="E726" i="6" l="1"/>
  <c r="D727" i="6" s="1"/>
  <c r="I727" i="6" s="1"/>
  <c r="J726" i="6"/>
  <c r="E727" i="6" l="1"/>
  <c r="D728" i="6" s="1"/>
  <c r="I728" i="6" s="1"/>
  <c r="J727" i="6"/>
  <c r="E728" i="6" l="1"/>
  <c r="D729" i="6" s="1"/>
  <c r="I729" i="6" s="1"/>
  <c r="J728" i="6"/>
  <c r="E729" i="6" l="1"/>
  <c r="D730" i="6" s="1"/>
  <c r="I730" i="6" s="1"/>
  <c r="J729" i="6"/>
  <c r="E730" i="6" l="1"/>
  <c r="D731" i="6" s="1"/>
  <c r="I731" i="6" s="1"/>
  <c r="J730" i="6"/>
  <c r="E731" i="6" l="1"/>
  <c r="D732" i="6" s="1"/>
  <c r="I732" i="6" s="1"/>
  <c r="J731" i="6"/>
  <c r="E732" i="6" l="1"/>
  <c r="D733" i="6" s="1"/>
  <c r="I733" i="6" s="1"/>
  <c r="J732" i="6"/>
  <c r="E733" i="6" l="1"/>
  <c r="D734" i="6" s="1"/>
  <c r="I734" i="6" s="1"/>
  <c r="J733" i="6"/>
  <c r="E734" i="6" l="1"/>
  <c r="D735" i="6" s="1"/>
  <c r="I735" i="6" s="1"/>
  <c r="J734" i="6"/>
  <c r="E735" i="6" l="1"/>
  <c r="D736" i="6" s="1"/>
  <c r="I736" i="6" s="1"/>
  <c r="J735" i="6"/>
  <c r="E736" i="6" l="1"/>
  <c r="J736" i="6"/>
  <c r="K736" i="6" s="1"/>
  <c r="D737" i="6" l="1"/>
  <c r="E737" i="6" l="1"/>
  <c r="D738" i="6" s="1"/>
  <c r="I738" i="6" s="1"/>
  <c r="I737" i="6"/>
  <c r="J737" i="6" s="1"/>
  <c r="E738" i="6"/>
  <c r="D739" i="6" s="1"/>
  <c r="I739" i="6" s="1"/>
  <c r="J738" i="6"/>
  <c r="E739" i="6" l="1"/>
  <c r="D740" i="6" s="1"/>
  <c r="I740" i="6" s="1"/>
  <c r="J739" i="6"/>
  <c r="E740" i="6" l="1"/>
  <c r="D741" i="6" s="1"/>
  <c r="I741" i="6" s="1"/>
  <c r="J740" i="6"/>
  <c r="E741" i="6" l="1"/>
  <c r="D742" i="6" s="1"/>
  <c r="I742" i="6" s="1"/>
  <c r="J741" i="6"/>
  <c r="E742" i="6" l="1"/>
  <c r="D743" i="6" s="1"/>
  <c r="I743" i="6" s="1"/>
  <c r="J742" i="6"/>
  <c r="E743" i="6" l="1"/>
  <c r="D744" i="6" s="1"/>
  <c r="I744" i="6" s="1"/>
  <c r="J743" i="6"/>
  <c r="E744" i="6" l="1"/>
  <c r="D745" i="6" s="1"/>
  <c r="I745" i="6" s="1"/>
  <c r="J744" i="6"/>
  <c r="E745" i="6" l="1"/>
  <c r="D746" i="6" s="1"/>
  <c r="I746" i="6" s="1"/>
  <c r="J745" i="6"/>
  <c r="E746" i="6" l="1"/>
  <c r="D747" i="6" s="1"/>
  <c r="I747" i="6" s="1"/>
  <c r="J746" i="6"/>
  <c r="E747" i="6" l="1"/>
  <c r="D748" i="6" s="1"/>
  <c r="I748" i="6" s="1"/>
  <c r="J747" i="6"/>
  <c r="E748" i="6" l="1"/>
  <c r="D749" i="6" s="1"/>
  <c r="I749" i="6" s="1"/>
  <c r="J748" i="6"/>
  <c r="E749" i="6" l="1"/>
  <c r="D750" i="6" s="1"/>
  <c r="I750" i="6" s="1"/>
  <c r="J749" i="6"/>
  <c r="E750" i="6" l="1"/>
  <c r="D751" i="6" s="1"/>
  <c r="I751" i="6" s="1"/>
  <c r="J750" i="6"/>
  <c r="E751" i="6" l="1"/>
  <c r="D752" i="6" s="1"/>
  <c r="I752" i="6" s="1"/>
  <c r="J751" i="6"/>
  <c r="E752" i="6" l="1"/>
  <c r="J752" i="6"/>
  <c r="K752" i="6" s="1"/>
  <c r="D753" i="6" l="1"/>
  <c r="E753" i="6"/>
  <c r="D754" i="6" s="1"/>
  <c r="I754" i="6" s="1"/>
  <c r="I753" i="6" l="1"/>
  <c r="J753" i="6" s="1"/>
  <c r="E754" i="6"/>
  <c r="D755" i="6" s="1"/>
  <c r="I755" i="6" s="1"/>
  <c r="J754" i="6"/>
  <c r="E755" i="6" l="1"/>
  <c r="D756" i="6" s="1"/>
  <c r="I756" i="6" s="1"/>
  <c r="J755" i="6"/>
  <c r="E756" i="6" l="1"/>
  <c r="D757" i="6" s="1"/>
  <c r="I757" i="6" s="1"/>
  <c r="J756" i="6"/>
  <c r="E757" i="6" l="1"/>
  <c r="D758" i="6" s="1"/>
  <c r="I758" i="6" s="1"/>
  <c r="J757" i="6"/>
  <c r="E758" i="6" l="1"/>
  <c r="D759" i="6" s="1"/>
  <c r="I759" i="6" s="1"/>
  <c r="J758" i="6"/>
  <c r="E759" i="6" l="1"/>
  <c r="D760" i="6" s="1"/>
  <c r="I760" i="6" s="1"/>
  <c r="J759" i="6"/>
  <c r="E760" i="6" l="1"/>
  <c r="D761" i="6" s="1"/>
  <c r="I761" i="6" s="1"/>
  <c r="J760" i="6"/>
  <c r="E761" i="6" l="1"/>
  <c r="D762" i="6" s="1"/>
  <c r="I762" i="6" s="1"/>
  <c r="J761" i="6"/>
  <c r="E762" i="6" l="1"/>
  <c r="D763" i="6" s="1"/>
  <c r="I763" i="6" s="1"/>
  <c r="J762" i="6"/>
  <c r="E763" i="6" l="1"/>
  <c r="D764" i="6" s="1"/>
  <c r="I764" i="6" s="1"/>
  <c r="J763" i="6"/>
  <c r="E764" i="6" l="1"/>
  <c r="D765" i="6" s="1"/>
  <c r="I765" i="6" s="1"/>
  <c r="J764" i="6"/>
  <c r="E765" i="6" l="1"/>
  <c r="D766" i="6" s="1"/>
  <c r="I766" i="6" s="1"/>
  <c r="J765" i="6"/>
  <c r="E766" i="6" l="1"/>
  <c r="D767" i="6" s="1"/>
  <c r="I767" i="6" s="1"/>
  <c r="J766" i="6"/>
  <c r="E767" i="6" l="1"/>
  <c r="D768" i="6" s="1"/>
  <c r="I768" i="6" s="1"/>
  <c r="J767" i="6"/>
  <c r="E768" i="6" l="1"/>
  <c r="D769" i="6" s="1"/>
  <c r="I769" i="6" s="1"/>
  <c r="J768" i="6"/>
  <c r="E769" i="6" l="1"/>
  <c r="D770" i="6" s="1"/>
  <c r="I770" i="6" s="1"/>
  <c r="J769" i="6"/>
  <c r="E770" i="6" l="1"/>
  <c r="D771" i="6" s="1"/>
  <c r="I771" i="6" s="1"/>
  <c r="J770" i="6"/>
  <c r="E771" i="6" l="1"/>
  <c r="D772" i="6" s="1"/>
  <c r="I772" i="6" s="1"/>
  <c r="J771" i="6"/>
  <c r="E772" i="6" l="1"/>
  <c r="D773" i="6" s="1"/>
  <c r="I773" i="6" s="1"/>
  <c r="J772" i="6"/>
  <c r="E773" i="6" l="1"/>
  <c r="D774" i="6" s="1"/>
  <c r="I774" i="6" s="1"/>
  <c r="J773" i="6"/>
  <c r="E774" i="6" l="1"/>
  <c r="D775" i="6" s="1"/>
  <c r="I775" i="6" s="1"/>
  <c r="J774" i="6"/>
  <c r="E775" i="6" l="1"/>
  <c r="D776" i="6" s="1"/>
  <c r="I776" i="6" s="1"/>
  <c r="J775" i="6"/>
  <c r="E776" i="6" l="1"/>
  <c r="J776" i="6"/>
  <c r="K776" i="6" s="1"/>
  <c r="D777" i="6" l="1"/>
  <c r="E777" i="6"/>
  <c r="D778" i="6" s="1"/>
  <c r="I778" i="6" s="1"/>
  <c r="I777" i="6" l="1"/>
  <c r="J777" i="6" s="1"/>
  <c r="E778" i="6"/>
  <c r="D779" i="6" s="1"/>
  <c r="I779" i="6" s="1"/>
  <c r="J778" i="6"/>
  <c r="E779" i="6" l="1"/>
  <c r="D780" i="6" s="1"/>
  <c r="I780" i="6" s="1"/>
  <c r="J779" i="6"/>
  <c r="E780" i="6" l="1"/>
  <c r="D781" i="6" s="1"/>
  <c r="I781" i="6" s="1"/>
  <c r="J780" i="6"/>
  <c r="E781" i="6" l="1"/>
  <c r="D782" i="6" s="1"/>
  <c r="I782" i="6" s="1"/>
  <c r="J781" i="6"/>
  <c r="E782" i="6" l="1"/>
  <c r="D783" i="6" s="1"/>
  <c r="I783" i="6" s="1"/>
  <c r="J782" i="6"/>
  <c r="E783" i="6" l="1"/>
  <c r="D784" i="6" s="1"/>
  <c r="I784" i="6" s="1"/>
  <c r="J783" i="6"/>
  <c r="E784" i="6" l="1"/>
  <c r="D785" i="6" s="1"/>
  <c r="I785" i="6" s="1"/>
  <c r="J784" i="6"/>
  <c r="E785" i="6" l="1"/>
  <c r="D786" i="6" s="1"/>
  <c r="I786" i="6" s="1"/>
  <c r="J785" i="6"/>
  <c r="E786" i="6" l="1"/>
  <c r="D787" i="6" s="1"/>
  <c r="I787" i="6" s="1"/>
  <c r="J786" i="6"/>
  <c r="E787" i="6" l="1"/>
  <c r="D788" i="6" s="1"/>
  <c r="I788" i="6" s="1"/>
  <c r="J787" i="6"/>
  <c r="E788" i="6" l="1"/>
  <c r="D789" i="6" s="1"/>
  <c r="I789" i="6" s="1"/>
  <c r="J788" i="6"/>
  <c r="E789" i="6" l="1"/>
  <c r="D790" i="6" s="1"/>
  <c r="I790" i="6" s="1"/>
  <c r="J789" i="6"/>
  <c r="E790" i="6" l="1"/>
  <c r="D791" i="6" s="1"/>
  <c r="I791" i="6" s="1"/>
  <c r="J790" i="6"/>
  <c r="E791" i="6" l="1"/>
  <c r="D792" i="6" s="1"/>
  <c r="I792" i="6" s="1"/>
  <c r="J791" i="6"/>
  <c r="E792" i="6" l="1"/>
  <c r="D793" i="6" s="1"/>
  <c r="I793" i="6" s="1"/>
  <c r="J792" i="6"/>
  <c r="E793" i="6" l="1"/>
  <c r="D794" i="6" s="1"/>
  <c r="I794" i="6" s="1"/>
  <c r="J793" i="6"/>
  <c r="E794" i="6" l="1"/>
  <c r="D795" i="6" s="1"/>
  <c r="I795" i="6" s="1"/>
  <c r="J794" i="6"/>
  <c r="E795" i="6" l="1"/>
  <c r="J795" i="6"/>
  <c r="K795" i="6" s="1"/>
  <c r="D796" i="6" l="1"/>
  <c r="I796" i="6" s="1"/>
  <c r="E796" i="6"/>
  <c r="D797" i="6" s="1"/>
  <c r="I797" i="6" s="1"/>
  <c r="J796" i="6"/>
  <c r="E797" i="6" l="1"/>
  <c r="D798" i="6" s="1"/>
  <c r="I798" i="6" s="1"/>
  <c r="J797" i="6"/>
  <c r="E798" i="6" l="1"/>
  <c r="D799" i="6" s="1"/>
  <c r="I799" i="6" s="1"/>
  <c r="J798" i="6"/>
  <c r="E799" i="6" l="1"/>
  <c r="D800" i="6" s="1"/>
  <c r="I800" i="6" s="1"/>
  <c r="J799" i="6"/>
  <c r="E800" i="6" l="1"/>
  <c r="D801" i="6" s="1"/>
  <c r="I801" i="6" s="1"/>
  <c r="J800" i="6"/>
  <c r="E801" i="6" l="1"/>
  <c r="D802" i="6" s="1"/>
  <c r="I802" i="6" s="1"/>
  <c r="J801" i="6"/>
  <c r="E802" i="6" l="1"/>
  <c r="D803" i="6" s="1"/>
  <c r="I803" i="6" s="1"/>
  <c r="J802" i="6"/>
  <c r="E803" i="6" l="1"/>
  <c r="D804" i="6" s="1"/>
  <c r="I804" i="6" s="1"/>
  <c r="J803" i="6"/>
  <c r="E804" i="6" l="1"/>
  <c r="D805" i="6" s="1"/>
  <c r="I805" i="6" s="1"/>
  <c r="J804" i="6"/>
  <c r="E805" i="6" l="1"/>
  <c r="D806" i="6" s="1"/>
  <c r="I806" i="6" s="1"/>
  <c r="J805" i="6"/>
  <c r="E806" i="6" l="1"/>
  <c r="D807" i="6" s="1"/>
  <c r="I807" i="6" s="1"/>
  <c r="J806" i="6"/>
  <c r="E807" i="6" l="1"/>
  <c r="D808" i="6" s="1"/>
  <c r="I808" i="6" s="1"/>
  <c r="J807" i="6"/>
  <c r="E808" i="6" l="1"/>
  <c r="D809" i="6" s="1"/>
  <c r="I809" i="6" s="1"/>
  <c r="J808" i="6"/>
  <c r="E809" i="6" l="1"/>
  <c r="D810" i="6" s="1"/>
  <c r="I810" i="6" s="1"/>
  <c r="J809" i="6"/>
  <c r="E810" i="6" l="1"/>
  <c r="D811" i="6" s="1"/>
  <c r="I811" i="6" s="1"/>
  <c r="J810" i="6"/>
  <c r="E811" i="6" l="1"/>
  <c r="D812" i="6" s="1"/>
  <c r="I812" i="6" s="1"/>
  <c r="J811" i="6"/>
  <c r="E812" i="6" l="1"/>
  <c r="D813" i="6" s="1"/>
  <c r="I813" i="6" s="1"/>
  <c r="J812" i="6"/>
  <c r="E813" i="6" l="1"/>
  <c r="D814" i="6" s="1"/>
  <c r="I814" i="6" s="1"/>
  <c r="J813" i="6"/>
  <c r="E814" i="6" l="1"/>
  <c r="D815" i="6" s="1"/>
  <c r="I815" i="6" s="1"/>
  <c r="J814" i="6"/>
  <c r="E815" i="6" l="1"/>
  <c r="D816" i="6" s="1"/>
  <c r="I816" i="6" s="1"/>
  <c r="J815" i="6"/>
  <c r="E816" i="6" l="1"/>
  <c r="D817" i="6" s="1"/>
  <c r="I817" i="6" s="1"/>
  <c r="J816" i="6"/>
  <c r="E817" i="6" l="1"/>
  <c r="D818" i="6" s="1"/>
  <c r="I818" i="6" s="1"/>
  <c r="J817" i="6"/>
  <c r="E818" i="6" l="1"/>
  <c r="D819" i="6" s="1"/>
  <c r="I819" i="6" s="1"/>
  <c r="J818" i="6"/>
  <c r="E819" i="6" l="1"/>
  <c r="D820" i="6" s="1"/>
  <c r="I820" i="6" s="1"/>
  <c r="J819" i="6"/>
  <c r="E820" i="6" l="1"/>
  <c r="D821" i="6" s="1"/>
  <c r="I821" i="6" s="1"/>
  <c r="J820" i="6"/>
  <c r="E821" i="6" l="1"/>
  <c r="J821" i="6"/>
  <c r="K821" i="6" s="1"/>
  <c r="D822" i="6" l="1"/>
  <c r="I822" i="6" s="1"/>
  <c r="E822" i="6"/>
  <c r="D823" i="6" s="1"/>
  <c r="I823" i="6" s="1"/>
  <c r="J822" i="6"/>
  <c r="E823" i="6" l="1"/>
  <c r="D824" i="6" s="1"/>
  <c r="I824" i="6" s="1"/>
  <c r="J823" i="6"/>
  <c r="E824" i="6" l="1"/>
  <c r="D825" i="6" s="1"/>
  <c r="I825" i="6" s="1"/>
  <c r="J824" i="6"/>
  <c r="E825" i="6" l="1"/>
  <c r="D826" i="6" s="1"/>
  <c r="I826" i="6" s="1"/>
  <c r="J825" i="6"/>
  <c r="E826" i="6" l="1"/>
  <c r="D827" i="6" s="1"/>
  <c r="I827" i="6" s="1"/>
  <c r="J826" i="6"/>
  <c r="E827" i="6" l="1"/>
  <c r="D828" i="6" s="1"/>
  <c r="I828" i="6" s="1"/>
  <c r="J827" i="6"/>
  <c r="E828" i="6" l="1"/>
  <c r="D829" i="6" s="1"/>
  <c r="I829" i="6" s="1"/>
  <c r="J828" i="6"/>
  <c r="E829" i="6" l="1"/>
  <c r="D830" i="6" s="1"/>
  <c r="I830" i="6" s="1"/>
  <c r="J829" i="6"/>
  <c r="E830" i="6" l="1"/>
  <c r="D831" i="6" s="1"/>
  <c r="I831" i="6" s="1"/>
  <c r="J830" i="6"/>
  <c r="E831" i="6" l="1"/>
  <c r="D832" i="6" s="1"/>
  <c r="I832" i="6" s="1"/>
  <c r="J831" i="6"/>
  <c r="E832" i="6" l="1"/>
  <c r="D833" i="6" s="1"/>
  <c r="I833" i="6" s="1"/>
  <c r="J832" i="6"/>
  <c r="E833" i="6" l="1"/>
  <c r="D834" i="6" s="1"/>
  <c r="I834" i="6" s="1"/>
  <c r="J833" i="6"/>
  <c r="E834" i="6" l="1"/>
  <c r="D835" i="6" s="1"/>
  <c r="I835" i="6" s="1"/>
  <c r="J834" i="6"/>
  <c r="E835" i="6" l="1"/>
  <c r="D836" i="6" s="1"/>
  <c r="I836" i="6" s="1"/>
  <c r="J835" i="6"/>
  <c r="E836" i="6" l="1"/>
  <c r="D837" i="6" s="1"/>
  <c r="I837" i="6" s="1"/>
  <c r="J836" i="6"/>
  <c r="E837" i="6" l="1"/>
  <c r="D838" i="6" s="1"/>
  <c r="I838" i="6" s="1"/>
  <c r="J837" i="6"/>
  <c r="E838" i="6" l="1"/>
  <c r="J838" i="6"/>
  <c r="K838" i="6" s="1"/>
  <c r="D839" i="6" l="1"/>
  <c r="E839" i="6" l="1"/>
  <c r="D840" i="6" s="1"/>
  <c r="I840" i="6" s="1"/>
  <c r="I839" i="6"/>
  <c r="J839" i="6" s="1"/>
  <c r="E840" i="6"/>
  <c r="D841" i="6" s="1"/>
  <c r="I841" i="6" s="1"/>
  <c r="J840" i="6"/>
  <c r="E841" i="6" l="1"/>
  <c r="D842" i="6" s="1"/>
  <c r="I842" i="6" s="1"/>
  <c r="J841" i="6"/>
  <c r="E842" i="6" l="1"/>
  <c r="D843" i="6" s="1"/>
  <c r="I843" i="6" s="1"/>
  <c r="J842" i="6"/>
  <c r="E843" i="6" l="1"/>
  <c r="D844" i="6" s="1"/>
  <c r="I844" i="6" s="1"/>
  <c r="J843" i="6"/>
  <c r="E844" i="6" l="1"/>
  <c r="D845" i="6" s="1"/>
  <c r="I845" i="6" s="1"/>
  <c r="J844" i="6"/>
  <c r="E845" i="6" l="1"/>
  <c r="D846" i="6" s="1"/>
  <c r="I846" i="6" s="1"/>
  <c r="J845" i="6"/>
  <c r="E846" i="6" l="1"/>
  <c r="D847" i="6" s="1"/>
  <c r="I847" i="6" s="1"/>
  <c r="J846" i="6"/>
  <c r="E847" i="6" l="1"/>
  <c r="D848" i="6" s="1"/>
  <c r="I848" i="6" s="1"/>
  <c r="J847" i="6"/>
  <c r="E848" i="6" l="1"/>
  <c r="D849" i="6" s="1"/>
  <c r="I849" i="6" s="1"/>
  <c r="J848" i="6"/>
  <c r="E849" i="6" l="1"/>
  <c r="D850" i="6" s="1"/>
  <c r="I850" i="6" s="1"/>
  <c r="J849" i="6"/>
  <c r="E850" i="6" l="1"/>
  <c r="D851" i="6" s="1"/>
  <c r="I851" i="6" s="1"/>
  <c r="J850" i="6"/>
  <c r="E851" i="6" l="1"/>
  <c r="D852" i="6" s="1"/>
  <c r="I852" i="6" s="1"/>
  <c r="J851" i="6"/>
  <c r="E852" i="6" l="1"/>
  <c r="D853" i="6" s="1"/>
  <c r="I853" i="6" s="1"/>
  <c r="J852" i="6"/>
  <c r="E853" i="6" l="1"/>
  <c r="D854" i="6" s="1"/>
  <c r="I854" i="6" s="1"/>
  <c r="J853" i="6"/>
  <c r="E854" i="6" l="1"/>
  <c r="D855" i="6" s="1"/>
  <c r="I855" i="6" s="1"/>
  <c r="J854" i="6"/>
  <c r="E855" i="6" l="1"/>
  <c r="D856" i="6" s="1"/>
  <c r="I856" i="6" s="1"/>
  <c r="J855" i="6"/>
  <c r="E856" i="6" l="1"/>
  <c r="J856" i="6"/>
  <c r="K856" i="6" s="1"/>
  <c r="D857" i="6" l="1"/>
  <c r="E857" i="6" l="1"/>
  <c r="D858" i="6" s="1"/>
  <c r="I858" i="6" s="1"/>
  <c r="I857" i="6"/>
  <c r="J857" i="6" s="1"/>
  <c r="E858" i="6"/>
  <c r="D859" i="6" s="1"/>
  <c r="I859" i="6" s="1"/>
  <c r="J858" i="6"/>
  <c r="E859" i="6" l="1"/>
  <c r="D860" i="6" s="1"/>
  <c r="I860" i="6" s="1"/>
  <c r="J859" i="6"/>
  <c r="E860" i="6" l="1"/>
  <c r="D861" i="6" s="1"/>
  <c r="I861" i="6" s="1"/>
  <c r="J860" i="6"/>
  <c r="E861" i="6" l="1"/>
  <c r="D862" i="6" s="1"/>
  <c r="I862" i="6" s="1"/>
  <c r="J861" i="6"/>
  <c r="E862" i="6" l="1"/>
  <c r="D863" i="6" s="1"/>
  <c r="I863" i="6" s="1"/>
  <c r="J862" i="6"/>
  <c r="E863" i="6" l="1"/>
  <c r="D864" i="6" s="1"/>
  <c r="I864" i="6" s="1"/>
  <c r="J863" i="6"/>
  <c r="E864" i="6" l="1"/>
  <c r="D865" i="6" s="1"/>
  <c r="I865" i="6" s="1"/>
  <c r="J864" i="6"/>
  <c r="E865" i="6" l="1"/>
  <c r="D866" i="6" s="1"/>
  <c r="I866" i="6" s="1"/>
  <c r="J865" i="6"/>
  <c r="E866" i="6" l="1"/>
  <c r="D867" i="6" s="1"/>
  <c r="I867" i="6" s="1"/>
  <c r="J866" i="6"/>
  <c r="E867" i="6" l="1"/>
  <c r="D868" i="6" s="1"/>
  <c r="I868" i="6" s="1"/>
  <c r="J867" i="6"/>
  <c r="E868" i="6" l="1"/>
  <c r="D869" i="6" s="1"/>
  <c r="I869" i="6" s="1"/>
  <c r="J868" i="6"/>
  <c r="E869" i="6" l="1"/>
  <c r="D870" i="6" s="1"/>
  <c r="I870" i="6" s="1"/>
  <c r="J869" i="6"/>
  <c r="E870" i="6" l="1"/>
  <c r="D871" i="6" s="1"/>
  <c r="I871" i="6" s="1"/>
  <c r="J870" i="6"/>
  <c r="E871" i="6" l="1"/>
  <c r="D872" i="6" s="1"/>
  <c r="I872" i="6" s="1"/>
  <c r="J871" i="6"/>
  <c r="E872" i="6" l="1"/>
  <c r="J872" i="6"/>
  <c r="K872" i="6" s="1"/>
  <c r="D873" i="6" l="1"/>
  <c r="E873" i="6" l="1"/>
  <c r="D874" i="6" s="1"/>
  <c r="I874" i="6" s="1"/>
  <c r="I873" i="6"/>
  <c r="J873" i="6"/>
  <c r="E874" i="6"/>
  <c r="D875" i="6" s="1"/>
  <c r="I875" i="6" s="1"/>
  <c r="J874" i="6"/>
  <c r="E875" i="6" l="1"/>
  <c r="D876" i="6" s="1"/>
  <c r="I876" i="6" s="1"/>
  <c r="J875" i="6"/>
  <c r="E876" i="6" l="1"/>
  <c r="D877" i="6" s="1"/>
  <c r="I877" i="6" s="1"/>
  <c r="J876" i="6"/>
  <c r="E877" i="6" l="1"/>
  <c r="D878" i="6" s="1"/>
  <c r="I878" i="6" s="1"/>
  <c r="J877" i="6"/>
  <c r="E878" i="6" l="1"/>
  <c r="D879" i="6" s="1"/>
  <c r="I879" i="6" s="1"/>
  <c r="J878" i="6"/>
  <c r="E879" i="6" l="1"/>
  <c r="D880" i="6" s="1"/>
  <c r="I880" i="6" s="1"/>
  <c r="J879" i="6"/>
  <c r="E880" i="6" l="1"/>
  <c r="D881" i="6" s="1"/>
  <c r="I881" i="6" s="1"/>
  <c r="J880" i="6"/>
  <c r="E881" i="6" l="1"/>
  <c r="D882" i="6" s="1"/>
  <c r="I882" i="6" s="1"/>
  <c r="J881" i="6"/>
  <c r="E882" i="6" l="1"/>
  <c r="D883" i="6" s="1"/>
  <c r="I883" i="6" s="1"/>
  <c r="J882" i="6"/>
  <c r="E883" i="6" l="1"/>
  <c r="D884" i="6" s="1"/>
  <c r="I884" i="6" s="1"/>
  <c r="J883" i="6"/>
  <c r="E884" i="6" l="1"/>
  <c r="D885" i="6" s="1"/>
  <c r="I885" i="6" s="1"/>
  <c r="J884" i="6"/>
  <c r="E885" i="6" l="1"/>
  <c r="D886" i="6" s="1"/>
  <c r="I886" i="6" s="1"/>
  <c r="J885" i="6"/>
  <c r="E886" i="6" l="1"/>
  <c r="D887" i="6" s="1"/>
  <c r="I887" i="6" s="1"/>
  <c r="J886" i="6"/>
  <c r="E887" i="6" l="1"/>
  <c r="D888" i="6" s="1"/>
  <c r="I888" i="6" s="1"/>
  <c r="J887" i="6"/>
  <c r="E888" i="6" l="1"/>
  <c r="D889" i="6" s="1"/>
  <c r="I889" i="6" s="1"/>
  <c r="J888" i="6"/>
  <c r="E889" i="6" l="1"/>
  <c r="D890" i="6" s="1"/>
  <c r="I890" i="6" s="1"/>
  <c r="J889" i="6"/>
  <c r="E890" i="6" l="1"/>
  <c r="D891" i="6" s="1"/>
  <c r="I891" i="6" s="1"/>
  <c r="J890" i="6"/>
  <c r="E891" i="6" l="1"/>
  <c r="D892" i="6" s="1"/>
  <c r="I892" i="6" s="1"/>
  <c r="J891" i="6"/>
  <c r="E892" i="6" l="1"/>
  <c r="D893" i="6" s="1"/>
  <c r="I893" i="6" s="1"/>
  <c r="J892" i="6"/>
  <c r="E893" i="6" l="1"/>
  <c r="J893" i="6"/>
  <c r="K893" i="6" s="1"/>
  <c r="D894" i="6" l="1"/>
  <c r="E894" i="6" l="1"/>
  <c r="D895" i="6" s="1"/>
  <c r="I895" i="6" s="1"/>
  <c r="I894" i="6"/>
  <c r="J894" i="6" s="1"/>
  <c r="E895" i="6"/>
  <c r="D896" i="6" s="1"/>
  <c r="I896" i="6" s="1"/>
  <c r="J895" i="6"/>
  <c r="E896" i="6" l="1"/>
  <c r="D897" i="6" s="1"/>
  <c r="I897" i="6" s="1"/>
  <c r="J896" i="6"/>
  <c r="E897" i="6" l="1"/>
  <c r="D898" i="6" s="1"/>
  <c r="I898" i="6" s="1"/>
  <c r="J897" i="6"/>
  <c r="E898" i="6" l="1"/>
  <c r="D899" i="6" s="1"/>
  <c r="I899" i="6" s="1"/>
  <c r="J898" i="6"/>
  <c r="E899" i="6" l="1"/>
  <c r="D900" i="6" s="1"/>
  <c r="I900" i="6" s="1"/>
  <c r="J899" i="6"/>
  <c r="E900" i="6" l="1"/>
  <c r="D901" i="6" s="1"/>
  <c r="I901" i="6" s="1"/>
  <c r="J900" i="6"/>
  <c r="E901" i="6" l="1"/>
  <c r="D902" i="6" s="1"/>
  <c r="I902" i="6" s="1"/>
  <c r="J901" i="6"/>
  <c r="E902" i="6" l="1"/>
  <c r="D903" i="6" s="1"/>
  <c r="I903" i="6" s="1"/>
  <c r="J902" i="6"/>
  <c r="E903" i="6" l="1"/>
  <c r="D904" i="6" s="1"/>
  <c r="I904" i="6" s="1"/>
  <c r="J903" i="6"/>
  <c r="E904" i="6" l="1"/>
  <c r="D905" i="6" s="1"/>
  <c r="I905" i="6" s="1"/>
  <c r="J904" i="6"/>
  <c r="E905" i="6" l="1"/>
  <c r="D906" i="6" s="1"/>
  <c r="I906" i="6" s="1"/>
  <c r="J905" i="6"/>
  <c r="E906" i="6" l="1"/>
  <c r="D907" i="6" s="1"/>
  <c r="I907" i="6" s="1"/>
  <c r="J906" i="6"/>
  <c r="E907" i="6" l="1"/>
  <c r="D908" i="6" s="1"/>
  <c r="I908" i="6" s="1"/>
  <c r="J907" i="6"/>
  <c r="E908" i="6" l="1"/>
  <c r="D909" i="6" s="1"/>
  <c r="I909" i="6" s="1"/>
  <c r="J908" i="6"/>
  <c r="E909" i="6" l="1"/>
  <c r="D910" i="6" s="1"/>
  <c r="I910" i="6" s="1"/>
  <c r="J909" i="6"/>
  <c r="E910" i="6" l="1"/>
  <c r="J910" i="6"/>
  <c r="K910" i="6" s="1"/>
  <c r="D911" i="6" l="1"/>
  <c r="E911" i="6"/>
  <c r="D912" i="6" s="1"/>
  <c r="I912" i="6" s="1"/>
  <c r="I911" i="6" l="1"/>
  <c r="J911" i="6" s="1"/>
  <c r="E912" i="6"/>
  <c r="D913" i="6" s="1"/>
  <c r="I913" i="6" s="1"/>
  <c r="J912" i="6"/>
  <c r="E913" i="6" l="1"/>
  <c r="D914" i="6" s="1"/>
  <c r="I914" i="6" s="1"/>
  <c r="J913" i="6"/>
  <c r="E914" i="6" l="1"/>
  <c r="D915" i="6" s="1"/>
  <c r="I915" i="6" s="1"/>
  <c r="J914" i="6"/>
  <c r="E915" i="6" l="1"/>
  <c r="D916" i="6" s="1"/>
  <c r="I916" i="6" s="1"/>
  <c r="J915" i="6"/>
  <c r="E916" i="6" l="1"/>
  <c r="D917" i="6" s="1"/>
  <c r="I917" i="6" s="1"/>
  <c r="J916" i="6"/>
  <c r="E917" i="6" l="1"/>
  <c r="D918" i="6" s="1"/>
  <c r="I918" i="6" s="1"/>
  <c r="J917" i="6"/>
  <c r="E918" i="6" l="1"/>
  <c r="D919" i="6" s="1"/>
  <c r="I919" i="6" s="1"/>
  <c r="J918" i="6"/>
  <c r="E919" i="6" l="1"/>
  <c r="D920" i="6" s="1"/>
  <c r="I920" i="6" s="1"/>
  <c r="J919" i="6"/>
  <c r="E920" i="6" l="1"/>
  <c r="D921" i="6" s="1"/>
  <c r="I921" i="6" s="1"/>
  <c r="J920" i="6"/>
  <c r="E921" i="6" l="1"/>
  <c r="D922" i="6" s="1"/>
  <c r="I922" i="6" s="1"/>
  <c r="J921" i="6"/>
  <c r="E922" i="6" l="1"/>
  <c r="D923" i="6" s="1"/>
  <c r="I923" i="6" s="1"/>
  <c r="J922" i="6"/>
  <c r="E923" i="6" l="1"/>
  <c r="D924" i="6" s="1"/>
  <c r="I924" i="6" s="1"/>
  <c r="J923" i="6"/>
  <c r="E924" i="6" l="1"/>
  <c r="D925" i="6" s="1"/>
  <c r="I925" i="6" s="1"/>
  <c r="J924" i="6"/>
  <c r="E925" i="6" l="1"/>
  <c r="D926" i="6" s="1"/>
  <c r="I926" i="6" s="1"/>
  <c r="J925" i="6"/>
  <c r="E926" i="6" l="1"/>
  <c r="D927" i="6" s="1"/>
  <c r="I927" i="6" s="1"/>
  <c r="J926" i="6"/>
  <c r="E927" i="6" l="1"/>
  <c r="J927" i="6"/>
  <c r="K927" i="6" s="1"/>
  <c r="D928" i="6" l="1"/>
  <c r="I928" i="6" s="1"/>
  <c r="E928" i="6"/>
  <c r="D929" i="6" s="1"/>
  <c r="I929" i="6" s="1"/>
  <c r="J928" i="6"/>
  <c r="E929" i="6" l="1"/>
  <c r="D930" i="6" s="1"/>
  <c r="I930" i="6" s="1"/>
  <c r="J929" i="6"/>
  <c r="E930" i="6" l="1"/>
  <c r="D931" i="6" s="1"/>
  <c r="I931" i="6" s="1"/>
  <c r="J930" i="6"/>
  <c r="E931" i="6" l="1"/>
  <c r="D932" i="6" s="1"/>
  <c r="I932" i="6" s="1"/>
  <c r="J931" i="6"/>
  <c r="E932" i="6" l="1"/>
  <c r="D933" i="6" s="1"/>
  <c r="I933" i="6" s="1"/>
  <c r="J932" i="6"/>
  <c r="E933" i="6" l="1"/>
  <c r="D934" i="6" s="1"/>
  <c r="I934" i="6" s="1"/>
  <c r="J933" i="6"/>
  <c r="E934" i="6" l="1"/>
  <c r="D935" i="6" s="1"/>
  <c r="I935" i="6" s="1"/>
  <c r="J934" i="6"/>
  <c r="E935" i="6" l="1"/>
  <c r="D936" i="6" s="1"/>
  <c r="I936" i="6" s="1"/>
  <c r="J935" i="6"/>
  <c r="E936" i="6" l="1"/>
  <c r="D937" i="6" s="1"/>
  <c r="I937" i="6" s="1"/>
  <c r="J936" i="6"/>
  <c r="E937" i="6" l="1"/>
  <c r="D938" i="6" s="1"/>
  <c r="I938" i="6" s="1"/>
  <c r="J937" i="6"/>
  <c r="E938" i="6" l="1"/>
  <c r="D939" i="6" s="1"/>
  <c r="I939" i="6" s="1"/>
  <c r="J938" i="6"/>
  <c r="E939" i="6" l="1"/>
  <c r="D940" i="6" s="1"/>
  <c r="I940" i="6" s="1"/>
  <c r="J939" i="6"/>
  <c r="E940" i="6" l="1"/>
  <c r="D941" i="6" s="1"/>
  <c r="I941" i="6" s="1"/>
  <c r="J940" i="6"/>
  <c r="E941" i="6" l="1"/>
  <c r="D942" i="6" s="1"/>
  <c r="I942" i="6" s="1"/>
  <c r="J941" i="6"/>
  <c r="E942" i="6" l="1"/>
  <c r="J942" i="6"/>
  <c r="K942" i="6" s="1"/>
  <c r="D943" i="6" l="1"/>
  <c r="I943" i="6" s="1"/>
  <c r="E943" i="6"/>
  <c r="D944" i="6" s="1"/>
  <c r="I944" i="6" s="1"/>
  <c r="J943" i="6"/>
  <c r="E944" i="6" l="1"/>
  <c r="D945" i="6" s="1"/>
  <c r="I945" i="6" s="1"/>
  <c r="J944" i="6"/>
  <c r="E945" i="6" l="1"/>
  <c r="D946" i="6" s="1"/>
  <c r="I946" i="6" s="1"/>
  <c r="J945" i="6"/>
  <c r="E946" i="6" l="1"/>
  <c r="D947" i="6" s="1"/>
  <c r="I947" i="6" s="1"/>
  <c r="J946" i="6"/>
  <c r="E947" i="6" l="1"/>
  <c r="D948" i="6" s="1"/>
  <c r="I948" i="6" s="1"/>
  <c r="J947" i="6"/>
  <c r="E948" i="6" l="1"/>
  <c r="D949" i="6" s="1"/>
  <c r="I949" i="6" s="1"/>
  <c r="J948" i="6"/>
  <c r="E949" i="6" l="1"/>
  <c r="D950" i="6" s="1"/>
  <c r="I950" i="6" s="1"/>
  <c r="J949" i="6"/>
  <c r="E950" i="6" l="1"/>
  <c r="D951" i="6" s="1"/>
  <c r="I951" i="6" s="1"/>
  <c r="J950" i="6"/>
  <c r="E951" i="6" l="1"/>
  <c r="D952" i="6" s="1"/>
  <c r="I952" i="6" s="1"/>
  <c r="J951" i="6"/>
  <c r="E952" i="6" l="1"/>
  <c r="D953" i="6" s="1"/>
  <c r="I953" i="6" s="1"/>
  <c r="J952" i="6"/>
  <c r="E953" i="6" l="1"/>
  <c r="D954" i="6" s="1"/>
  <c r="I954" i="6" s="1"/>
  <c r="J953" i="6"/>
  <c r="E954" i="6" l="1"/>
  <c r="D955" i="6" s="1"/>
  <c r="I955" i="6" s="1"/>
  <c r="J954" i="6"/>
  <c r="E955" i="6" l="1"/>
  <c r="D956" i="6" s="1"/>
  <c r="I956" i="6" s="1"/>
  <c r="J955" i="6"/>
  <c r="E956" i="6" l="1"/>
  <c r="D957" i="6" s="1"/>
  <c r="I957" i="6" s="1"/>
  <c r="J956" i="6"/>
  <c r="E957" i="6" l="1"/>
  <c r="D958" i="6" s="1"/>
  <c r="I958" i="6" s="1"/>
  <c r="J957" i="6"/>
  <c r="E958" i="6" l="1"/>
  <c r="D959" i="6" s="1"/>
  <c r="I959" i="6" s="1"/>
  <c r="J958" i="6"/>
  <c r="E959" i="6" l="1"/>
  <c r="D960" i="6" s="1"/>
  <c r="I960" i="6" s="1"/>
  <c r="J959" i="6"/>
  <c r="E960" i="6" l="1"/>
  <c r="D961" i="6" s="1"/>
  <c r="I961" i="6" s="1"/>
  <c r="J960" i="6"/>
  <c r="E961" i="6" l="1"/>
  <c r="J961" i="6"/>
  <c r="K961" i="6" s="1"/>
  <c r="D962" i="6" l="1"/>
  <c r="I962" i="6" s="1"/>
  <c r="E962" i="6"/>
  <c r="D963" i="6" s="1"/>
  <c r="I963" i="6" s="1"/>
  <c r="J962" i="6"/>
  <c r="E963" i="6" l="1"/>
  <c r="D964" i="6" s="1"/>
  <c r="I964" i="6" s="1"/>
  <c r="J963" i="6"/>
  <c r="E964" i="6" l="1"/>
  <c r="D965" i="6" s="1"/>
  <c r="I965" i="6" s="1"/>
  <c r="J964" i="6"/>
  <c r="E965" i="6" l="1"/>
  <c r="D966" i="6" s="1"/>
  <c r="I966" i="6" s="1"/>
  <c r="J965" i="6"/>
  <c r="E966" i="6" l="1"/>
  <c r="D967" i="6" s="1"/>
  <c r="I967" i="6" s="1"/>
  <c r="J966" i="6"/>
  <c r="E967" i="6" l="1"/>
  <c r="D968" i="6" s="1"/>
  <c r="I968" i="6" s="1"/>
  <c r="J967" i="6"/>
  <c r="E968" i="6" l="1"/>
  <c r="D969" i="6" s="1"/>
  <c r="I969" i="6" s="1"/>
  <c r="J968" i="6"/>
  <c r="E969" i="6" l="1"/>
  <c r="D970" i="6" s="1"/>
  <c r="I970" i="6" s="1"/>
  <c r="J969" i="6"/>
  <c r="E970" i="6" l="1"/>
  <c r="D971" i="6" s="1"/>
  <c r="I971" i="6" s="1"/>
  <c r="J970" i="6"/>
  <c r="E971" i="6" l="1"/>
  <c r="D972" i="6" s="1"/>
  <c r="I972" i="6" s="1"/>
  <c r="J971" i="6"/>
  <c r="E972" i="6" l="1"/>
  <c r="D973" i="6" s="1"/>
  <c r="I973" i="6" s="1"/>
  <c r="J972" i="6"/>
  <c r="E973" i="6" l="1"/>
  <c r="D974" i="6" s="1"/>
  <c r="I974" i="6" s="1"/>
  <c r="J973" i="6"/>
  <c r="E974" i="6" l="1"/>
  <c r="D975" i="6" s="1"/>
  <c r="I975" i="6" s="1"/>
  <c r="J974" i="6"/>
  <c r="E975" i="6" l="1"/>
  <c r="D976" i="6" s="1"/>
  <c r="I976" i="6" s="1"/>
  <c r="J975" i="6"/>
  <c r="E976" i="6" l="1"/>
  <c r="D977" i="6" s="1"/>
  <c r="I977" i="6" s="1"/>
  <c r="J976" i="6"/>
  <c r="E977" i="6" l="1"/>
  <c r="D978" i="6" s="1"/>
  <c r="I978" i="6" s="1"/>
  <c r="J977" i="6"/>
  <c r="E978" i="6" l="1"/>
  <c r="D979" i="6" s="1"/>
  <c r="I979" i="6" s="1"/>
  <c r="J978" i="6"/>
  <c r="E979" i="6" l="1"/>
  <c r="D980" i="6" s="1"/>
  <c r="I980" i="6" s="1"/>
  <c r="J979" i="6"/>
  <c r="E980" i="6" l="1"/>
  <c r="D981" i="6" s="1"/>
  <c r="I981" i="6" s="1"/>
  <c r="J980" i="6"/>
  <c r="E981" i="6" l="1"/>
  <c r="D982" i="6" s="1"/>
  <c r="I982" i="6" s="1"/>
  <c r="J981" i="6"/>
  <c r="E982" i="6" l="1"/>
  <c r="J982" i="6"/>
  <c r="K982" i="6" s="1"/>
  <c r="D983" i="6" l="1"/>
  <c r="I983" i="6" s="1"/>
  <c r="E983" i="6"/>
  <c r="D984" i="6" s="1"/>
  <c r="I984" i="6" s="1"/>
  <c r="J983" i="6"/>
  <c r="E984" i="6" l="1"/>
  <c r="D985" i="6" s="1"/>
  <c r="I985" i="6" s="1"/>
  <c r="J984" i="6"/>
  <c r="E985" i="6" l="1"/>
  <c r="D986" i="6" s="1"/>
  <c r="I986" i="6" s="1"/>
  <c r="J985" i="6"/>
  <c r="E986" i="6" l="1"/>
  <c r="D987" i="6" s="1"/>
  <c r="I987" i="6" s="1"/>
  <c r="J986" i="6"/>
  <c r="E987" i="6" l="1"/>
  <c r="D988" i="6" s="1"/>
  <c r="I988" i="6" s="1"/>
  <c r="J987" i="6"/>
  <c r="E988" i="6" l="1"/>
  <c r="D989" i="6" s="1"/>
  <c r="I989" i="6" s="1"/>
  <c r="J988" i="6"/>
  <c r="E989" i="6" l="1"/>
  <c r="D990" i="6" s="1"/>
  <c r="I990" i="6" s="1"/>
  <c r="J989" i="6"/>
  <c r="E990" i="6" l="1"/>
  <c r="D991" i="6" s="1"/>
  <c r="I991" i="6" s="1"/>
  <c r="J990" i="6"/>
  <c r="E991" i="6" l="1"/>
  <c r="D992" i="6" s="1"/>
  <c r="I992" i="6" s="1"/>
  <c r="J991" i="6"/>
  <c r="E992" i="6" l="1"/>
  <c r="D993" i="6" s="1"/>
  <c r="I993" i="6" s="1"/>
  <c r="J992" i="6"/>
  <c r="E993" i="6" l="1"/>
  <c r="D994" i="6" s="1"/>
  <c r="I994" i="6" s="1"/>
  <c r="J993" i="6"/>
  <c r="E994" i="6" l="1"/>
  <c r="D995" i="6" s="1"/>
  <c r="I995" i="6" s="1"/>
  <c r="J994" i="6"/>
  <c r="E995" i="6" l="1"/>
  <c r="D996" i="6" s="1"/>
  <c r="I996" i="6" s="1"/>
  <c r="J995" i="6"/>
  <c r="E996" i="6" l="1"/>
  <c r="D997" i="6" s="1"/>
  <c r="I997" i="6" s="1"/>
  <c r="J996" i="6"/>
  <c r="E997" i="6" l="1"/>
  <c r="D998" i="6" s="1"/>
  <c r="I998" i="6" s="1"/>
  <c r="J997" i="6"/>
  <c r="E998" i="6" l="1"/>
  <c r="D999" i="6" s="1"/>
  <c r="I999" i="6" s="1"/>
  <c r="J998" i="6"/>
  <c r="E999" i="6" l="1"/>
  <c r="D1000" i="6" s="1"/>
  <c r="I1000" i="6" s="1"/>
  <c r="J999" i="6"/>
  <c r="E1000" i="6" l="1"/>
  <c r="D1001" i="6" s="1"/>
  <c r="I1001" i="6" s="1"/>
  <c r="J1000" i="6"/>
  <c r="E1001" i="6" l="1"/>
  <c r="J1001" i="6"/>
  <c r="K1001" i="6" s="1"/>
  <c r="D1002" i="6" l="1"/>
  <c r="I1002" i="6" s="1"/>
  <c r="E1002" i="6"/>
  <c r="D1003" i="6" s="1"/>
  <c r="I1003" i="6" s="1"/>
  <c r="J1002" i="6"/>
  <c r="E1003" i="6" l="1"/>
  <c r="D1004" i="6" s="1"/>
  <c r="I1004" i="6" s="1"/>
  <c r="J1003" i="6"/>
  <c r="E1004" i="6" l="1"/>
  <c r="D1005" i="6" s="1"/>
  <c r="I1005" i="6" s="1"/>
  <c r="J1004" i="6"/>
  <c r="E1005" i="6" l="1"/>
  <c r="D1006" i="6" s="1"/>
  <c r="I1006" i="6" s="1"/>
  <c r="J1005" i="6"/>
  <c r="E1006" i="6" l="1"/>
  <c r="D1007" i="6" s="1"/>
  <c r="I1007" i="6" s="1"/>
  <c r="J1006" i="6"/>
  <c r="E1007" i="6" l="1"/>
  <c r="D1008" i="6" s="1"/>
  <c r="I1008" i="6" s="1"/>
  <c r="J1007" i="6"/>
  <c r="E1008" i="6" l="1"/>
  <c r="D1009" i="6" s="1"/>
  <c r="I1009" i="6" s="1"/>
  <c r="J1008" i="6"/>
  <c r="E1009" i="6" l="1"/>
  <c r="D1010" i="6" s="1"/>
  <c r="I1010" i="6" s="1"/>
  <c r="J1009" i="6"/>
  <c r="E1010" i="6" l="1"/>
  <c r="D1011" i="6" s="1"/>
  <c r="I1011" i="6" s="1"/>
  <c r="J1010" i="6"/>
  <c r="E1011" i="6" l="1"/>
  <c r="D1012" i="6" s="1"/>
  <c r="I1012" i="6" s="1"/>
  <c r="J1011" i="6"/>
  <c r="E1012" i="6" l="1"/>
  <c r="D1013" i="6" s="1"/>
  <c r="I1013" i="6" s="1"/>
  <c r="J1012" i="6"/>
  <c r="E1013" i="6" l="1"/>
  <c r="D1014" i="6" s="1"/>
  <c r="I1014" i="6" s="1"/>
  <c r="J1013" i="6"/>
  <c r="E1014" i="6" l="1"/>
  <c r="D1015" i="6" s="1"/>
  <c r="I1015" i="6" s="1"/>
  <c r="J1014" i="6"/>
  <c r="E1015" i="6" l="1"/>
  <c r="D1016" i="6" s="1"/>
  <c r="I1016" i="6" s="1"/>
  <c r="J1015" i="6"/>
  <c r="E1016" i="6" l="1"/>
  <c r="D1017" i="6" s="1"/>
  <c r="I1017" i="6" s="1"/>
  <c r="J1016" i="6"/>
  <c r="E1017" i="6" l="1"/>
  <c r="D1018" i="6" s="1"/>
  <c r="I1018" i="6" s="1"/>
  <c r="J1017" i="6"/>
  <c r="E1018" i="6" l="1"/>
  <c r="D1019" i="6" s="1"/>
  <c r="I1019" i="6" s="1"/>
  <c r="J1018" i="6"/>
  <c r="E1019" i="6" l="1"/>
  <c r="D1020" i="6" s="1"/>
  <c r="I1020" i="6" s="1"/>
  <c r="J1019" i="6"/>
  <c r="E1020" i="6" l="1"/>
  <c r="D1021" i="6" s="1"/>
  <c r="I1021" i="6" s="1"/>
  <c r="J1020" i="6"/>
  <c r="E1021" i="6" l="1"/>
  <c r="J1021" i="6"/>
  <c r="K1021" i="6" s="1"/>
  <c r="D1022" i="6" l="1"/>
  <c r="I1022" i="6" s="1"/>
  <c r="E1022" i="6"/>
  <c r="D1023" i="6" s="1"/>
  <c r="I1023" i="6" s="1"/>
  <c r="J1022" i="6"/>
  <c r="E1023" i="6" l="1"/>
  <c r="D1024" i="6" s="1"/>
  <c r="I1024" i="6" s="1"/>
  <c r="J1023" i="6"/>
  <c r="E1024" i="6" l="1"/>
  <c r="D1025" i="6" s="1"/>
  <c r="I1025" i="6" s="1"/>
  <c r="J1024" i="6"/>
  <c r="E1025" i="6" l="1"/>
  <c r="D1026" i="6" s="1"/>
  <c r="I1026" i="6" s="1"/>
  <c r="J1025" i="6"/>
  <c r="E1026" i="6" l="1"/>
  <c r="D1027" i="6" s="1"/>
  <c r="I1027" i="6" s="1"/>
  <c r="J1026" i="6"/>
  <c r="E1027" i="6" l="1"/>
  <c r="D1028" i="6" s="1"/>
  <c r="I1028" i="6" s="1"/>
  <c r="J1027" i="6"/>
  <c r="E1028" i="6" l="1"/>
  <c r="D1029" i="6" s="1"/>
  <c r="I1029" i="6" s="1"/>
  <c r="J1028" i="6"/>
  <c r="E1029" i="6" l="1"/>
  <c r="D1030" i="6" s="1"/>
  <c r="I1030" i="6" s="1"/>
  <c r="J1029" i="6"/>
  <c r="E1030" i="6" l="1"/>
  <c r="D1031" i="6" s="1"/>
  <c r="I1031" i="6" s="1"/>
  <c r="J1030" i="6"/>
  <c r="E1031" i="6" l="1"/>
  <c r="D1032" i="6" s="1"/>
  <c r="I1032" i="6" s="1"/>
  <c r="J1031" i="6"/>
  <c r="E1032" i="6" l="1"/>
  <c r="D1033" i="6" s="1"/>
  <c r="I1033" i="6" s="1"/>
  <c r="J1032" i="6"/>
  <c r="E1033" i="6" l="1"/>
  <c r="D1034" i="6" s="1"/>
  <c r="I1034" i="6" s="1"/>
  <c r="J1033" i="6"/>
  <c r="E1034" i="6" l="1"/>
  <c r="D1035" i="6" s="1"/>
  <c r="I1035" i="6" s="1"/>
  <c r="J1034" i="6"/>
  <c r="E1035" i="6" l="1"/>
  <c r="D1036" i="6" s="1"/>
  <c r="I1036" i="6" s="1"/>
  <c r="J1035" i="6"/>
  <c r="E1036" i="6" l="1"/>
  <c r="D1037" i="6" s="1"/>
  <c r="I1037" i="6" s="1"/>
  <c r="J1036" i="6"/>
  <c r="E1037" i="6" l="1"/>
  <c r="D1038" i="6" s="1"/>
  <c r="I1038" i="6" s="1"/>
  <c r="J1037" i="6"/>
  <c r="E1038" i="6" l="1"/>
  <c r="D1039" i="6" s="1"/>
  <c r="I1039" i="6" s="1"/>
  <c r="J1038" i="6"/>
  <c r="E1039" i="6" l="1"/>
  <c r="J1039" i="6"/>
  <c r="K1039" i="6" s="1"/>
  <c r="D1040" i="6" l="1"/>
  <c r="E1040" i="6" l="1"/>
  <c r="D1041" i="6" s="1"/>
  <c r="I1041" i="6" s="1"/>
  <c r="I1040" i="6"/>
  <c r="J1040" i="6"/>
  <c r="E1041" i="6"/>
  <c r="D1042" i="6" s="1"/>
  <c r="I1042" i="6" s="1"/>
  <c r="J1041" i="6"/>
  <c r="E1042" i="6" l="1"/>
  <c r="D1043" i="6" s="1"/>
  <c r="I1043" i="6" s="1"/>
  <c r="J1042" i="6"/>
  <c r="E1043" i="6" l="1"/>
  <c r="D1044" i="6" s="1"/>
  <c r="I1044" i="6" s="1"/>
  <c r="J1043" i="6"/>
  <c r="E1044" i="6" l="1"/>
  <c r="D1045" i="6" s="1"/>
  <c r="I1045" i="6" s="1"/>
  <c r="J1044" i="6"/>
  <c r="E1045" i="6" l="1"/>
  <c r="D1046" i="6" s="1"/>
  <c r="I1046" i="6" s="1"/>
  <c r="J1045" i="6"/>
  <c r="E1046" i="6" l="1"/>
  <c r="D1047" i="6" s="1"/>
  <c r="I1047" i="6" s="1"/>
  <c r="J1046" i="6"/>
  <c r="E1047" i="6" l="1"/>
  <c r="D1048" i="6" s="1"/>
  <c r="I1048" i="6" s="1"/>
  <c r="J1047" i="6"/>
  <c r="E1048" i="6" l="1"/>
  <c r="D1049" i="6" s="1"/>
  <c r="I1049" i="6" s="1"/>
  <c r="J1048" i="6"/>
  <c r="E1049" i="6" l="1"/>
  <c r="D1050" i="6" s="1"/>
  <c r="I1050" i="6" s="1"/>
  <c r="J1049" i="6"/>
  <c r="E1050" i="6" l="1"/>
  <c r="D1051" i="6" s="1"/>
  <c r="I1051" i="6" s="1"/>
  <c r="J1050" i="6"/>
  <c r="E1051" i="6" l="1"/>
  <c r="D1052" i="6" s="1"/>
  <c r="I1052" i="6" s="1"/>
  <c r="J1051" i="6"/>
  <c r="E1052" i="6" l="1"/>
  <c r="D1053" i="6" s="1"/>
  <c r="I1053" i="6" s="1"/>
  <c r="J1052" i="6"/>
  <c r="E1053" i="6" l="1"/>
  <c r="D1054" i="6" s="1"/>
  <c r="I1054" i="6" s="1"/>
  <c r="J1053" i="6"/>
  <c r="E1054" i="6" l="1"/>
  <c r="D1055" i="6" s="1"/>
  <c r="I1055" i="6" s="1"/>
  <c r="J1054" i="6"/>
  <c r="E1055" i="6" l="1"/>
  <c r="D1056" i="6" s="1"/>
  <c r="I1056" i="6" s="1"/>
  <c r="J1055" i="6"/>
  <c r="E1056" i="6" l="1"/>
  <c r="D1057" i="6" s="1"/>
  <c r="I1057" i="6" s="1"/>
  <c r="J1056" i="6"/>
  <c r="E1057" i="6" l="1"/>
  <c r="D1058" i="6" s="1"/>
  <c r="I1058" i="6" s="1"/>
  <c r="J1057" i="6"/>
  <c r="E1058" i="6" l="1"/>
  <c r="D1059" i="6" s="1"/>
  <c r="I1059" i="6" s="1"/>
  <c r="J1058" i="6"/>
  <c r="E1059" i="6" l="1"/>
  <c r="D1060" i="6" s="1"/>
  <c r="I1060" i="6" s="1"/>
  <c r="J1059" i="6"/>
  <c r="E1060" i="6" l="1"/>
  <c r="D1061" i="6" s="1"/>
  <c r="I1061" i="6" s="1"/>
  <c r="J1060" i="6"/>
  <c r="E1061" i="6" l="1"/>
  <c r="D1062" i="6" s="1"/>
  <c r="I1062" i="6" s="1"/>
  <c r="J1061" i="6"/>
  <c r="E1062" i="6" l="1"/>
  <c r="D1063" i="6" s="1"/>
  <c r="I1063" i="6" s="1"/>
  <c r="J1062" i="6"/>
  <c r="E1063" i="6" l="1"/>
  <c r="D1064" i="6" s="1"/>
  <c r="I1064" i="6" s="1"/>
  <c r="J1063" i="6"/>
  <c r="E1064" i="6" l="1"/>
  <c r="D1065" i="6" s="1"/>
  <c r="I1065" i="6" s="1"/>
  <c r="J1064" i="6"/>
  <c r="E1065" i="6" l="1"/>
  <c r="D1066" i="6" s="1"/>
  <c r="I1066" i="6" s="1"/>
  <c r="J1065" i="6"/>
  <c r="E1066" i="6" l="1"/>
  <c r="D1067" i="6" s="1"/>
  <c r="I1067" i="6" s="1"/>
  <c r="J1066" i="6"/>
  <c r="E1067" i="6" l="1"/>
  <c r="D1068" i="6" s="1"/>
  <c r="I1068" i="6" s="1"/>
  <c r="J1067" i="6"/>
  <c r="E1068" i="6" l="1"/>
  <c r="D1069" i="6" s="1"/>
  <c r="I1069" i="6" s="1"/>
  <c r="J1068" i="6"/>
  <c r="E1069" i="6" l="1"/>
  <c r="J1069" i="6"/>
  <c r="K1069" i="6" s="1"/>
  <c r="D1070" i="6" l="1"/>
  <c r="I1070" i="6" s="1"/>
  <c r="E1070" i="6"/>
  <c r="D1071" i="6" s="1"/>
  <c r="I1071" i="6" s="1"/>
  <c r="J1070" i="6"/>
  <c r="E1071" i="6" l="1"/>
  <c r="D1072" i="6" s="1"/>
  <c r="I1072" i="6" s="1"/>
  <c r="J1071" i="6"/>
  <c r="E1072" i="6" l="1"/>
  <c r="D1073" i="6" s="1"/>
  <c r="I1073" i="6" s="1"/>
  <c r="J1072" i="6"/>
  <c r="E1073" i="6" l="1"/>
  <c r="D1074" i="6" s="1"/>
  <c r="I1074" i="6" s="1"/>
  <c r="J1073" i="6"/>
  <c r="E1074" i="6" l="1"/>
  <c r="D1075" i="6" s="1"/>
  <c r="I1075" i="6" s="1"/>
  <c r="J1074" i="6"/>
  <c r="E1075" i="6" l="1"/>
  <c r="D1076" i="6" s="1"/>
  <c r="I1076" i="6" s="1"/>
  <c r="J1075" i="6"/>
  <c r="E1076" i="6" l="1"/>
  <c r="D1077" i="6" s="1"/>
  <c r="I1077" i="6" s="1"/>
  <c r="J1076" i="6"/>
  <c r="E1077" i="6" l="1"/>
  <c r="D1078" i="6" s="1"/>
  <c r="I1078" i="6" s="1"/>
  <c r="J1077" i="6"/>
  <c r="E1078" i="6" l="1"/>
  <c r="D1079" i="6" s="1"/>
  <c r="I1079" i="6" s="1"/>
  <c r="J1078" i="6"/>
  <c r="E1079" i="6" l="1"/>
  <c r="D1080" i="6" s="1"/>
  <c r="I1080" i="6" s="1"/>
  <c r="J1079" i="6"/>
  <c r="E1080" i="6" l="1"/>
  <c r="D1081" i="6" s="1"/>
  <c r="I1081" i="6" s="1"/>
  <c r="J1080" i="6"/>
  <c r="E1081" i="6" l="1"/>
  <c r="D1082" i="6" s="1"/>
  <c r="I1082" i="6" s="1"/>
  <c r="J1081" i="6"/>
  <c r="E1082" i="6" l="1"/>
  <c r="D1083" i="6" s="1"/>
  <c r="I1083" i="6" s="1"/>
  <c r="J1082" i="6"/>
  <c r="E1083" i="6" l="1"/>
  <c r="D1084" i="6" s="1"/>
  <c r="I1084" i="6" s="1"/>
  <c r="J1083" i="6"/>
  <c r="E1084" i="6" l="1"/>
  <c r="D1085" i="6" s="1"/>
  <c r="I1085" i="6" s="1"/>
  <c r="J1084" i="6"/>
  <c r="E1085" i="6" l="1"/>
  <c r="D1086" i="6" s="1"/>
  <c r="I1086" i="6" s="1"/>
  <c r="J1085" i="6"/>
  <c r="E1086" i="6" l="1"/>
  <c r="D1087" i="6" s="1"/>
  <c r="I1087" i="6" s="1"/>
  <c r="J1086" i="6"/>
  <c r="E1087" i="6" l="1"/>
  <c r="D1088" i="6" s="1"/>
  <c r="I1088" i="6" s="1"/>
  <c r="J1087" i="6"/>
  <c r="E1088" i="6" l="1"/>
  <c r="D1089" i="6" s="1"/>
  <c r="I1089" i="6" s="1"/>
  <c r="J1088" i="6"/>
  <c r="E1089" i="6" l="1"/>
  <c r="D1090" i="6" s="1"/>
  <c r="I1090" i="6" s="1"/>
  <c r="J1089" i="6"/>
  <c r="E1090" i="6" l="1"/>
  <c r="J1090" i="6"/>
  <c r="K1090" i="6" s="1"/>
  <c r="D1091" i="6" l="1"/>
  <c r="I1091" i="6" s="1"/>
  <c r="E1091" i="6"/>
  <c r="D1092" i="6" s="1"/>
  <c r="I1092" i="6" s="1"/>
  <c r="J1091" i="6"/>
  <c r="E1092" i="6" l="1"/>
  <c r="D1093" i="6" s="1"/>
  <c r="I1093" i="6" s="1"/>
  <c r="J1092" i="6"/>
  <c r="E1093" i="6" l="1"/>
  <c r="D1094" i="6" s="1"/>
  <c r="I1094" i="6" s="1"/>
  <c r="J1093" i="6"/>
  <c r="E1094" i="6" l="1"/>
  <c r="D1095" i="6" s="1"/>
  <c r="I1095" i="6" s="1"/>
  <c r="J1094" i="6"/>
  <c r="E1095" i="6" l="1"/>
  <c r="D1096" i="6" s="1"/>
  <c r="I1096" i="6" s="1"/>
  <c r="J1095" i="6"/>
  <c r="E1096" i="6" l="1"/>
  <c r="D1097" i="6" s="1"/>
  <c r="I1097" i="6" s="1"/>
  <c r="J1096" i="6"/>
  <c r="E1097" i="6" l="1"/>
  <c r="D1098" i="6" s="1"/>
  <c r="I1098" i="6" s="1"/>
  <c r="J1097" i="6"/>
  <c r="E1098" i="6" l="1"/>
  <c r="D1099" i="6" s="1"/>
  <c r="I1099" i="6" s="1"/>
  <c r="J1098" i="6"/>
  <c r="E1099" i="6" l="1"/>
  <c r="D1100" i="6" s="1"/>
  <c r="I1100" i="6" s="1"/>
  <c r="J1099" i="6"/>
  <c r="E1100" i="6" l="1"/>
  <c r="D1101" i="6" s="1"/>
  <c r="I1101" i="6" s="1"/>
  <c r="J1100" i="6"/>
  <c r="E1101" i="6" l="1"/>
  <c r="D1102" i="6" s="1"/>
  <c r="I1102" i="6" s="1"/>
  <c r="J1101" i="6"/>
  <c r="E1102" i="6" l="1"/>
  <c r="D1103" i="6" s="1"/>
  <c r="I1103" i="6" s="1"/>
  <c r="J1102" i="6"/>
  <c r="E1103" i="6" l="1"/>
  <c r="D1104" i="6" s="1"/>
  <c r="I1104" i="6" s="1"/>
  <c r="J1103" i="6"/>
  <c r="E1104" i="6" l="1"/>
  <c r="D1105" i="6" s="1"/>
  <c r="I1105" i="6" s="1"/>
  <c r="J1104" i="6"/>
  <c r="E1105" i="6" l="1"/>
  <c r="D1106" i="6" s="1"/>
  <c r="I1106" i="6" s="1"/>
  <c r="J1105" i="6"/>
  <c r="E1106" i="6" l="1"/>
  <c r="D1107" i="6" s="1"/>
  <c r="I1107" i="6" s="1"/>
  <c r="J1106" i="6"/>
  <c r="E1107" i="6" l="1"/>
  <c r="D1108" i="6" s="1"/>
  <c r="I1108" i="6" s="1"/>
  <c r="J1107" i="6"/>
  <c r="E1108" i="6" l="1"/>
  <c r="D1109" i="6" s="1"/>
  <c r="I1109" i="6" s="1"/>
  <c r="J1108" i="6"/>
  <c r="E1109" i="6" l="1"/>
  <c r="D1110" i="6" s="1"/>
  <c r="I1110" i="6" s="1"/>
  <c r="J1109" i="6"/>
  <c r="E1110" i="6" l="1"/>
  <c r="D1111" i="6" s="1"/>
  <c r="I1111" i="6" s="1"/>
  <c r="J1110" i="6"/>
  <c r="E1111" i="6" l="1"/>
  <c r="D1112" i="6" s="1"/>
  <c r="I1112" i="6" s="1"/>
  <c r="J1111" i="6"/>
  <c r="E1112" i="6" l="1"/>
  <c r="J1112" i="6"/>
  <c r="K1112" i="6" s="1"/>
  <c r="D1113" i="6" l="1"/>
  <c r="I1113" i="6" s="1"/>
  <c r="E1113" i="6"/>
  <c r="D1114" i="6" s="1"/>
  <c r="I1114" i="6" s="1"/>
  <c r="J1113" i="6"/>
  <c r="E1114" i="6" l="1"/>
  <c r="D1115" i="6" s="1"/>
  <c r="I1115" i="6" s="1"/>
  <c r="J1114" i="6"/>
  <c r="E1115" i="6" l="1"/>
  <c r="D1116" i="6" s="1"/>
  <c r="I1116" i="6" s="1"/>
  <c r="J1115" i="6"/>
  <c r="E1116" i="6" l="1"/>
  <c r="D1117" i="6" s="1"/>
  <c r="I1117" i="6" s="1"/>
  <c r="J1116" i="6"/>
  <c r="E1117" i="6" l="1"/>
  <c r="D1118" i="6" s="1"/>
  <c r="I1118" i="6" s="1"/>
  <c r="J1117" i="6"/>
  <c r="E1118" i="6" l="1"/>
  <c r="D1119" i="6" s="1"/>
  <c r="I1119" i="6" s="1"/>
  <c r="J1118" i="6"/>
  <c r="E1119" i="6" l="1"/>
  <c r="D1120" i="6" s="1"/>
  <c r="I1120" i="6" s="1"/>
  <c r="J1119" i="6"/>
  <c r="E1120" i="6" l="1"/>
  <c r="D1121" i="6" s="1"/>
  <c r="I1121" i="6" s="1"/>
  <c r="J1120" i="6"/>
  <c r="E1121" i="6" l="1"/>
  <c r="D1122" i="6" s="1"/>
  <c r="I1122" i="6" s="1"/>
  <c r="J1121" i="6"/>
  <c r="E1122" i="6" l="1"/>
  <c r="D1123" i="6" s="1"/>
  <c r="I1123" i="6" s="1"/>
  <c r="J1122" i="6"/>
  <c r="E1123" i="6" l="1"/>
  <c r="D1124" i="6" s="1"/>
  <c r="I1124" i="6" s="1"/>
  <c r="J1123" i="6"/>
  <c r="E1124" i="6" l="1"/>
  <c r="D1125" i="6" s="1"/>
  <c r="I1125" i="6" s="1"/>
  <c r="J1124" i="6"/>
  <c r="E1125" i="6" l="1"/>
  <c r="D1126" i="6" s="1"/>
  <c r="I1126" i="6" s="1"/>
  <c r="J1125" i="6"/>
  <c r="E1126" i="6" l="1"/>
  <c r="D1127" i="6" s="1"/>
  <c r="I1127" i="6" s="1"/>
  <c r="J1126" i="6"/>
  <c r="E1127" i="6" l="1"/>
  <c r="D1128" i="6" s="1"/>
  <c r="I1128" i="6" s="1"/>
  <c r="J1127" i="6"/>
  <c r="E1128" i="6" l="1"/>
  <c r="D1129" i="6" s="1"/>
  <c r="I1129" i="6" s="1"/>
  <c r="J1128" i="6"/>
  <c r="E1129" i="6" l="1"/>
  <c r="D1130" i="6" s="1"/>
  <c r="I1130" i="6" s="1"/>
  <c r="J1129" i="6"/>
  <c r="E1130" i="6" l="1"/>
  <c r="D1131" i="6" s="1"/>
  <c r="I1131" i="6" s="1"/>
  <c r="J1130" i="6"/>
  <c r="E1131" i="6" l="1"/>
  <c r="D1132" i="6" s="1"/>
  <c r="I1132" i="6" s="1"/>
  <c r="J1131" i="6"/>
  <c r="E1132" i="6" l="1"/>
  <c r="D1133" i="6" s="1"/>
  <c r="I1133" i="6" s="1"/>
  <c r="J1132" i="6"/>
  <c r="E1133" i="6" l="1"/>
  <c r="D1134" i="6" s="1"/>
  <c r="I1134" i="6" s="1"/>
  <c r="J1133" i="6"/>
  <c r="E1134" i="6" l="1"/>
  <c r="D1135" i="6" s="1"/>
  <c r="I1135" i="6" s="1"/>
  <c r="J1134" i="6"/>
  <c r="E1135" i="6" l="1"/>
  <c r="D1136" i="6" s="1"/>
  <c r="I1136" i="6" s="1"/>
  <c r="J1135" i="6"/>
  <c r="E1136" i="6" l="1"/>
  <c r="J1136" i="6"/>
  <c r="K1136" i="6" s="1"/>
  <c r="D1137" i="6" l="1"/>
  <c r="I1137" i="6" s="1"/>
  <c r="E1137" i="6"/>
  <c r="D1138" i="6" s="1"/>
  <c r="I1138" i="6" s="1"/>
  <c r="J1137" i="6"/>
  <c r="E1138" i="6" l="1"/>
  <c r="D1139" i="6" s="1"/>
  <c r="I1139" i="6" s="1"/>
  <c r="J1138" i="6"/>
  <c r="E1139" i="6" l="1"/>
  <c r="D1140" i="6" s="1"/>
  <c r="I1140" i="6" s="1"/>
  <c r="J1139" i="6"/>
  <c r="E1140" i="6" l="1"/>
  <c r="D1141" i="6" s="1"/>
  <c r="I1141" i="6" s="1"/>
  <c r="J1140" i="6"/>
  <c r="E1141" i="6" l="1"/>
  <c r="D1142" i="6" s="1"/>
  <c r="I1142" i="6" s="1"/>
  <c r="J1141" i="6"/>
  <c r="E1142" i="6" l="1"/>
  <c r="D1143" i="6" s="1"/>
  <c r="I1143" i="6" s="1"/>
  <c r="J1142" i="6"/>
  <c r="E1143" i="6" l="1"/>
  <c r="D1144" i="6" s="1"/>
  <c r="I1144" i="6" s="1"/>
  <c r="J1143" i="6"/>
  <c r="E1144" i="6" l="1"/>
  <c r="D1145" i="6" s="1"/>
  <c r="I1145" i="6" s="1"/>
  <c r="J1144" i="6"/>
  <c r="E1145" i="6" l="1"/>
  <c r="D1146" i="6" s="1"/>
  <c r="I1146" i="6" s="1"/>
  <c r="J1145" i="6"/>
  <c r="E1146" i="6" l="1"/>
  <c r="D1147" i="6" s="1"/>
  <c r="I1147" i="6" s="1"/>
  <c r="J1146" i="6"/>
  <c r="E1147" i="6" l="1"/>
  <c r="D1148" i="6" s="1"/>
  <c r="I1148" i="6" s="1"/>
  <c r="J1147" i="6"/>
  <c r="E1148" i="6" l="1"/>
  <c r="D1149" i="6" s="1"/>
  <c r="I1149" i="6" s="1"/>
  <c r="J1148" i="6"/>
  <c r="E1149" i="6" l="1"/>
  <c r="D1150" i="6" s="1"/>
  <c r="I1150" i="6" s="1"/>
  <c r="J1149" i="6"/>
  <c r="E1150" i="6" l="1"/>
  <c r="D1151" i="6" s="1"/>
  <c r="I1151" i="6" s="1"/>
  <c r="J1150" i="6"/>
  <c r="E1151" i="6" l="1"/>
  <c r="D1152" i="6" s="1"/>
  <c r="I1152" i="6" s="1"/>
  <c r="J1151" i="6"/>
  <c r="E1152" i="6" l="1"/>
  <c r="D1153" i="6" s="1"/>
  <c r="I1153" i="6" s="1"/>
  <c r="J1152" i="6"/>
  <c r="E1153" i="6" l="1"/>
  <c r="D1154" i="6" s="1"/>
  <c r="I1154" i="6" s="1"/>
  <c r="J1153" i="6"/>
  <c r="E1154" i="6" l="1"/>
  <c r="D1155" i="6" s="1"/>
  <c r="I1155" i="6" s="1"/>
  <c r="J1154" i="6"/>
  <c r="E1155" i="6" l="1"/>
  <c r="J1155" i="6"/>
  <c r="K1155" i="6" s="1"/>
  <c r="D1156" i="6" l="1"/>
  <c r="E1156" i="6" l="1"/>
  <c r="D1157" i="6" s="1"/>
  <c r="I1157" i="6" s="1"/>
  <c r="I1156" i="6"/>
  <c r="J1156" i="6" s="1"/>
  <c r="E1157" i="6"/>
  <c r="D1158" i="6" s="1"/>
  <c r="I1158" i="6" s="1"/>
  <c r="J1157" i="6"/>
  <c r="E1158" i="6" l="1"/>
  <c r="D1159" i="6" s="1"/>
  <c r="I1159" i="6" s="1"/>
  <c r="J1158" i="6"/>
  <c r="E1159" i="6" l="1"/>
  <c r="D1160" i="6" s="1"/>
  <c r="I1160" i="6" s="1"/>
  <c r="J1159" i="6"/>
  <c r="E1160" i="6" l="1"/>
  <c r="D1161" i="6" s="1"/>
  <c r="I1161" i="6" s="1"/>
  <c r="J1160" i="6"/>
  <c r="E1161" i="6" l="1"/>
  <c r="D1162" i="6" s="1"/>
  <c r="I1162" i="6" s="1"/>
  <c r="J1161" i="6"/>
  <c r="E1162" i="6" l="1"/>
  <c r="D1163" i="6" s="1"/>
  <c r="I1163" i="6" s="1"/>
  <c r="J1162" i="6"/>
  <c r="E1163" i="6" l="1"/>
  <c r="D1164" i="6" s="1"/>
  <c r="I1164" i="6" s="1"/>
  <c r="J1163" i="6"/>
  <c r="E1164" i="6" l="1"/>
  <c r="D1165" i="6" s="1"/>
  <c r="I1165" i="6" s="1"/>
  <c r="J1164" i="6"/>
  <c r="E1165" i="6" l="1"/>
  <c r="D1166" i="6" s="1"/>
  <c r="I1166" i="6" s="1"/>
  <c r="J1165" i="6"/>
  <c r="E1166" i="6" l="1"/>
  <c r="D1167" i="6" s="1"/>
  <c r="I1167" i="6" s="1"/>
  <c r="J1166" i="6"/>
  <c r="E1167" i="6" l="1"/>
  <c r="D1168" i="6" s="1"/>
  <c r="I1168" i="6" s="1"/>
  <c r="J1167" i="6"/>
  <c r="E1168" i="6" l="1"/>
  <c r="D1169" i="6" s="1"/>
  <c r="I1169" i="6" s="1"/>
  <c r="J1168" i="6"/>
  <c r="E1169" i="6" l="1"/>
  <c r="D1170" i="6" s="1"/>
  <c r="I1170" i="6" s="1"/>
  <c r="J1169" i="6"/>
  <c r="E1170" i="6" l="1"/>
  <c r="D1171" i="6" s="1"/>
  <c r="I1171" i="6" s="1"/>
  <c r="J1170" i="6"/>
  <c r="E1171" i="6" l="1"/>
  <c r="D1172" i="6" s="1"/>
  <c r="I1172" i="6" s="1"/>
  <c r="J1171" i="6"/>
  <c r="E1172" i="6" l="1"/>
  <c r="D1173" i="6" s="1"/>
  <c r="I1173" i="6" s="1"/>
  <c r="J1172" i="6"/>
  <c r="E1173" i="6" l="1"/>
  <c r="D1174" i="6" s="1"/>
  <c r="I1174" i="6" s="1"/>
  <c r="J1173" i="6"/>
  <c r="E1174" i="6" l="1"/>
  <c r="D1175" i="6" s="1"/>
  <c r="I1175" i="6" s="1"/>
  <c r="J1174" i="6"/>
  <c r="E1175" i="6" l="1"/>
  <c r="D1176" i="6" s="1"/>
  <c r="I1176" i="6" s="1"/>
  <c r="J1175" i="6"/>
  <c r="E1176" i="6" l="1"/>
  <c r="D1177" i="6" s="1"/>
  <c r="I1177" i="6" s="1"/>
  <c r="J1176" i="6"/>
  <c r="E1177" i="6" l="1"/>
  <c r="D1178" i="6" s="1"/>
  <c r="I1178" i="6" s="1"/>
  <c r="J1177" i="6"/>
  <c r="E1178" i="6" l="1"/>
  <c r="D1179" i="6" s="1"/>
  <c r="I1179" i="6" s="1"/>
  <c r="J1178" i="6"/>
  <c r="E1179" i="6" l="1"/>
  <c r="J1179" i="6"/>
  <c r="K1179" i="6" s="1"/>
  <c r="D1180" i="6" l="1"/>
  <c r="E1180" i="6" l="1"/>
  <c r="D1181" i="6" s="1"/>
  <c r="I1181" i="6" s="1"/>
  <c r="I1180" i="6"/>
  <c r="J1180" i="6"/>
  <c r="E1181" i="6"/>
  <c r="D1182" i="6" s="1"/>
  <c r="I1182" i="6" s="1"/>
  <c r="J1181" i="6"/>
  <c r="E1182" i="6" l="1"/>
  <c r="D1183" i="6" s="1"/>
  <c r="I1183" i="6" s="1"/>
  <c r="J1182" i="6"/>
  <c r="E1183" i="6" l="1"/>
  <c r="D1184" i="6" s="1"/>
  <c r="I1184" i="6" s="1"/>
  <c r="J1183" i="6"/>
  <c r="E1184" i="6" l="1"/>
  <c r="D1185" i="6" s="1"/>
  <c r="I1185" i="6" s="1"/>
  <c r="J1184" i="6"/>
  <c r="E1185" i="6" l="1"/>
  <c r="D1186" i="6" s="1"/>
  <c r="I1186" i="6" s="1"/>
  <c r="J1185" i="6"/>
  <c r="E1186" i="6" l="1"/>
  <c r="D1187" i="6" s="1"/>
  <c r="I1187" i="6" s="1"/>
  <c r="J1186" i="6"/>
  <c r="E1187" i="6" l="1"/>
  <c r="D1188" i="6" s="1"/>
  <c r="I1188" i="6" s="1"/>
  <c r="J1187" i="6"/>
  <c r="E1188" i="6" l="1"/>
  <c r="D1189" i="6" s="1"/>
  <c r="I1189" i="6" s="1"/>
  <c r="J1188" i="6"/>
  <c r="E1189" i="6" l="1"/>
  <c r="D1190" i="6" s="1"/>
  <c r="I1190" i="6" s="1"/>
  <c r="J1189" i="6"/>
  <c r="E1190" i="6" l="1"/>
  <c r="D1191" i="6" s="1"/>
  <c r="I1191" i="6" s="1"/>
  <c r="J1190" i="6"/>
  <c r="E1191" i="6" l="1"/>
  <c r="D1192" i="6" s="1"/>
  <c r="I1192" i="6" s="1"/>
  <c r="J1191" i="6"/>
  <c r="E1192" i="6" l="1"/>
  <c r="D1193" i="6" s="1"/>
  <c r="I1193" i="6" s="1"/>
  <c r="J1192" i="6"/>
  <c r="E1193" i="6" l="1"/>
  <c r="D1194" i="6" s="1"/>
  <c r="I1194" i="6" s="1"/>
  <c r="J1193" i="6"/>
  <c r="E1194" i="6" l="1"/>
  <c r="D1195" i="6" s="1"/>
  <c r="I1195" i="6" s="1"/>
  <c r="J1194" i="6"/>
  <c r="E1195" i="6" l="1"/>
  <c r="J1195" i="6"/>
  <c r="K1195" i="6" s="1"/>
  <c r="D1196" i="6" l="1"/>
  <c r="E1196" i="6" l="1"/>
  <c r="D1197" i="6" s="1"/>
  <c r="I1197" i="6" s="1"/>
  <c r="I1196" i="6"/>
  <c r="J1196" i="6"/>
  <c r="E1197" i="6"/>
  <c r="D1198" i="6" s="1"/>
  <c r="I1198" i="6" s="1"/>
  <c r="J1197" i="6"/>
  <c r="E1198" i="6" l="1"/>
  <c r="D1199" i="6" s="1"/>
  <c r="I1199" i="6" s="1"/>
  <c r="J1198" i="6"/>
  <c r="E1199" i="6" l="1"/>
  <c r="D1200" i="6" s="1"/>
  <c r="I1200" i="6" s="1"/>
  <c r="J1199" i="6"/>
  <c r="E1200" i="6" l="1"/>
  <c r="D1201" i="6" s="1"/>
  <c r="I1201" i="6" s="1"/>
  <c r="J1200" i="6"/>
  <c r="E1201" i="6" l="1"/>
  <c r="D1202" i="6" s="1"/>
  <c r="I1202" i="6" s="1"/>
  <c r="J1201" i="6"/>
  <c r="E1202" i="6" l="1"/>
  <c r="D1203" i="6" s="1"/>
  <c r="I1203" i="6" s="1"/>
  <c r="J1202" i="6"/>
  <c r="E1203" i="6" l="1"/>
  <c r="D1204" i="6" s="1"/>
  <c r="I1204" i="6" s="1"/>
  <c r="J1203" i="6"/>
  <c r="E1204" i="6" l="1"/>
  <c r="D1205" i="6" s="1"/>
  <c r="I1205" i="6" s="1"/>
  <c r="J1204" i="6"/>
  <c r="E1205" i="6" l="1"/>
  <c r="D1206" i="6" s="1"/>
  <c r="I1206" i="6" s="1"/>
  <c r="J1205" i="6"/>
  <c r="E1206" i="6" l="1"/>
  <c r="D1207" i="6" s="1"/>
  <c r="I1207" i="6" s="1"/>
  <c r="J1206" i="6"/>
  <c r="E1207" i="6" l="1"/>
  <c r="D1208" i="6" s="1"/>
  <c r="I1208" i="6" s="1"/>
  <c r="J1207" i="6"/>
  <c r="E1208" i="6" l="1"/>
  <c r="D1209" i="6" s="1"/>
  <c r="I1209" i="6" s="1"/>
  <c r="J1208" i="6"/>
  <c r="E1209" i="6" l="1"/>
  <c r="D1210" i="6" s="1"/>
  <c r="I1210" i="6" s="1"/>
  <c r="J1209" i="6"/>
  <c r="E1210" i="6" l="1"/>
  <c r="D1211" i="6" s="1"/>
  <c r="I1211" i="6" s="1"/>
  <c r="J1210" i="6"/>
  <c r="E1211" i="6" l="1"/>
  <c r="D1212" i="6" s="1"/>
  <c r="I1212" i="6" s="1"/>
  <c r="J1211" i="6"/>
  <c r="E1212" i="6" l="1"/>
  <c r="D1213" i="6" s="1"/>
  <c r="I1213" i="6" s="1"/>
  <c r="J1212" i="6"/>
  <c r="E1213" i="6" l="1"/>
  <c r="D1214" i="6" s="1"/>
  <c r="I1214" i="6" s="1"/>
  <c r="J1213" i="6"/>
  <c r="E1214" i="6" l="1"/>
  <c r="D1215" i="6" s="1"/>
  <c r="I1215" i="6" s="1"/>
  <c r="J1214" i="6"/>
  <c r="E1215" i="6" l="1"/>
  <c r="D1216" i="6" s="1"/>
  <c r="I1216" i="6" s="1"/>
  <c r="J1215" i="6"/>
  <c r="E1216" i="6" l="1"/>
  <c r="D1217" i="6" s="1"/>
  <c r="I1217" i="6" s="1"/>
  <c r="J1216" i="6"/>
  <c r="E1217" i="6" l="1"/>
  <c r="D1218" i="6" s="1"/>
  <c r="I1218" i="6" s="1"/>
  <c r="J1217" i="6"/>
  <c r="E1218" i="6" l="1"/>
  <c r="D1219" i="6" s="1"/>
  <c r="I1219" i="6" s="1"/>
  <c r="J1218" i="6"/>
  <c r="E1219" i="6" l="1"/>
  <c r="J1219" i="6"/>
  <c r="K1219" i="6" s="1"/>
  <c r="D1220" i="6" l="1"/>
  <c r="I1220" i="6" s="1"/>
  <c r="E1220" i="6"/>
  <c r="D1221" i="6" s="1"/>
  <c r="I1221" i="6" s="1"/>
  <c r="J1220" i="6"/>
  <c r="E1221" i="6" l="1"/>
  <c r="D1222" i="6" s="1"/>
  <c r="I1222" i="6" s="1"/>
  <c r="J1221" i="6"/>
  <c r="E1222" i="6" l="1"/>
  <c r="D1223" i="6" s="1"/>
  <c r="I1223" i="6" s="1"/>
  <c r="J1222" i="6"/>
  <c r="E1223" i="6" l="1"/>
  <c r="D1224" i="6" s="1"/>
  <c r="I1224" i="6" s="1"/>
  <c r="J1223" i="6"/>
  <c r="E1224" i="6" l="1"/>
  <c r="D1225" i="6" s="1"/>
  <c r="I1225" i="6" s="1"/>
  <c r="J1224" i="6"/>
  <c r="E1225" i="6" l="1"/>
  <c r="D1226" i="6" s="1"/>
  <c r="I1226" i="6" s="1"/>
  <c r="J1225" i="6"/>
  <c r="E1226" i="6" l="1"/>
  <c r="D1227" i="6" s="1"/>
  <c r="I1227" i="6" s="1"/>
  <c r="J1226" i="6"/>
  <c r="E1227" i="6" l="1"/>
  <c r="D1228" i="6" s="1"/>
  <c r="I1228" i="6" s="1"/>
  <c r="J1227" i="6"/>
  <c r="E1228" i="6" l="1"/>
  <c r="D1229" i="6" s="1"/>
  <c r="I1229" i="6" s="1"/>
  <c r="J1228" i="6"/>
  <c r="E1229" i="6" l="1"/>
  <c r="D1230" i="6" s="1"/>
  <c r="I1230" i="6" s="1"/>
  <c r="J1229" i="6"/>
  <c r="E1230" i="6" l="1"/>
  <c r="D1231" i="6" s="1"/>
  <c r="I1231" i="6" s="1"/>
  <c r="J1230" i="6"/>
  <c r="E1231" i="6" l="1"/>
  <c r="D1232" i="6" s="1"/>
  <c r="I1232" i="6" s="1"/>
  <c r="J1231" i="6"/>
  <c r="E1232" i="6" l="1"/>
  <c r="D1233" i="6" s="1"/>
  <c r="I1233" i="6" s="1"/>
  <c r="J1232" i="6"/>
  <c r="E1233" i="6" l="1"/>
  <c r="D1234" i="6" s="1"/>
  <c r="I1234" i="6" s="1"/>
  <c r="J1233" i="6"/>
  <c r="E1234" i="6" l="1"/>
  <c r="J1234" i="6"/>
  <c r="K1234" i="6" s="1"/>
  <c r="D1235" i="6" l="1"/>
  <c r="E1235" i="6" l="1"/>
  <c r="D1236" i="6" s="1"/>
  <c r="I1236" i="6" s="1"/>
  <c r="I1235" i="6"/>
  <c r="J1235" i="6"/>
  <c r="E1236" i="6"/>
  <c r="D1237" i="6" s="1"/>
  <c r="I1237" i="6" s="1"/>
  <c r="J1236" i="6"/>
  <c r="E1237" i="6" l="1"/>
  <c r="D1238" i="6" s="1"/>
  <c r="I1238" i="6" s="1"/>
  <c r="J1237" i="6"/>
  <c r="E1238" i="6" l="1"/>
  <c r="D1239" i="6" s="1"/>
  <c r="I1239" i="6" s="1"/>
  <c r="J1238" i="6"/>
  <c r="E1239" i="6" l="1"/>
  <c r="D1240" i="6" s="1"/>
  <c r="I1240" i="6" s="1"/>
  <c r="J1239" i="6"/>
  <c r="E1240" i="6" l="1"/>
  <c r="D1241" i="6" s="1"/>
  <c r="I1241" i="6" s="1"/>
  <c r="J1240" i="6"/>
  <c r="E1241" i="6" l="1"/>
  <c r="D1242" i="6" s="1"/>
  <c r="I1242" i="6" s="1"/>
  <c r="J1241" i="6"/>
  <c r="E1242" i="6" l="1"/>
  <c r="D1243" i="6" s="1"/>
  <c r="I1243" i="6" s="1"/>
  <c r="J1242" i="6"/>
  <c r="E1243" i="6" l="1"/>
  <c r="J1243" i="6"/>
  <c r="K1243" i="6" s="1"/>
  <c r="D1244" i="6" l="1"/>
  <c r="I1244" i="6" s="1"/>
  <c r="E1244" i="6"/>
  <c r="D1245" i="6" s="1"/>
  <c r="I1245" i="6" s="1"/>
  <c r="J1244" i="6"/>
  <c r="E1245" i="6" l="1"/>
  <c r="D1246" i="6" s="1"/>
  <c r="I1246" i="6" s="1"/>
  <c r="J1245" i="6"/>
  <c r="E1246" i="6" l="1"/>
  <c r="D1247" i="6" s="1"/>
  <c r="I1247" i="6" s="1"/>
  <c r="J1246" i="6"/>
  <c r="E1247" i="6" l="1"/>
  <c r="D1248" i="6" s="1"/>
  <c r="I1248" i="6" s="1"/>
  <c r="J1247" i="6"/>
  <c r="E1248" i="6" l="1"/>
  <c r="D1249" i="6" s="1"/>
  <c r="I1249" i="6" s="1"/>
  <c r="J1248" i="6"/>
  <c r="E1249" i="6" l="1"/>
  <c r="D1250" i="6" s="1"/>
  <c r="I1250" i="6" s="1"/>
  <c r="J1249" i="6"/>
  <c r="E1250" i="6" l="1"/>
  <c r="D1251" i="6" s="1"/>
  <c r="I1251" i="6" s="1"/>
  <c r="J1250" i="6"/>
  <c r="E1251" i="6" l="1"/>
  <c r="D1252" i="6" s="1"/>
  <c r="I1252" i="6" s="1"/>
  <c r="J1251" i="6"/>
  <c r="E1252" i="6" l="1"/>
  <c r="D1253" i="6" s="1"/>
  <c r="I1253" i="6" s="1"/>
  <c r="J1252" i="6"/>
  <c r="E1253" i="6" l="1"/>
  <c r="D1254" i="6" s="1"/>
  <c r="I1254" i="6" s="1"/>
  <c r="J1253" i="6"/>
  <c r="E1254" i="6" l="1"/>
  <c r="D1255" i="6" s="1"/>
  <c r="I1255" i="6" s="1"/>
  <c r="J1254" i="6"/>
  <c r="E1255" i="6" l="1"/>
  <c r="D1256" i="6" s="1"/>
  <c r="I1256" i="6" s="1"/>
  <c r="J1255" i="6"/>
  <c r="E1256" i="6" l="1"/>
  <c r="D1257" i="6" s="1"/>
  <c r="I1257" i="6" s="1"/>
  <c r="J1256" i="6"/>
  <c r="E1257" i="6" l="1"/>
  <c r="D1258" i="6" s="1"/>
  <c r="I1258" i="6" s="1"/>
  <c r="J1257" i="6"/>
  <c r="E1258" i="6" l="1"/>
  <c r="D1259" i="6" s="1"/>
  <c r="I1259" i="6" s="1"/>
  <c r="J1258" i="6"/>
  <c r="E1259" i="6" l="1"/>
  <c r="D1260" i="6" s="1"/>
  <c r="I1260" i="6" s="1"/>
  <c r="J1259" i="6"/>
  <c r="E1260" i="6" l="1"/>
  <c r="D1261" i="6" s="1"/>
  <c r="I1261" i="6" s="1"/>
  <c r="J1260" i="6"/>
  <c r="E1261" i="6" l="1"/>
  <c r="D1262" i="6" s="1"/>
  <c r="I1262" i="6" s="1"/>
  <c r="J1261" i="6"/>
  <c r="E1262" i="6" l="1"/>
  <c r="D1263" i="6" s="1"/>
  <c r="I1263" i="6" s="1"/>
  <c r="J1262" i="6"/>
  <c r="E1263" i="6" l="1"/>
  <c r="D1264" i="6" s="1"/>
  <c r="I1264" i="6" s="1"/>
  <c r="J1263" i="6"/>
  <c r="E1264" i="6" l="1"/>
  <c r="J1264" i="6"/>
  <c r="K1264" i="6" s="1"/>
  <c r="D1265" i="6" l="1"/>
  <c r="I1265" i="6" s="1"/>
  <c r="J1265" i="6" s="1"/>
  <c r="E1265" i="6"/>
  <c r="D1266" i="6" s="1"/>
  <c r="I1266" i="6" s="1"/>
  <c r="E1266" i="6" l="1"/>
  <c r="D1267" i="6" s="1"/>
  <c r="I1267" i="6" s="1"/>
  <c r="J1266" i="6"/>
  <c r="E1267" i="6" l="1"/>
  <c r="D1268" i="6" s="1"/>
  <c r="I1268" i="6" s="1"/>
  <c r="J1267" i="6"/>
  <c r="E1268" i="6" l="1"/>
  <c r="D1269" i="6" s="1"/>
  <c r="I1269" i="6" s="1"/>
  <c r="J1268" i="6"/>
  <c r="E1269" i="6" l="1"/>
  <c r="D1270" i="6" s="1"/>
  <c r="I1270" i="6" s="1"/>
  <c r="J1269" i="6"/>
  <c r="E1270" i="6" l="1"/>
  <c r="D1271" i="6" s="1"/>
  <c r="I1271" i="6" s="1"/>
  <c r="J1270" i="6"/>
  <c r="E1271" i="6" l="1"/>
  <c r="D1272" i="6" s="1"/>
  <c r="I1272" i="6" s="1"/>
  <c r="J1271" i="6"/>
  <c r="E1272" i="6" l="1"/>
  <c r="D1273" i="6" s="1"/>
  <c r="I1273" i="6" s="1"/>
  <c r="J1272" i="6"/>
  <c r="E1273" i="6" l="1"/>
  <c r="D1274" i="6" s="1"/>
  <c r="I1274" i="6" s="1"/>
  <c r="J1273" i="6"/>
  <c r="E1274" i="6" l="1"/>
  <c r="D1275" i="6" s="1"/>
  <c r="I1275" i="6" s="1"/>
  <c r="J1274" i="6"/>
  <c r="E1275" i="6" l="1"/>
  <c r="D1276" i="6" s="1"/>
  <c r="I1276" i="6" s="1"/>
  <c r="J1275" i="6"/>
  <c r="E1276" i="6" l="1"/>
  <c r="D1277" i="6" s="1"/>
  <c r="I1277" i="6" s="1"/>
  <c r="J1276" i="6"/>
  <c r="E1277" i="6" l="1"/>
  <c r="D1278" i="6" s="1"/>
  <c r="I1278" i="6" s="1"/>
  <c r="J1277" i="6"/>
  <c r="E1278" i="6" l="1"/>
  <c r="D1279" i="6" s="1"/>
  <c r="I1279" i="6" s="1"/>
  <c r="J1278" i="6"/>
  <c r="E1279" i="6" l="1"/>
  <c r="D1280" i="6" s="1"/>
  <c r="I1280" i="6" s="1"/>
  <c r="J1279" i="6"/>
  <c r="E1280" i="6" l="1"/>
  <c r="D1281" i="6" s="1"/>
  <c r="I1281" i="6" s="1"/>
  <c r="J1280" i="6"/>
  <c r="E1281" i="6" l="1"/>
  <c r="D1282" i="6" s="1"/>
  <c r="I1282" i="6" s="1"/>
  <c r="J1281" i="6"/>
  <c r="E1282" i="6" l="1"/>
  <c r="D1283" i="6" s="1"/>
  <c r="I1283" i="6" s="1"/>
  <c r="J1282" i="6"/>
  <c r="E1283" i="6" l="1"/>
  <c r="D1284" i="6" s="1"/>
  <c r="I1284" i="6" s="1"/>
  <c r="J1283" i="6"/>
  <c r="E1284" i="6" l="1"/>
  <c r="J1284" i="6"/>
  <c r="K1284" i="6" s="1"/>
  <c r="D1285" i="6" l="1"/>
  <c r="E1285" i="6" l="1"/>
  <c r="D1286" i="6" s="1"/>
  <c r="I1286" i="6" s="1"/>
  <c r="I1285" i="6"/>
  <c r="J1285" i="6" s="1"/>
  <c r="E1286" i="6"/>
  <c r="D1287" i="6" s="1"/>
  <c r="I1287" i="6" s="1"/>
  <c r="J1286" i="6"/>
  <c r="E1287" i="6" l="1"/>
  <c r="D1288" i="6" s="1"/>
  <c r="I1288" i="6" s="1"/>
  <c r="J1287" i="6"/>
  <c r="E1288" i="6" l="1"/>
  <c r="D1289" i="6" s="1"/>
  <c r="I1289" i="6" s="1"/>
  <c r="J1288" i="6"/>
  <c r="E1289" i="6" l="1"/>
  <c r="D1290" i="6" s="1"/>
  <c r="I1290" i="6" s="1"/>
  <c r="J1289" i="6"/>
  <c r="E1290" i="6" l="1"/>
  <c r="D1291" i="6" s="1"/>
  <c r="I1291" i="6" s="1"/>
  <c r="J1290" i="6"/>
  <c r="E1291" i="6" l="1"/>
  <c r="D1292" i="6" s="1"/>
  <c r="I1292" i="6" s="1"/>
  <c r="J1291" i="6"/>
  <c r="E1292" i="6" l="1"/>
  <c r="D1293" i="6" s="1"/>
  <c r="I1293" i="6" s="1"/>
  <c r="J1292" i="6"/>
  <c r="E1293" i="6" l="1"/>
  <c r="D1294" i="6" s="1"/>
  <c r="I1294" i="6" s="1"/>
  <c r="J1293" i="6"/>
  <c r="E1294" i="6" l="1"/>
  <c r="D1295" i="6" s="1"/>
  <c r="I1295" i="6" s="1"/>
  <c r="J1294" i="6"/>
  <c r="E1295" i="6" l="1"/>
  <c r="D1296" i="6" s="1"/>
  <c r="I1296" i="6" s="1"/>
  <c r="J1295" i="6"/>
  <c r="E1296" i="6" l="1"/>
  <c r="D1297" i="6" s="1"/>
  <c r="I1297" i="6" s="1"/>
  <c r="J1296" i="6"/>
  <c r="E1297" i="6" l="1"/>
  <c r="D1298" i="6" s="1"/>
  <c r="I1298" i="6" s="1"/>
  <c r="J1297" i="6"/>
  <c r="E1298" i="6" l="1"/>
  <c r="D1299" i="6" s="1"/>
  <c r="I1299" i="6" s="1"/>
  <c r="J1298" i="6"/>
  <c r="E1299" i="6" l="1"/>
  <c r="D1300" i="6" s="1"/>
  <c r="I1300" i="6" s="1"/>
  <c r="J1299" i="6"/>
  <c r="E1300" i="6" l="1"/>
  <c r="D1301" i="6" s="1"/>
  <c r="I1301" i="6" s="1"/>
  <c r="J1300" i="6"/>
  <c r="E1301" i="6" l="1"/>
  <c r="D1302" i="6" s="1"/>
  <c r="I1302" i="6" s="1"/>
  <c r="J1301" i="6"/>
  <c r="E1302" i="6" l="1"/>
  <c r="D1303" i="6" s="1"/>
  <c r="I1303" i="6" s="1"/>
  <c r="J1302" i="6"/>
  <c r="E1303" i="6" l="1"/>
  <c r="J1303" i="6"/>
  <c r="K1303" i="6" s="1"/>
  <c r="D1304" i="6" l="1"/>
  <c r="I1304" i="6" s="1"/>
  <c r="E1304" i="6"/>
  <c r="D1305" i="6" s="1"/>
  <c r="I1305" i="6" s="1"/>
  <c r="J1304" i="6"/>
  <c r="E1305" i="6" l="1"/>
  <c r="D1306" i="6" s="1"/>
  <c r="I1306" i="6" s="1"/>
  <c r="J1305" i="6"/>
  <c r="E1306" i="6" l="1"/>
  <c r="D1307" i="6" s="1"/>
  <c r="I1307" i="6" s="1"/>
  <c r="J1306" i="6"/>
  <c r="E1307" i="6" l="1"/>
  <c r="D1308" i="6" s="1"/>
  <c r="I1308" i="6" s="1"/>
  <c r="J1307" i="6"/>
  <c r="E1308" i="6" l="1"/>
  <c r="D1309" i="6" s="1"/>
  <c r="I1309" i="6" s="1"/>
  <c r="J1308" i="6"/>
  <c r="E1309" i="6" l="1"/>
  <c r="D1310" i="6" s="1"/>
  <c r="I1310" i="6" s="1"/>
  <c r="J1309" i="6"/>
  <c r="E1310" i="6" l="1"/>
  <c r="D1311" i="6" s="1"/>
  <c r="I1311" i="6" s="1"/>
  <c r="J1310" i="6"/>
  <c r="E1311" i="6" l="1"/>
  <c r="D1312" i="6" s="1"/>
  <c r="I1312" i="6" s="1"/>
  <c r="J1311" i="6"/>
  <c r="E1312" i="6" l="1"/>
  <c r="D1313" i="6" s="1"/>
  <c r="I1313" i="6" s="1"/>
  <c r="J1312" i="6"/>
  <c r="E1313" i="6" l="1"/>
  <c r="D1314" i="6" s="1"/>
  <c r="I1314" i="6" s="1"/>
  <c r="J1313" i="6"/>
  <c r="E1314" i="6" l="1"/>
  <c r="D1315" i="6" s="1"/>
  <c r="I1315" i="6" s="1"/>
  <c r="J1314" i="6"/>
  <c r="E1315" i="6" l="1"/>
  <c r="D1316" i="6" s="1"/>
  <c r="I1316" i="6" s="1"/>
  <c r="J1315" i="6"/>
  <c r="E1316" i="6" l="1"/>
  <c r="J1316" i="6"/>
  <c r="K1316" i="6" s="1"/>
  <c r="D1317" i="6" l="1"/>
  <c r="I1317" i="6" s="1"/>
  <c r="E1317" i="6"/>
  <c r="D1318" i="6" s="1"/>
  <c r="I1318" i="6" s="1"/>
  <c r="J1317" i="6"/>
  <c r="E1318" i="6" l="1"/>
  <c r="D1319" i="6" s="1"/>
  <c r="I1319" i="6" s="1"/>
  <c r="J1318" i="6"/>
  <c r="E1319" i="6" l="1"/>
  <c r="D1320" i="6" s="1"/>
  <c r="I1320" i="6" s="1"/>
  <c r="J1319" i="6"/>
  <c r="E1320" i="6" l="1"/>
  <c r="D1321" i="6" s="1"/>
  <c r="I1321" i="6" s="1"/>
  <c r="J1320" i="6"/>
  <c r="E1321" i="6" l="1"/>
  <c r="D1322" i="6" s="1"/>
  <c r="I1322" i="6" s="1"/>
  <c r="J1321" i="6"/>
  <c r="E1322" i="6" l="1"/>
  <c r="D1323" i="6" s="1"/>
  <c r="I1323" i="6" s="1"/>
  <c r="J1322" i="6"/>
  <c r="E1323" i="6" l="1"/>
  <c r="D1324" i="6" s="1"/>
  <c r="I1324" i="6" s="1"/>
  <c r="J1323" i="6"/>
  <c r="E1324" i="6" l="1"/>
  <c r="D1325" i="6" s="1"/>
  <c r="I1325" i="6" s="1"/>
  <c r="J1324" i="6"/>
  <c r="E1325" i="6" l="1"/>
  <c r="D1326" i="6" s="1"/>
  <c r="I1326" i="6" s="1"/>
  <c r="J1325" i="6"/>
  <c r="E1326" i="6" l="1"/>
  <c r="D1327" i="6" s="1"/>
  <c r="I1327" i="6" s="1"/>
  <c r="J1326" i="6"/>
  <c r="E1327" i="6" l="1"/>
  <c r="D1328" i="6" s="1"/>
  <c r="I1328" i="6" s="1"/>
  <c r="J1327" i="6"/>
  <c r="E1328" i="6" l="1"/>
  <c r="D1329" i="6" s="1"/>
  <c r="I1329" i="6" s="1"/>
  <c r="J1328" i="6"/>
  <c r="E1329" i="6" l="1"/>
  <c r="D1330" i="6" s="1"/>
  <c r="I1330" i="6" s="1"/>
  <c r="J1329" i="6"/>
  <c r="E1330" i="6" l="1"/>
  <c r="D1331" i="6" s="1"/>
  <c r="I1331" i="6" s="1"/>
  <c r="J1330" i="6"/>
  <c r="E1331" i="6" l="1"/>
  <c r="D1332" i="6" s="1"/>
  <c r="I1332" i="6" s="1"/>
  <c r="J1331" i="6"/>
  <c r="E1332" i="6" l="1"/>
  <c r="J1332" i="6"/>
  <c r="K1332" i="6" s="1"/>
  <c r="D1333" i="6" l="1"/>
  <c r="I1333" i="6" s="1"/>
  <c r="E1333" i="6"/>
  <c r="D1334" i="6" s="1"/>
  <c r="I1334" i="6" s="1"/>
  <c r="J1333" i="6"/>
  <c r="E1334" i="6" l="1"/>
  <c r="D1335" i="6" s="1"/>
  <c r="I1335" i="6" s="1"/>
  <c r="J1334" i="6"/>
  <c r="E1335" i="6" l="1"/>
  <c r="D1336" i="6" s="1"/>
  <c r="I1336" i="6" s="1"/>
  <c r="J1335" i="6"/>
  <c r="E1336" i="6" l="1"/>
  <c r="D1337" i="6" s="1"/>
  <c r="I1337" i="6" s="1"/>
  <c r="J1336" i="6"/>
  <c r="E1337" i="6" l="1"/>
  <c r="D1338" i="6" s="1"/>
  <c r="I1338" i="6" s="1"/>
  <c r="J1337" i="6"/>
  <c r="E1338" i="6" l="1"/>
  <c r="D1339" i="6" s="1"/>
  <c r="I1339" i="6" s="1"/>
  <c r="J1338" i="6"/>
  <c r="E1339" i="6" l="1"/>
  <c r="D1340" i="6" s="1"/>
  <c r="I1340" i="6" s="1"/>
  <c r="J1339" i="6"/>
  <c r="E1340" i="6" l="1"/>
  <c r="D1341" i="6" s="1"/>
  <c r="I1341" i="6" s="1"/>
  <c r="J1340" i="6"/>
  <c r="E1341" i="6" l="1"/>
  <c r="D1342" i="6" s="1"/>
  <c r="I1342" i="6" s="1"/>
  <c r="J1341" i="6"/>
  <c r="E1342" i="6" l="1"/>
  <c r="J1342" i="6"/>
  <c r="K1342" i="6" s="1"/>
  <c r="D1343" i="6" l="1"/>
  <c r="I1343" i="6" s="1"/>
  <c r="E1343" i="6"/>
  <c r="D1344" i="6" s="1"/>
  <c r="I1344" i="6" s="1"/>
  <c r="J1343" i="6"/>
  <c r="E1344" i="6" l="1"/>
  <c r="D1345" i="6" s="1"/>
  <c r="I1345" i="6" s="1"/>
  <c r="J1344" i="6"/>
  <c r="E1345" i="6" l="1"/>
  <c r="D1346" i="6" s="1"/>
  <c r="I1346" i="6" s="1"/>
  <c r="J1345" i="6"/>
  <c r="E1346" i="6" l="1"/>
  <c r="D1347" i="6" s="1"/>
  <c r="I1347" i="6" s="1"/>
  <c r="J1346" i="6"/>
  <c r="E1347" i="6" l="1"/>
  <c r="D1348" i="6" s="1"/>
  <c r="I1348" i="6" s="1"/>
  <c r="J1347" i="6"/>
  <c r="E1348" i="6" l="1"/>
  <c r="D1349" i="6" s="1"/>
  <c r="I1349" i="6" s="1"/>
  <c r="J1348" i="6"/>
  <c r="E1349" i="6" l="1"/>
  <c r="D1350" i="6" s="1"/>
  <c r="I1350" i="6" s="1"/>
  <c r="J1349" i="6"/>
  <c r="E1350" i="6" l="1"/>
  <c r="D1351" i="6" s="1"/>
  <c r="I1351" i="6" s="1"/>
  <c r="J1350" i="6"/>
  <c r="E1351" i="6" l="1"/>
  <c r="D1352" i="6" s="1"/>
  <c r="I1352" i="6" s="1"/>
  <c r="J1351" i="6"/>
  <c r="E1352" i="6" l="1"/>
  <c r="D1353" i="6" s="1"/>
  <c r="I1353" i="6" s="1"/>
  <c r="J1352" i="6"/>
  <c r="E1353" i="6" l="1"/>
  <c r="D1354" i="6" s="1"/>
  <c r="I1354" i="6" s="1"/>
  <c r="J1353" i="6"/>
  <c r="E1354" i="6" l="1"/>
  <c r="D1355" i="6" s="1"/>
  <c r="I1355" i="6" s="1"/>
  <c r="J1354" i="6"/>
  <c r="E1355" i="6" l="1"/>
  <c r="D1356" i="6" s="1"/>
  <c r="I1356" i="6" s="1"/>
  <c r="J1355" i="6"/>
  <c r="E1356" i="6" l="1"/>
  <c r="D1357" i="6" s="1"/>
  <c r="I1357" i="6" s="1"/>
  <c r="J1356" i="6"/>
  <c r="E1357" i="6" l="1"/>
  <c r="J1357" i="6"/>
  <c r="K1357" i="6" s="1"/>
  <c r="D1358" i="6" l="1"/>
  <c r="I1358" i="6" s="1"/>
  <c r="E1358" i="6"/>
  <c r="D1359" i="6" s="1"/>
  <c r="I1359" i="6" s="1"/>
  <c r="J1358" i="6"/>
  <c r="E1359" i="6" l="1"/>
  <c r="D1360" i="6" s="1"/>
  <c r="I1360" i="6" s="1"/>
  <c r="J1359" i="6"/>
  <c r="E1360" i="6" l="1"/>
  <c r="D1361" i="6" s="1"/>
  <c r="I1361" i="6" s="1"/>
  <c r="J1360" i="6"/>
  <c r="E1361" i="6" l="1"/>
  <c r="D1362" i="6" s="1"/>
  <c r="I1362" i="6" s="1"/>
  <c r="J1361" i="6"/>
  <c r="E1362" i="6" l="1"/>
  <c r="D1363" i="6" s="1"/>
  <c r="I1363" i="6" s="1"/>
  <c r="J1362" i="6"/>
  <c r="E1363" i="6" l="1"/>
  <c r="D1364" i="6" s="1"/>
  <c r="I1364" i="6" s="1"/>
  <c r="J1363" i="6"/>
  <c r="E1364" i="6" l="1"/>
  <c r="D1365" i="6" s="1"/>
  <c r="I1365" i="6" s="1"/>
  <c r="J1364" i="6"/>
  <c r="E1365" i="6" l="1"/>
  <c r="D1366" i="6" s="1"/>
  <c r="I1366" i="6" s="1"/>
  <c r="J1365" i="6"/>
  <c r="E1366" i="6" l="1"/>
  <c r="D1367" i="6" s="1"/>
  <c r="I1367" i="6" s="1"/>
  <c r="J1366" i="6"/>
  <c r="E1367" i="6" l="1"/>
  <c r="D1368" i="6" s="1"/>
  <c r="I1368" i="6" s="1"/>
  <c r="J1367" i="6"/>
  <c r="E1368" i="6" l="1"/>
  <c r="D1369" i="6" s="1"/>
  <c r="I1369" i="6" s="1"/>
  <c r="J1368" i="6"/>
  <c r="E1369" i="6" l="1"/>
  <c r="D1370" i="6" s="1"/>
  <c r="I1370" i="6" s="1"/>
  <c r="J1369" i="6"/>
  <c r="E1370" i="6" l="1"/>
  <c r="D1371" i="6" s="1"/>
  <c r="I1371" i="6" s="1"/>
  <c r="J1370" i="6"/>
  <c r="E1371" i="6" l="1"/>
  <c r="D1372" i="6" s="1"/>
  <c r="I1372" i="6" s="1"/>
  <c r="J1371" i="6"/>
  <c r="E1372" i="6" l="1"/>
  <c r="D1373" i="6" s="1"/>
  <c r="I1373" i="6" s="1"/>
  <c r="J1372" i="6"/>
  <c r="E1373" i="6" l="1"/>
  <c r="D1374" i="6" s="1"/>
  <c r="I1374" i="6" s="1"/>
  <c r="J1373" i="6"/>
  <c r="E1374" i="6" l="1"/>
  <c r="J1374" i="6"/>
  <c r="K1374" i="6" s="1"/>
  <c r="D1375" i="6" l="1"/>
  <c r="E1375" i="6" l="1"/>
  <c r="D1376" i="6" s="1"/>
  <c r="I1376" i="6" s="1"/>
  <c r="I1375" i="6"/>
  <c r="J1375" i="6"/>
  <c r="E1376" i="6"/>
  <c r="D1377" i="6" s="1"/>
  <c r="I1377" i="6" s="1"/>
  <c r="J1376" i="6"/>
  <c r="E1377" i="6" l="1"/>
  <c r="D1378" i="6" s="1"/>
  <c r="I1378" i="6" s="1"/>
  <c r="J1377" i="6"/>
  <c r="E1378" i="6" l="1"/>
  <c r="D1379" i="6" s="1"/>
  <c r="I1379" i="6" s="1"/>
  <c r="J1378" i="6"/>
  <c r="E1379" i="6" l="1"/>
  <c r="D1380" i="6" s="1"/>
  <c r="I1380" i="6" s="1"/>
  <c r="J1379" i="6"/>
  <c r="E1380" i="6" l="1"/>
  <c r="D1381" i="6" s="1"/>
  <c r="I1381" i="6" s="1"/>
  <c r="J1380" i="6"/>
  <c r="E1381" i="6" l="1"/>
  <c r="D1382" i="6" s="1"/>
  <c r="I1382" i="6" s="1"/>
  <c r="J1381" i="6"/>
  <c r="E1382" i="6" l="1"/>
  <c r="D1383" i="6" s="1"/>
  <c r="I1383" i="6" s="1"/>
  <c r="J1382" i="6"/>
  <c r="E1383" i="6" l="1"/>
  <c r="D1384" i="6" s="1"/>
  <c r="I1384" i="6" s="1"/>
  <c r="J1383" i="6"/>
  <c r="E1384" i="6" l="1"/>
  <c r="D1385" i="6" s="1"/>
  <c r="I1385" i="6" s="1"/>
  <c r="J1384" i="6"/>
  <c r="E1385" i="6" l="1"/>
  <c r="D1386" i="6" s="1"/>
  <c r="I1386" i="6" s="1"/>
  <c r="J1385" i="6"/>
  <c r="E1386" i="6" l="1"/>
  <c r="D1387" i="6" s="1"/>
  <c r="I1387" i="6" s="1"/>
  <c r="J1386" i="6"/>
  <c r="E1387" i="6" l="1"/>
  <c r="D1388" i="6" s="1"/>
  <c r="I1388" i="6" s="1"/>
  <c r="J1387" i="6"/>
  <c r="E1388" i="6" l="1"/>
  <c r="D1389" i="6" s="1"/>
  <c r="I1389" i="6" s="1"/>
  <c r="J1388" i="6"/>
  <c r="E1389" i="6" l="1"/>
  <c r="D1390" i="6" s="1"/>
  <c r="I1390" i="6" s="1"/>
  <c r="J1389" i="6"/>
  <c r="E1390" i="6" l="1"/>
  <c r="J1390" i="6"/>
  <c r="K1390" i="6" s="1"/>
  <c r="D1391" i="6" l="1"/>
  <c r="I1391" i="6" s="1"/>
  <c r="E1391" i="6"/>
  <c r="D1392" i="6" s="1"/>
  <c r="I1392" i="6" s="1"/>
  <c r="J1391" i="6"/>
  <c r="E1392" i="6" l="1"/>
  <c r="D1393" i="6" s="1"/>
  <c r="I1393" i="6" s="1"/>
  <c r="J1392" i="6"/>
  <c r="E1393" i="6" l="1"/>
  <c r="D1394" i="6" s="1"/>
  <c r="I1394" i="6" s="1"/>
  <c r="J1393" i="6"/>
  <c r="E1394" i="6" l="1"/>
  <c r="D1395" i="6" s="1"/>
  <c r="I1395" i="6" s="1"/>
  <c r="J1394" i="6"/>
  <c r="E1395" i="6" l="1"/>
  <c r="D1396" i="6" s="1"/>
  <c r="I1396" i="6" s="1"/>
  <c r="J1395" i="6"/>
  <c r="E1396" i="6" l="1"/>
  <c r="D1397" i="6" s="1"/>
  <c r="I1397" i="6" s="1"/>
  <c r="J1396" i="6"/>
  <c r="E1397" i="6" l="1"/>
  <c r="D1398" i="6" s="1"/>
  <c r="I1398" i="6" s="1"/>
  <c r="J1397" i="6"/>
  <c r="E1398" i="6" l="1"/>
  <c r="D1399" i="6" s="1"/>
  <c r="I1399" i="6" s="1"/>
  <c r="J1398" i="6"/>
  <c r="E1399" i="6" l="1"/>
  <c r="D1400" i="6" s="1"/>
  <c r="I1400" i="6" s="1"/>
  <c r="J1399" i="6"/>
  <c r="E1400" i="6" l="1"/>
  <c r="D1401" i="6" s="1"/>
  <c r="I1401" i="6" s="1"/>
  <c r="J1400" i="6"/>
  <c r="E1401" i="6" l="1"/>
  <c r="D1402" i="6" s="1"/>
  <c r="I1402" i="6" s="1"/>
  <c r="J1401" i="6"/>
  <c r="E1402" i="6" l="1"/>
  <c r="D1403" i="6" s="1"/>
  <c r="I1403" i="6" s="1"/>
  <c r="J1402" i="6"/>
  <c r="E1403" i="6" l="1"/>
  <c r="D1404" i="6" s="1"/>
  <c r="I1404" i="6" s="1"/>
  <c r="J1403" i="6"/>
  <c r="E1404" i="6" l="1"/>
  <c r="D1405" i="6" s="1"/>
  <c r="I1405" i="6" s="1"/>
  <c r="J1404" i="6"/>
  <c r="E1405" i="6" l="1"/>
  <c r="D1406" i="6" s="1"/>
  <c r="I1406" i="6" s="1"/>
  <c r="J1405" i="6"/>
  <c r="E1406" i="6" l="1"/>
  <c r="D1407" i="6" s="1"/>
  <c r="I1407" i="6" s="1"/>
  <c r="J1406" i="6"/>
  <c r="E1407" i="6" l="1"/>
  <c r="D1408" i="6" s="1"/>
  <c r="I1408" i="6" s="1"/>
  <c r="J1407" i="6"/>
  <c r="E1408" i="6" l="1"/>
  <c r="D1409" i="6" s="1"/>
  <c r="I1409" i="6" s="1"/>
  <c r="J1408" i="6"/>
  <c r="E1409" i="6" l="1"/>
  <c r="J1409" i="6"/>
  <c r="K1409" i="6" s="1"/>
  <c r="D1410" i="6" l="1"/>
  <c r="I1410" i="6" s="1"/>
  <c r="E1410" i="6"/>
  <c r="D1411" i="6" s="1"/>
  <c r="I1411" i="6" s="1"/>
  <c r="J1410" i="6"/>
  <c r="E1411" i="6" l="1"/>
  <c r="D1412" i="6" s="1"/>
  <c r="I1412" i="6" s="1"/>
  <c r="J1411" i="6"/>
  <c r="E1412" i="6" l="1"/>
  <c r="D1413" i="6" s="1"/>
  <c r="I1413" i="6" s="1"/>
  <c r="J1412" i="6"/>
  <c r="E1413" i="6" l="1"/>
  <c r="D1414" i="6" s="1"/>
  <c r="I1414" i="6" s="1"/>
  <c r="J1413" i="6"/>
  <c r="E1414" i="6" l="1"/>
  <c r="D1415" i="6" s="1"/>
  <c r="I1415" i="6" s="1"/>
  <c r="J1414" i="6"/>
  <c r="E1415" i="6" l="1"/>
  <c r="D1416" i="6" s="1"/>
  <c r="I1416" i="6" s="1"/>
  <c r="J1415" i="6"/>
  <c r="E1416" i="6" l="1"/>
  <c r="D1417" i="6" s="1"/>
  <c r="I1417" i="6" s="1"/>
  <c r="J1416" i="6"/>
  <c r="E1417" i="6" l="1"/>
  <c r="D1418" i="6" s="1"/>
  <c r="I1418" i="6" s="1"/>
  <c r="J1417" i="6"/>
  <c r="E1418" i="6" l="1"/>
  <c r="D1419" i="6" s="1"/>
  <c r="I1419" i="6" s="1"/>
  <c r="J1418" i="6"/>
  <c r="E1419" i="6" l="1"/>
  <c r="D1420" i="6" s="1"/>
  <c r="I1420" i="6" s="1"/>
  <c r="J1419" i="6"/>
  <c r="E1420" i="6" l="1"/>
  <c r="D1421" i="6" s="1"/>
  <c r="I1421" i="6" s="1"/>
  <c r="J1420" i="6"/>
  <c r="E1421" i="6" l="1"/>
  <c r="D1422" i="6" s="1"/>
  <c r="I1422" i="6" s="1"/>
  <c r="J1421" i="6"/>
  <c r="E1422" i="6" l="1"/>
  <c r="D1423" i="6" s="1"/>
  <c r="I1423" i="6" s="1"/>
  <c r="J1422" i="6"/>
  <c r="E1423" i="6" l="1"/>
  <c r="D1424" i="6" s="1"/>
  <c r="I1424" i="6" s="1"/>
  <c r="J1423" i="6"/>
  <c r="E1424" i="6" l="1"/>
  <c r="D1425" i="6" s="1"/>
  <c r="I1425" i="6" s="1"/>
  <c r="J1424" i="6"/>
  <c r="E1425" i="6" l="1"/>
  <c r="D1426" i="6" s="1"/>
  <c r="I1426" i="6" s="1"/>
  <c r="J1425" i="6"/>
  <c r="E1426" i="6" l="1"/>
  <c r="D1427" i="6" s="1"/>
  <c r="I1427" i="6" s="1"/>
  <c r="J1426" i="6"/>
  <c r="E1427" i="6" l="1"/>
  <c r="D1428" i="6" s="1"/>
  <c r="I1428" i="6" s="1"/>
  <c r="J1427" i="6"/>
  <c r="E1428" i="6" l="1"/>
  <c r="D1429" i="6" s="1"/>
  <c r="I1429" i="6" s="1"/>
  <c r="J1428" i="6"/>
  <c r="E1429" i="6" l="1"/>
  <c r="D1430" i="6" s="1"/>
  <c r="I1430" i="6" s="1"/>
  <c r="J1429" i="6"/>
  <c r="E1430" i="6" l="1"/>
  <c r="D1431" i="6" s="1"/>
  <c r="I1431" i="6" s="1"/>
  <c r="J1430" i="6"/>
  <c r="E1431" i="6" l="1"/>
  <c r="D1432" i="6" s="1"/>
  <c r="I1432" i="6" s="1"/>
  <c r="J1431" i="6"/>
  <c r="E1432" i="6" l="1"/>
  <c r="J1432" i="6"/>
  <c r="K1432" i="6" s="1"/>
  <c r="D1433" i="6" l="1"/>
  <c r="I1433" i="6" s="1"/>
  <c r="E1433" i="6"/>
  <c r="D1434" i="6" s="1"/>
  <c r="I1434" i="6" s="1"/>
  <c r="J1433" i="6"/>
  <c r="E1434" i="6" l="1"/>
  <c r="D1435" i="6" s="1"/>
  <c r="I1435" i="6" s="1"/>
  <c r="J1434" i="6"/>
  <c r="E1435" i="6" l="1"/>
  <c r="D1436" i="6" s="1"/>
  <c r="I1436" i="6" s="1"/>
  <c r="J1435" i="6"/>
  <c r="E1436" i="6" l="1"/>
  <c r="D1437" i="6" s="1"/>
  <c r="I1437" i="6" s="1"/>
  <c r="J1436" i="6"/>
  <c r="E1437" i="6" l="1"/>
  <c r="D1438" i="6" s="1"/>
  <c r="I1438" i="6" s="1"/>
  <c r="J1437" i="6"/>
  <c r="E1438" i="6" l="1"/>
  <c r="D1439" i="6" s="1"/>
  <c r="I1439" i="6" s="1"/>
  <c r="J1438" i="6"/>
  <c r="E1439" i="6" l="1"/>
  <c r="D1440" i="6" s="1"/>
  <c r="I1440" i="6" s="1"/>
  <c r="J1439" i="6"/>
  <c r="E1440" i="6" l="1"/>
  <c r="D1441" i="6" s="1"/>
  <c r="I1441" i="6" s="1"/>
  <c r="J1440" i="6"/>
  <c r="E1441" i="6" l="1"/>
  <c r="D1442" i="6" s="1"/>
  <c r="I1442" i="6" s="1"/>
  <c r="J1441" i="6"/>
  <c r="E1442" i="6" l="1"/>
  <c r="D1443" i="6" s="1"/>
  <c r="I1443" i="6" s="1"/>
  <c r="J1442" i="6"/>
  <c r="E1443" i="6" l="1"/>
  <c r="D1444" i="6" s="1"/>
  <c r="I1444" i="6" s="1"/>
  <c r="J1443" i="6"/>
  <c r="E1444" i="6" l="1"/>
  <c r="D1445" i="6" s="1"/>
  <c r="I1445" i="6" s="1"/>
  <c r="J1444" i="6"/>
  <c r="E1445" i="6" l="1"/>
  <c r="D1446" i="6" s="1"/>
  <c r="I1446" i="6" s="1"/>
  <c r="J1445" i="6"/>
  <c r="E1446" i="6" l="1"/>
  <c r="D1447" i="6" s="1"/>
  <c r="I1447" i="6" s="1"/>
  <c r="J1446" i="6"/>
  <c r="E1447" i="6" l="1"/>
  <c r="D1448" i="6" s="1"/>
  <c r="I1448" i="6" s="1"/>
  <c r="J1447" i="6"/>
  <c r="E1448" i="6" l="1"/>
  <c r="D1449" i="6" s="1"/>
  <c r="I1449" i="6" s="1"/>
  <c r="J1448" i="6"/>
  <c r="E1449" i="6" l="1"/>
  <c r="J1449" i="6"/>
  <c r="K1449" i="6" s="1"/>
  <c r="D1450" i="6" l="1"/>
  <c r="I1450" i="6" s="1"/>
  <c r="E1450" i="6"/>
  <c r="D1451" i="6" s="1"/>
  <c r="I1451" i="6" s="1"/>
  <c r="J1450" i="6"/>
  <c r="E1451" i="6" l="1"/>
  <c r="D1452" i="6" s="1"/>
  <c r="I1452" i="6" s="1"/>
  <c r="J1451" i="6"/>
  <c r="E1452" i="6" l="1"/>
  <c r="D1453" i="6" s="1"/>
  <c r="I1453" i="6" s="1"/>
  <c r="J1452" i="6"/>
  <c r="E1453" i="6" l="1"/>
  <c r="D1454" i="6" s="1"/>
  <c r="I1454" i="6" s="1"/>
  <c r="J1453" i="6"/>
  <c r="E1454" i="6" l="1"/>
  <c r="D1455" i="6" s="1"/>
  <c r="I1455" i="6" s="1"/>
  <c r="J1454" i="6"/>
  <c r="E1455" i="6" l="1"/>
  <c r="D1456" i="6" s="1"/>
  <c r="I1456" i="6" s="1"/>
  <c r="J1455" i="6"/>
  <c r="E1456" i="6" l="1"/>
  <c r="D1457" i="6" s="1"/>
  <c r="I1457" i="6" s="1"/>
  <c r="J1456" i="6"/>
  <c r="E1457" i="6" l="1"/>
  <c r="D1458" i="6" s="1"/>
  <c r="I1458" i="6" s="1"/>
  <c r="J1457" i="6"/>
  <c r="E1458" i="6" l="1"/>
  <c r="D1459" i="6" s="1"/>
  <c r="I1459" i="6" s="1"/>
  <c r="J1458" i="6"/>
  <c r="E1459" i="6" l="1"/>
  <c r="D1460" i="6" s="1"/>
  <c r="I1460" i="6" s="1"/>
  <c r="J1459" i="6"/>
  <c r="E1460" i="6" l="1"/>
  <c r="D1461" i="6" s="1"/>
  <c r="I1461" i="6" s="1"/>
  <c r="J1460" i="6"/>
  <c r="E1461" i="6" l="1"/>
  <c r="D1462" i="6" s="1"/>
  <c r="I1462" i="6" s="1"/>
  <c r="J1461" i="6"/>
  <c r="E1462" i="6" l="1"/>
  <c r="D1463" i="6" s="1"/>
  <c r="I1463" i="6" s="1"/>
  <c r="J1462" i="6"/>
  <c r="E1463" i="6" l="1"/>
  <c r="D1464" i="6" s="1"/>
  <c r="I1464" i="6" s="1"/>
  <c r="J1463" i="6"/>
  <c r="E1464" i="6" l="1"/>
  <c r="D1465" i="6" s="1"/>
  <c r="I1465" i="6" s="1"/>
  <c r="J1464" i="6"/>
  <c r="E1465" i="6" l="1"/>
  <c r="J1465" i="6"/>
  <c r="K1465" i="6" s="1"/>
  <c r="D1466" i="6" l="1"/>
  <c r="I1466" i="6" l="1"/>
  <c r="J1466" i="6" s="1"/>
  <c r="E1466" i="6"/>
  <c r="D1467" i="6" s="1"/>
  <c r="I1467" i="6" s="1"/>
  <c r="J1467" i="6" s="1"/>
  <c r="E1467" i="6"/>
  <c r="D1468" i="6" s="1"/>
  <c r="I1468" i="6" s="1"/>
  <c r="E1468" i="6" l="1"/>
  <c r="D1469" i="6" s="1"/>
  <c r="I1469" i="6" s="1"/>
  <c r="J1468" i="6"/>
  <c r="E1469" i="6" l="1"/>
  <c r="D1470" i="6" s="1"/>
  <c r="I1470" i="6" s="1"/>
  <c r="J1469" i="6"/>
  <c r="E1470" i="6" l="1"/>
  <c r="D1471" i="6" s="1"/>
  <c r="I1471" i="6" s="1"/>
  <c r="J1470" i="6"/>
  <c r="E1471" i="6" l="1"/>
  <c r="D1472" i="6" s="1"/>
  <c r="I1472" i="6" s="1"/>
  <c r="J1471" i="6"/>
  <c r="E1472" i="6" l="1"/>
  <c r="D1473" i="6" s="1"/>
  <c r="I1473" i="6" s="1"/>
  <c r="J1472" i="6"/>
  <c r="E1473" i="6" l="1"/>
  <c r="D1474" i="6" s="1"/>
  <c r="I1474" i="6" s="1"/>
  <c r="J1473" i="6"/>
  <c r="E1474" i="6" l="1"/>
  <c r="D1475" i="6" s="1"/>
  <c r="I1475" i="6" s="1"/>
  <c r="J1474" i="6"/>
  <c r="E1475" i="6" l="1"/>
  <c r="D1476" i="6" s="1"/>
  <c r="I1476" i="6" s="1"/>
  <c r="J1475" i="6"/>
  <c r="E1476" i="6" l="1"/>
  <c r="D1477" i="6" s="1"/>
  <c r="I1477" i="6" s="1"/>
  <c r="J1476" i="6"/>
  <c r="E1477" i="6" l="1"/>
  <c r="D1478" i="6" s="1"/>
  <c r="I1478" i="6" s="1"/>
  <c r="J1477" i="6"/>
  <c r="E1478" i="6" l="1"/>
  <c r="J1478" i="6"/>
  <c r="K1478" i="6" s="1"/>
  <c r="D1479" i="6" l="1"/>
  <c r="I1479" i="6" s="1"/>
  <c r="E1479" i="6"/>
  <c r="D1480" i="6" s="1"/>
  <c r="I1480" i="6" s="1"/>
  <c r="J1479" i="6"/>
  <c r="E1480" i="6" l="1"/>
  <c r="D1481" i="6" s="1"/>
  <c r="I1481" i="6" s="1"/>
  <c r="J1480" i="6"/>
  <c r="E1481" i="6" l="1"/>
  <c r="D1482" i="6" s="1"/>
  <c r="I1482" i="6" s="1"/>
  <c r="J1481" i="6"/>
  <c r="E1482" i="6" l="1"/>
  <c r="D1483" i="6" s="1"/>
  <c r="I1483" i="6" s="1"/>
  <c r="J1482" i="6"/>
  <c r="E1483" i="6" l="1"/>
  <c r="D1484" i="6" s="1"/>
  <c r="I1484" i="6" s="1"/>
  <c r="J1483" i="6"/>
  <c r="E1484" i="6" l="1"/>
  <c r="D1485" i="6" s="1"/>
  <c r="I1485" i="6" s="1"/>
  <c r="J1484" i="6"/>
  <c r="E1485" i="6" l="1"/>
  <c r="D1486" i="6" s="1"/>
  <c r="I1486" i="6" s="1"/>
  <c r="J1485" i="6"/>
  <c r="E1486" i="6" l="1"/>
  <c r="D1487" i="6" s="1"/>
  <c r="I1487" i="6" s="1"/>
  <c r="J1486" i="6"/>
  <c r="E1487" i="6" l="1"/>
  <c r="D1488" i="6" s="1"/>
  <c r="I1488" i="6" s="1"/>
  <c r="J1487" i="6"/>
  <c r="E1488" i="6" l="1"/>
  <c r="D1489" i="6" s="1"/>
  <c r="I1489" i="6" s="1"/>
  <c r="J1488" i="6"/>
  <c r="E1489" i="6" l="1"/>
  <c r="D1490" i="6" s="1"/>
  <c r="I1490" i="6" s="1"/>
  <c r="J1489" i="6"/>
  <c r="E1490" i="6" l="1"/>
  <c r="D1491" i="6" s="1"/>
  <c r="I1491" i="6" s="1"/>
  <c r="J1490" i="6"/>
  <c r="E1491" i="6" l="1"/>
  <c r="J1491" i="6"/>
  <c r="K1491" i="6" s="1"/>
  <c r="D1492" i="6" l="1"/>
  <c r="E1492" i="6"/>
  <c r="D1493" i="6" s="1"/>
  <c r="I1493" i="6" s="1"/>
  <c r="I1492" i="6" l="1"/>
  <c r="J1492" i="6" s="1"/>
  <c r="E1493" i="6"/>
  <c r="D1494" i="6" s="1"/>
  <c r="I1494" i="6" s="1"/>
  <c r="J1493" i="6"/>
  <c r="E1494" i="6" l="1"/>
  <c r="D1495" i="6" s="1"/>
  <c r="I1495" i="6" s="1"/>
  <c r="J1494" i="6"/>
  <c r="E1495" i="6" l="1"/>
  <c r="D1496" i="6" s="1"/>
  <c r="I1496" i="6" s="1"/>
  <c r="J1495" i="6"/>
  <c r="E1496" i="6" l="1"/>
  <c r="D1497" i="6" s="1"/>
  <c r="I1497" i="6" s="1"/>
  <c r="J1496" i="6"/>
  <c r="E1497" i="6" l="1"/>
  <c r="D1498" i="6" s="1"/>
  <c r="I1498" i="6" s="1"/>
  <c r="J1497" i="6"/>
  <c r="E1498" i="6" l="1"/>
  <c r="D1499" i="6" s="1"/>
  <c r="I1499" i="6" s="1"/>
  <c r="J1498" i="6"/>
  <c r="E1499" i="6" l="1"/>
  <c r="D1500" i="6" s="1"/>
  <c r="I1500" i="6" s="1"/>
  <c r="J1499" i="6"/>
  <c r="E1500" i="6" l="1"/>
  <c r="D1501" i="6" s="1"/>
  <c r="I1501" i="6" s="1"/>
  <c r="J1500" i="6"/>
  <c r="E1501" i="6" l="1"/>
  <c r="D1502" i="6" s="1"/>
  <c r="I1502" i="6" s="1"/>
  <c r="J1501" i="6"/>
  <c r="E1502" i="6" l="1"/>
  <c r="D1503" i="6" s="1"/>
  <c r="I1503" i="6" s="1"/>
  <c r="J1502" i="6"/>
  <c r="E1503" i="6" l="1"/>
  <c r="D1504" i="6" s="1"/>
  <c r="I1504" i="6" s="1"/>
  <c r="J1503" i="6"/>
  <c r="E1504" i="6" l="1"/>
  <c r="D1505" i="6" s="1"/>
  <c r="I1505" i="6" s="1"/>
  <c r="J1504" i="6"/>
  <c r="E1505" i="6" l="1"/>
  <c r="D1506" i="6" s="1"/>
  <c r="I1506" i="6" s="1"/>
  <c r="J1505" i="6"/>
  <c r="E1506" i="6" l="1"/>
  <c r="D1507" i="6" s="1"/>
  <c r="I1507" i="6" s="1"/>
  <c r="J1506" i="6"/>
  <c r="E1507" i="6" l="1"/>
  <c r="D1508" i="6" s="1"/>
  <c r="I1508" i="6" s="1"/>
  <c r="J1507" i="6"/>
  <c r="E1508" i="6" l="1"/>
  <c r="D1509" i="6" s="1"/>
  <c r="I1509" i="6" s="1"/>
  <c r="J1508" i="6"/>
  <c r="E1509" i="6" l="1"/>
  <c r="D1510" i="6" s="1"/>
  <c r="I1510" i="6" s="1"/>
  <c r="J1509" i="6"/>
  <c r="E1510" i="6" l="1"/>
  <c r="J1510" i="6"/>
  <c r="K1510" i="6" s="1"/>
  <c r="D1511" i="6" l="1"/>
  <c r="I1511" i="6" s="1"/>
  <c r="E1511" i="6"/>
  <c r="D1512" i="6" s="1"/>
  <c r="I1512" i="6" s="1"/>
  <c r="J1511" i="6"/>
  <c r="E1512" i="6" l="1"/>
  <c r="D1513" i="6" s="1"/>
  <c r="I1513" i="6" s="1"/>
  <c r="J1512" i="6"/>
  <c r="E1513" i="6" l="1"/>
  <c r="D1514" i="6" s="1"/>
  <c r="I1514" i="6" s="1"/>
  <c r="J1513" i="6"/>
  <c r="E1514" i="6" l="1"/>
  <c r="D1515" i="6" s="1"/>
  <c r="I1515" i="6" s="1"/>
  <c r="J1514" i="6"/>
  <c r="E1515" i="6" l="1"/>
  <c r="D1516" i="6" s="1"/>
  <c r="I1516" i="6" s="1"/>
  <c r="J1515" i="6"/>
  <c r="E1516" i="6" l="1"/>
  <c r="D1517" i="6" s="1"/>
  <c r="I1517" i="6" s="1"/>
  <c r="J1516" i="6"/>
  <c r="E1517" i="6" l="1"/>
  <c r="D1518" i="6" s="1"/>
  <c r="I1518" i="6" s="1"/>
  <c r="J1517" i="6"/>
  <c r="E1518" i="6" l="1"/>
  <c r="D1519" i="6" s="1"/>
  <c r="I1519" i="6" s="1"/>
  <c r="J1518" i="6"/>
  <c r="E1519" i="6" l="1"/>
  <c r="D1520" i="6" s="1"/>
  <c r="I1520" i="6" s="1"/>
  <c r="J1519" i="6"/>
  <c r="E1520" i="6" l="1"/>
  <c r="D1521" i="6" s="1"/>
  <c r="I1521" i="6" s="1"/>
  <c r="J1520" i="6"/>
  <c r="E1521" i="6" l="1"/>
  <c r="D1522" i="6" s="1"/>
  <c r="I1522" i="6" s="1"/>
  <c r="J1521" i="6"/>
  <c r="E1522" i="6" l="1"/>
  <c r="D1523" i="6" s="1"/>
  <c r="I1523" i="6" s="1"/>
  <c r="J1522" i="6"/>
  <c r="E1523" i="6" l="1"/>
  <c r="D1524" i="6" s="1"/>
  <c r="I1524" i="6" s="1"/>
  <c r="J1523" i="6"/>
  <c r="E1524" i="6" l="1"/>
  <c r="D1525" i="6" s="1"/>
  <c r="I1525" i="6" s="1"/>
  <c r="J1524" i="6"/>
  <c r="E1525" i="6" l="1"/>
  <c r="J1525" i="6"/>
  <c r="K1525" i="6" s="1"/>
  <c r="D1526" i="6" l="1"/>
  <c r="I1526" i="6" s="1"/>
  <c r="E1526" i="6"/>
  <c r="D1527" i="6" s="1"/>
  <c r="I1527" i="6" s="1"/>
  <c r="J1526" i="6"/>
  <c r="E1527" i="6" l="1"/>
  <c r="D1528" i="6" s="1"/>
  <c r="I1528" i="6" s="1"/>
  <c r="J1527" i="6"/>
  <c r="E1528" i="6" l="1"/>
  <c r="D1529" i="6" s="1"/>
  <c r="I1529" i="6" s="1"/>
  <c r="J1528" i="6"/>
  <c r="E1529" i="6" l="1"/>
  <c r="D1530" i="6" s="1"/>
  <c r="I1530" i="6" s="1"/>
  <c r="J1529" i="6"/>
  <c r="E1530" i="6" l="1"/>
  <c r="D1531" i="6" s="1"/>
  <c r="I1531" i="6" s="1"/>
  <c r="J1530" i="6"/>
  <c r="E1531" i="6" l="1"/>
  <c r="D1532" i="6" s="1"/>
  <c r="I1532" i="6" s="1"/>
  <c r="J1531" i="6"/>
  <c r="E1532" i="6" l="1"/>
  <c r="D1533" i="6" s="1"/>
  <c r="I1533" i="6" s="1"/>
  <c r="J1532" i="6"/>
  <c r="E1533" i="6" l="1"/>
  <c r="D1534" i="6" s="1"/>
  <c r="I1534" i="6" s="1"/>
  <c r="J1533" i="6"/>
  <c r="E1534" i="6" l="1"/>
  <c r="D1535" i="6" s="1"/>
  <c r="I1535" i="6" s="1"/>
  <c r="J1534" i="6"/>
  <c r="E1535" i="6" l="1"/>
  <c r="D1536" i="6" s="1"/>
  <c r="I1536" i="6" s="1"/>
  <c r="J1535" i="6"/>
  <c r="E1536" i="6" l="1"/>
  <c r="D1537" i="6" s="1"/>
  <c r="I1537" i="6" s="1"/>
  <c r="J1536" i="6"/>
  <c r="E1537" i="6" l="1"/>
  <c r="D1538" i="6" s="1"/>
  <c r="I1538" i="6" s="1"/>
  <c r="J1537" i="6"/>
  <c r="E1538" i="6" l="1"/>
  <c r="D1539" i="6" s="1"/>
  <c r="I1539" i="6" s="1"/>
  <c r="J1538" i="6"/>
  <c r="E1539" i="6" l="1"/>
  <c r="D1540" i="6" s="1"/>
  <c r="I1540" i="6" s="1"/>
  <c r="J1539" i="6"/>
  <c r="E1540" i="6" l="1"/>
  <c r="D1541" i="6" s="1"/>
  <c r="I1541" i="6" s="1"/>
  <c r="J1540" i="6"/>
  <c r="E1541" i="6" l="1"/>
  <c r="D1542" i="6" s="1"/>
  <c r="I1542" i="6" s="1"/>
  <c r="J1541" i="6"/>
  <c r="E1542" i="6" l="1"/>
  <c r="D1543" i="6" s="1"/>
  <c r="I1543" i="6" s="1"/>
  <c r="J1542" i="6"/>
  <c r="E1543" i="6" l="1"/>
  <c r="D1544" i="6" s="1"/>
  <c r="I1544" i="6" s="1"/>
  <c r="J1543" i="6"/>
  <c r="E1544" i="6" l="1"/>
  <c r="J1544" i="6"/>
  <c r="K1544" i="6" s="1"/>
  <c r="D1545" i="6" l="1"/>
  <c r="I1545" i="6" s="1"/>
  <c r="E1545" i="6"/>
  <c r="D1546" i="6" s="1"/>
  <c r="I1546" i="6" s="1"/>
  <c r="J1545" i="6"/>
  <c r="E1546" i="6" l="1"/>
  <c r="D1547" i="6" s="1"/>
  <c r="I1547" i="6" s="1"/>
  <c r="J1546" i="6"/>
  <c r="E1547" i="6" l="1"/>
  <c r="D1548" i="6" s="1"/>
  <c r="I1548" i="6" s="1"/>
  <c r="J1547" i="6"/>
  <c r="E1548" i="6" l="1"/>
  <c r="D1549" i="6" s="1"/>
  <c r="I1549" i="6" s="1"/>
  <c r="J1548" i="6"/>
  <c r="E1549" i="6" l="1"/>
  <c r="D1550" i="6" s="1"/>
  <c r="I1550" i="6" s="1"/>
  <c r="J1549" i="6"/>
  <c r="E1550" i="6" l="1"/>
  <c r="D1551" i="6" s="1"/>
  <c r="I1551" i="6" s="1"/>
  <c r="J1550" i="6"/>
  <c r="E1551" i="6" l="1"/>
  <c r="D1552" i="6" s="1"/>
  <c r="I1552" i="6" s="1"/>
  <c r="J1551" i="6"/>
  <c r="E1552" i="6" l="1"/>
  <c r="D1553" i="6" s="1"/>
  <c r="I1553" i="6" s="1"/>
  <c r="J1552" i="6"/>
  <c r="E1553" i="6" l="1"/>
  <c r="D1554" i="6" s="1"/>
  <c r="I1554" i="6" s="1"/>
  <c r="J1553" i="6"/>
  <c r="E1554" i="6" l="1"/>
  <c r="D1555" i="6" s="1"/>
  <c r="I1555" i="6" s="1"/>
  <c r="J1554" i="6"/>
  <c r="E1555" i="6" l="1"/>
  <c r="D1556" i="6" s="1"/>
  <c r="I1556" i="6" s="1"/>
  <c r="J1555" i="6"/>
  <c r="E1556" i="6" l="1"/>
  <c r="D1557" i="6" s="1"/>
  <c r="I1557" i="6" s="1"/>
  <c r="J1556" i="6"/>
  <c r="E1557" i="6" l="1"/>
  <c r="D1558" i="6" s="1"/>
  <c r="I1558" i="6" s="1"/>
  <c r="J1557" i="6"/>
  <c r="E1558" i="6" l="1"/>
  <c r="D1559" i="6" s="1"/>
  <c r="I1559" i="6" s="1"/>
  <c r="J1558" i="6"/>
  <c r="E1559" i="6" l="1"/>
  <c r="D1560" i="6" s="1"/>
  <c r="I1560" i="6" s="1"/>
  <c r="J1559" i="6"/>
  <c r="E1560" i="6" l="1"/>
  <c r="D1561" i="6" s="1"/>
  <c r="I1561" i="6" s="1"/>
  <c r="J1560" i="6"/>
  <c r="E1561" i="6" l="1"/>
  <c r="D1562" i="6" s="1"/>
  <c r="I1562" i="6" s="1"/>
  <c r="J1561" i="6"/>
  <c r="E1562" i="6" l="1"/>
  <c r="D1563" i="6" s="1"/>
  <c r="I1563" i="6" s="1"/>
  <c r="J1562" i="6"/>
  <c r="E1563" i="6" l="1"/>
  <c r="J1563" i="6"/>
  <c r="K1563" i="6" s="1"/>
  <c r="D1564" i="6" l="1"/>
  <c r="I1564" i="6" s="1"/>
  <c r="E1564" i="6"/>
  <c r="D1565" i="6" s="1"/>
  <c r="I1565" i="6" s="1"/>
  <c r="J1564" i="6"/>
  <c r="E1565" i="6" l="1"/>
  <c r="D1566" i="6" s="1"/>
  <c r="I1566" i="6" s="1"/>
  <c r="J1565" i="6"/>
  <c r="E1566" i="6" l="1"/>
  <c r="D1567" i="6" s="1"/>
  <c r="I1567" i="6" s="1"/>
  <c r="J1566" i="6"/>
  <c r="E1567" i="6" l="1"/>
  <c r="D1568" i="6" s="1"/>
  <c r="I1568" i="6" s="1"/>
  <c r="J1567" i="6"/>
  <c r="E1568" i="6" l="1"/>
  <c r="D1569" i="6" s="1"/>
  <c r="I1569" i="6" s="1"/>
  <c r="J1568" i="6"/>
  <c r="E1569" i="6" l="1"/>
  <c r="D1570" i="6" s="1"/>
  <c r="I1570" i="6" s="1"/>
  <c r="J1569" i="6"/>
  <c r="E1570" i="6" l="1"/>
  <c r="D1571" i="6" s="1"/>
  <c r="I1571" i="6" s="1"/>
  <c r="J1570" i="6"/>
  <c r="E1571" i="6" l="1"/>
  <c r="D1572" i="6" s="1"/>
  <c r="I1572" i="6" s="1"/>
  <c r="J1571" i="6"/>
  <c r="E1572" i="6" l="1"/>
  <c r="D1573" i="6" s="1"/>
  <c r="I1573" i="6" s="1"/>
  <c r="J1572" i="6"/>
  <c r="E1573" i="6" l="1"/>
  <c r="D1574" i="6" s="1"/>
  <c r="I1574" i="6" s="1"/>
  <c r="J1573" i="6"/>
  <c r="E1574" i="6" l="1"/>
  <c r="D1575" i="6" s="1"/>
  <c r="I1575" i="6" s="1"/>
  <c r="J1574" i="6"/>
  <c r="E1575" i="6" l="1"/>
  <c r="D1576" i="6" s="1"/>
  <c r="I1576" i="6" s="1"/>
  <c r="J1575" i="6"/>
  <c r="E1576" i="6" l="1"/>
  <c r="D1577" i="6" s="1"/>
  <c r="I1577" i="6" s="1"/>
  <c r="J1576" i="6"/>
  <c r="E1577" i="6" l="1"/>
  <c r="D1578" i="6" s="1"/>
  <c r="I1578" i="6" s="1"/>
  <c r="J1577" i="6"/>
  <c r="E1578" i="6" l="1"/>
  <c r="D1579" i="6" s="1"/>
  <c r="I1579" i="6" s="1"/>
  <c r="J1578" i="6"/>
  <c r="E1579" i="6" l="1"/>
  <c r="J1579" i="6"/>
  <c r="K1579" i="6" s="1"/>
  <c r="D1580" i="6" l="1"/>
  <c r="I1580" i="6" s="1"/>
  <c r="E1580" i="6"/>
  <c r="D1581" i="6" s="1"/>
  <c r="I1581" i="6" s="1"/>
  <c r="J1580" i="6"/>
  <c r="E1581" i="6" l="1"/>
  <c r="D1582" i="6" s="1"/>
  <c r="I1582" i="6" s="1"/>
  <c r="J1581" i="6"/>
  <c r="E1582" i="6" l="1"/>
  <c r="D1583" i="6" s="1"/>
  <c r="I1583" i="6" s="1"/>
  <c r="J1582" i="6"/>
  <c r="E1583" i="6" l="1"/>
  <c r="D1584" i="6" s="1"/>
  <c r="I1584" i="6" s="1"/>
  <c r="J1583" i="6"/>
  <c r="E1584" i="6" l="1"/>
  <c r="D1585" i="6" s="1"/>
  <c r="I1585" i="6" s="1"/>
  <c r="J1584" i="6"/>
  <c r="E1585" i="6" l="1"/>
  <c r="D1586" i="6" s="1"/>
  <c r="I1586" i="6" s="1"/>
  <c r="J1585" i="6"/>
  <c r="E1586" i="6" l="1"/>
  <c r="D1587" i="6" s="1"/>
  <c r="I1587" i="6" s="1"/>
  <c r="J1586" i="6"/>
  <c r="E1587" i="6" l="1"/>
  <c r="D1588" i="6" s="1"/>
  <c r="I1588" i="6" s="1"/>
  <c r="J1587" i="6"/>
  <c r="E1588" i="6" l="1"/>
  <c r="D1589" i="6" s="1"/>
  <c r="I1589" i="6" s="1"/>
  <c r="J1588" i="6"/>
  <c r="E1589" i="6" l="1"/>
  <c r="D1590" i="6" s="1"/>
  <c r="I1590" i="6" s="1"/>
  <c r="J1589" i="6"/>
  <c r="E1590" i="6" l="1"/>
  <c r="D1591" i="6" s="1"/>
  <c r="I1591" i="6" s="1"/>
  <c r="J1590" i="6"/>
  <c r="E1591" i="6" l="1"/>
  <c r="D1592" i="6" s="1"/>
  <c r="I1592" i="6" s="1"/>
  <c r="J1591" i="6"/>
  <c r="E1592" i="6" l="1"/>
  <c r="D1593" i="6" s="1"/>
  <c r="I1593" i="6" s="1"/>
  <c r="J1592" i="6"/>
  <c r="E1593" i="6" l="1"/>
  <c r="D1594" i="6" s="1"/>
  <c r="I1594" i="6" s="1"/>
  <c r="J1593" i="6"/>
  <c r="E1594" i="6" l="1"/>
  <c r="D1595" i="6" s="1"/>
  <c r="I1595" i="6" s="1"/>
  <c r="J1594" i="6"/>
  <c r="E1595" i="6" l="1"/>
  <c r="D1596" i="6" s="1"/>
  <c r="I1596" i="6" s="1"/>
  <c r="J1595" i="6"/>
  <c r="E1596" i="6" l="1"/>
  <c r="D1597" i="6" s="1"/>
  <c r="I1597" i="6" s="1"/>
  <c r="J1596" i="6"/>
  <c r="E1597" i="6" l="1"/>
  <c r="D1598" i="6" s="1"/>
  <c r="I1598" i="6" s="1"/>
  <c r="J1597" i="6"/>
  <c r="E1598" i="6" l="1"/>
  <c r="D1599" i="6" s="1"/>
  <c r="I1599" i="6" s="1"/>
  <c r="J1598" i="6"/>
  <c r="E1599" i="6" l="1"/>
  <c r="D1600" i="6" s="1"/>
  <c r="I1600" i="6" s="1"/>
  <c r="J1599" i="6"/>
  <c r="E1600" i="6" l="1"/>
  <c r="J1600" i="6"/>
  <c r="K1600" i="6" s="1"/>
  <c r="D1601" i="6" l="1"/>
  <c r="E1601" i="6" l="1"/>
  <c r="D1602" i="6" s="1"/>
  <c r="I1602" i="6" s="1"/>
  <c r="I1601" i="6"/>
  <c r="J1601" i="6"/>
  <c r="E1602" i="6"/>
  <c r="D1603" i="6" s="1"/>
  <c r="I1603" i="6" s="1"/>
  <c r="J1602" i="6"/>
  <c r="E1603" i="6" l="1"/>
  <c r="D1604" i="6" s="1"/>
  <c r="I1604" i="6" s="1"/>
  <c r="J1603" i="6"/>
  <c r="E1604" i="6" l="1"/>
  <c r="D1605" i="6" s="1"/>
  <c r="I1605" i="6" s="1"/>
  <c r="J1604" i="6"/>
  <c r="E1605" i="6" l="1"/>
  <c r="D1606" i="6" s="1"/>
  <c r="I1606" i="6" s="1"/>
  <c r="J1605" i="6"/>
  <c r="E1606" i="6" l="1"/>
  <c r="D1607" i="6" s="1"/>
  <c r="I1607" i="6" s="1"/>
  <c r="J1606" i="6"/>
  <c r="E1607" i="6" l="1"/>
  <c r="D1608" i="6" s="1"/>
  <c r="I1608" i="6" s="1"/>
  <c r="J1607" i="6"/>
  <c r="E1608" i="6" l="1"/>
  <c r="D1609" i="6" s="1"/>
  <c r="I1609" i="6" s="1"/>
  <c r="J1608" i="6"/>
  <c r="E1609" i="6" l="1"/>
  <c r="D1610" i="6" s="1"/>
  <c r="I1610" i="6" s="1"/>
  <c r="J1609" i="6"/>
  <c r="E1610" i="6" l="1"/>
  <c r="D1611" i="6" s="1"/>
  <c r="I1611" i="6" s="1"/>
  <c r="J1610" i="6"/>
  <c r="E1611" i="6" l="1"/>
  <c r="D1612" i="6" s="1"/>
  <c r="I1612" i="6" s="1"/>
  <c r="J1611" i="6"/>
  <c r="E1612" i="6" l="1"/>
  <c r="D1613" i="6" s="1"/>
  <c r="I1613" i="6" s="1"/>
  <c r="J1612" i="6"/>
  <c r="E1613" i="6" l="1"/>
  <c r="D1614" i="6" s="1"/>
  <c r="I1614" i="6" s="1"/>
  <c r="J1613" i="6"/>
  <c r="E1614" i="6" l="1"/>
  <c r="D1615" i="6" s="1"/>
  <c r="I1615" i="6" s="1"/>
  <c r="J1614" i="6"/>
  <c r="E1615" i="6" l="1"/>
  <c r="J1615" i="6"/>
  <c r="K1615" i="6" s="1"/>
  <c r="D1616" i="6" l="1"/>
  <c r="I1616" i="6" s="1"/>
  <c r="E1616" i="6"/>
  <c r="D1617" i="6" s="1"/>
  <c r="I1617" i="6" s="1"/>
  <c r="J1616" i="6"/>
  <c r="E1617" i="6" l="1"/>
  <c r="D1618" i="6" s="1"/>
  <c r="I1618" i="6" s="1"/>
  <c r="J1617" i="6"/>
  <c r="E1618" i="6" l="1"/>
  <c r="D1619" i="6" s="1"/>
  <c r="I1619" i="6" s="1"/>
  <c r="J1618" i="6"/>
  <c r="E1619" i="6" l="1"/>
  <c r="D1620" i="6" s="1"/>
  <c r="I1620" i="6" s="1"/>
  <c r="J1619" i="6"/>
  <c r="E1620" i="6" l="1"/>
  <c r="D1621" i="6" s="1"/>
  <c r="I1621" i="6" s="1"/>
  <c r="J1620" i="6"/>
  <c r="E1621" i="6" l="1"/>
  <c r="D1622" i="6" s="1"/>
  <c r="I1622" i="6" s="1"/>
  <c r="J1621" i="6"/>
  <c r="E1622" i="6" l="1"/>
  <c r="D1623" i="6" s="1"/>
  <c r="I1623" i="6" s="1"/>
  <c r="J1622" i="6"/>
  <c r="E1623" i="6" l="1"/>
  <c r="D1624" i="6" s="1"/>
  <c r="I1624" i="6" s="1"/>
  <c r="J1623" i="6"/>
  <c r="E1624" i="6" l="1"/>
  <c r="D1625" i="6" s="1"/>
  <c r="I1625" i="6" s="1"/>
  <c r="J1624" i="6"/>
  <c r="E1625" i="6" l="1"/>
  <c r="D1626" i="6" s="1"/>
  <c r="I1626" i="6" s="1"/>
  <c r="J1625" i="6"/>
  <c r="E1626" i="6" l="1"/>
  <c r="D1627" i="6" s="1"/>
  <c r="I1627" i="6" s="1"/>
  <c r="J1626" i="6"/>
  <c r="E1627" i="6" l="1"/>
  <c r="D1628" i="6" s="1"/>
  <c r="I1628" i="6" s="1"/>
  <c r="J1627" i="6"/>
  <c r="E1628" i="6" l="1"/>
  <c r="D1629" i="6" s="1"/>
  <c r="I1629" i="6" s="1"/>
  <c r="J1628" i="6"/>
  <c r="E1629" i="6" l="1"/>
  <c r="D1630" i="6" s="1"/>
  <c r="I1630" i="6" s="1"/>
  <c r="J1629" i="6"/>
  <c r="E1630" i="6" l="1"/>
  <c r="D1631" i="6" s="1"/>
  <c r="I1631" i="6" s="1"/>
  <c r="J1630" i="6"/>
  <c r="E1631" i="6" l="1"/>
  <c r="D1632" i="6" s="1"/>
  <c r="I1632" i="6" s="1"/>
  <c r="J1631" i="6"/>
  <c r="E1632" i="6" l="1"/>
  <c r="D1633" i="6" s="1"/>
  <c r="I1633" i="6" s="1"/>
  <c r="J1632" i="6"/>
  <c r="E1633" i="6" l="1"/>
  <c r="D1634" i="6" s="1"/>
  <c r="I1634" i="6" s="1"/>
  <c r="J1633" i="6"/>
  <c r="E1634" i="6" l="1"/>
  <c r="D1635" i="6" s="1"/>
  <c r="I1635" i="6" s="1"/>
  <c r="J1634" i="6"/>
  <c r="E1635" i="6" l="1"/>
  <c r="J1635" i="6"/>
  <c r="K1635" i="6" s="1"/>
  <c r="D1636" i="6" l="1"/>
  <c r="I1636" i="6" s="1"/>
  <c r="E1636" i="6"/>
  <c r="D1637" i="6" s="1"/>
  <c r="I1637" i="6" s="1"/>
  <c r="J1636" i="6"/>
  <c r="E1637" i="6" l="1"/>
  <c r="D1638" i="6" s="1"/>
  <c r="I1638" i="6" s="1"/>
  <c r="J1637" i="6"/>
  <c r="E1638" i="6" l="1"/>
  <c r="D1639" i="6" s="1"/>
  <c r="I1639" i="6" s="1"/>
  <c r="J1638" i="6"/>
  <c r="E1639" i="6" l="1"/>
  <c r="D1640" i="6" s="1"/>
  <c r="I1640" i="6" s="1"/>
  <c r="J1639" i="6"/>
  <c r="E1640" i="6" l="1"/>
  <c r="D1641" i="6" s="1"/>
  <c r="I1641" i="6" s="1"/>
  <c r="J1640" i="6"/>
  <c r="E1641" i="6" l="1"/>
  <c r="D1642" i="6" s="1"/>
  <c r="I1642" i="6" s="1"/>
  <c r="J1641" i="6"/>
  <c r="E1642" i="6" l="1"/>
  <c r="D1643" i="6" s="1"/>
  <c r="I1643" i="6" s="1"/>
  <c r="J1642" i="6"/>
  <c r="E1643" i="6" l="1"/>
  <c r="D1644" i="6" s="1"/>
  <c r="I1644" i="6" s="1"/>
  <c r="J1643" i="6"/>
  <c r="E1644" i="6" l="1"/>
  <c r="D1645" i="6" s="1"/>
  <c r="I1645" i="6" s="1"/>
  <c r="J1644" i="6"/>
  <c r="E1645" i="6" l="1"/>
  <c r="D1646" i="6" s="1"/>
  <c r="I1646" i="6" s="1"/>
  <c r="J1645" i="6"/>
  <c r="E1646" i="6" l="1"/>
  <c r="D1647" i="6" s="1"/>
  <c r="I1647" i="6" s="1"/>
  <c r="J1646" i="6"/>
  <c r="E1647" i="6" l="1"/>
  <c r="D1648" i="6" s="1"/>
  <c r="I1648" i="6" s="1"/>
  <c r="J1647" i="6"/>
  <c r="E1648" i="6" l="1"/>
  <c r="D1649" i="6" s="1"/>
  <c r="I1649" i="6" s="1"/>
  <c r="J1648" i="6"/>
  <c r="E1649" i="6" l="1"/>
  <c r="D1650" i="6" s="1"/>
  <c r="I1650" i="6" s="1"/>
  <c r="J1649" i="6"/>
  <c r="E1650" i="6" l="1"/>
  <c r="D1651" i="6" s="1"/>
  <c r="I1651" i="6" s="1"/>
  <c r="J1650" i="6"/>
  <c r="E1651" i="6" l="1"/>
  <c r="D1652" i="6" s="1"/>
  <c r="I1652" i="6" s="1"/>
  <c r="J1651" i="6"/>
  <c r="E1652" i="6" l="1"/>
  <c r="D1653" i="6" s="1"/>
  <c r="I1653" i="6" s="1"/>
  <c r="J1652" i="6"/>
  <c r="E1653" i="6" l="1"/>
  <c r="D1654" i="6" s="1"/>
  <c r="I1654" i="6" s="1"/>
  <c r="J1653" i="6"/>
  <c r="E1654" i="6" l="1"/>
  <c r="D1655" i="6" s="1"/>
  <c r="I1655" i="6" s="1"/>
  <c r="J1654" i="6"/>
  <c r="E1655" i="6" l="1"/>
  <c r="D1656" i="6" s="1"/>
  <c r="I1656" i="6" s="1"/>
  <c r="J1655" i="6"/>
  <c r="E1656" i="6" l="1"/>
  <c r="D1657" i="6" s="1"/>
  <c r="I1657" i="6" s="1"/>
  <c r="J1656" i="6"/>
  <c r="E1657" i="6" l="1"/>
  <c r="D1658" i="6" s="1"/>
  <c r="I1658" i="6" s="1"/>
  <c r="J1657" i="6"/>
  <c r="E1658" i="6" l="1"/>
  <c r="D1659" i="6" s="1"/>
  <c r="I1659" i="6" s="1"/>
  <c r="J1658" i="6"/>
  <c r="E1659" i="6" l="1"/>
  <c r="J1659" i="6"/>
  <c r="K1659" i="6" s="1"/>
  <c r="D1660" i="6" l="1"/>
  <c r="I1660" i="6" s="1"/>
  <c r="E1660" i="6"/>
  <c r="D1661" i="6" s="1"/>
  <c r="I1661" i="6" s="1"/>
  <c r="J1660" i="6"/>
  <c r="E1661" i="6" l="1"/>
  <c r="D1662" i="6" s="1"/>
  <c r="I1662" i="6" s="1"/>
  <c r="J1661" i="6"/>
  <c r="E1662" i="6" l="1"/>
  <c r="D1663" i="6" s="1"/>
  <c r="I1663" i="6" s="1"/>
  <c r="J1662" i="6"/>
  <c r="E1663" i="6" l="1"/>
  <c r="D1664" i="6" s="1"/>
  <c r="I1664" i="6" s="1"/>
  <c r="J1663" i="6"/>
  <c r="E1664" i="6" l="1"/>
  <c r="D1665" i="6" s="1"/>
  <c r="I1665" i="6" s="1"/>
  <c r="J1664" i="6"/>
  <c r="E1665" i="6" l="1"/>
  <c r="D1666" i="6" s="1"/>
  <c r="I1666" i="6" s="1"/>
  <c r="J1665" i="6"/>
  <c r="E1666" i="6" l="1"/>
  <c r="D1667" i="6" s="1"/>
  <c r="I1667" i="6" s="1"/>
  <c r="J1666" i="6"/>
  <c r="E1667" i="6" l="1"/>
  <c r="D1668" i="6" s="1"/>
  <c r="I1668" i="6" s="1"/>
  <c r="J1667" i="6"/>
  <c r="E1668" i="6" l="1"/>
  <c r="D1669" i="6" s="1"/>
  <c r="I1669" i="6" s="1"/>
  <c r="J1668" i="6"/>
  <c r="E1669" i="6" l="1"/>
  <c r="D1670" i="6" s="1"/>
  <c r="I1670" i="6" s="1"/>
  <c r="J1669" i="6"/>
  <c r="E1670" i="6" l="1"/>
  <c r="D1671" i="6" s="1"/>
  <c r="I1671" i="6" s="1"/>
  <c r="J1670" i="6"/>
  <c r="E1671" i="6" l="1"/>
  <c r="D1672" i="6" s="1"/>
  <c r="I1672" i="6" s="1"/>
  <c r="J1671" i="6"/>
  <c r="E1672" i="6" l="1"/>
  <c r="D1673" i="6" s="1"/>
  <c r="I1673" i="6" s="1"/>
  <c r="J1672" i="6"/>
  <c r="E1673" i="6" l="1"/>
  <c r="D1674" i="6" s="1"/>
  <c r="I1674" i="6" s="1"/>
  <c r="J1673" i="6"/>
  <c r="E1674" i="6" l="1"/>
  <c r="D1675" i="6" s="1"/>
  <c r="I1675" i="6" s="1"/>
  <c r="J1674" i="6"/>
  <c r="E1675" i="6" l="1"/>
  <c r="D1676" i="6" s="1"/>
  <c r="I1676" i="6" s="1"/>
  <c r="J1675" i="6"/>
  <c r="E1676" i="6" l="1"/>
  <c r="J1676" i="6"/>
  <c r="K1676" i="6" s="1"/>
  <c r="D1677" i="6" l="1"/>
  <c r="I1677" i="6" s="1"/>
  <c r="E1677" i="6"/>
  <c r="D1678" i="6" s="1"/>
  <c r="I1678" i="6" s="1"/>
  <c r="J1677" i="6"/>
  <c r="E1678" i="6" l="1"/>
  <c r="D1679" i="6" s="1"/>
  <c r="I1679" i="6" s="1"/>
  <c r="J1678" i="6"/>
  <c r="E1679" i="6" l="1"/>
  <c r="D1680" i="6" s="1"/>
  <c r="I1680" i="6" s="1"/>
  <c r="J1679" i="6"/>
  <c r="E1680" i="6" l="1"/>
  <c r="D1681" i="6" s="1"/>
  <c r="I1681" i="6" s="1"/>
  <c r="J1680" i="6"/>
  <c r="E1681" i="6" l="1"/>
  <c r="D1682" i="6" s="1"/>
  <c r="I1682" i="6" s="1"/>
  <c r="J1681" i="6"/>
  <c r="E1682" i="6" l="1"/>
  <c r="D1683" i="6" s="1"/>
  <c r="I1683" i="6" s="1"/>
  <c r="J1682" i="6"/>
  <c r="E1683" i="6" l="1"/>
  <c r="D1684" i="6" s="1"/>
  <c r="I1684" i="6" s="1"/>
  <c r="J1683" i="6"/>
  <c r="E1684" i="6" l="1"/>
  <c r="D1685" i="6" s="1"/>
  <c r="I1685" i="6" s="1"/>
  <c r="J1684" i="6"/>
  <c r="E1685" i="6" l="1"/>
  <c r="D1686" i="6" s="1"/>
  <c r="I1686" i="6" s="1"/>
  <c r="J1685" i="6"/>
  <c r="E1686" i="6" l="1"/>
  <c r="D1687" i="6" s="1"/>
  <c r="I1687" i="6" s="1"/>
  <c r="J1686" i="6"/>
  <c r="E1687" i="6" l="1"/>
  <c r="D1688" i="6" s="1"/>
  <c r="I1688" i="6" s="1"/>
  <c r="J1687" i="6"/>
  <c r="E1688" i="6" l="1"/>
  <c r="J1688" i="6"/>
  <c r="K1688" i="6" s="1"/>
  <c r="D1689" i="6" l="1"/>
  <c r="I1689" i="6" s="1"/>
  <c r="J1689" i="6" s="1"/>
  <c r="E1689" i="6" l="1"/>
  <c r="D1690" i="6" s="1"/>
  <c r="I1690" i="6" s="1"/>
  <c r="E1690" i="6"/>
  <c r="D1691" i="6" s="1"/>
  <c r="I1691" i="6" s="1"/>
  <c r="J1690" i="6"/>
  <c r="E1691" i="6" l="1"/>
  <c r="D1692" i="6" s="1"/>
  <c r="I1692" i="6" s="1"/>
  <c r="J1691" i="6"/>
  <c r="E1692" i="6" l="1"/>
  <c r="D1693" i="6" s="1"/>
  <c r="I1693" i="6" s="1"/>
  <c r="J1692" i="6"/>
  <c r="E1693" i="6" l="1"/>
  <c r="D1694" i="6" s="1"/>
  <c r="I1694" i="6" s="1"/>
  <c r="J1693" i="6"/>
  <c r="E1694" i="6" l="1"/>
  <c r="D1695" i="6" s="1"/>
  <c r="I1695" i="6" s="1"/>
  <c r="J1694" i="6"/>
  <c r="E1695" i="6" l="1"/>
  <c r="D1696" i="6" s="1"/>
  <c r="I1696" i="6" s="1"/>
  <c r="J1695" i="6"/>
  <c r="E1696" i="6" l="1"/>
  <c r="D1697" i="6" s="1"/>
  <c r="I1697" i="6" s="1"/>
  <c r="J1696" i="6"/>
  <c r="E1697" i="6" l="1"/>
  <c r="D1698" i="6" s="1"/>
  <c r="I1698" i="6" s="1"/>
  <c r="J1697" i="6"/>
  <c r="E1698" i="6" l="1"/>
  <c r="D1699" i="6" s="1"/>
  <c r="I1699" i="6" s="1"/>
  <c r="J1698" i="6"/>
  <c r="E1699" i="6" l="1"/>
  <c r="D1700" i="6" s="1"/>
  <c r="I1700" i="6" s="1"/>
  <c r="J1699" i="6"/>
  <c r="E1700" i="6" l="1"/>
  <c r="D1701" i="6" s="1"/>
  <c r="I1701" i="6" s="1"/>
  <c r="J1700" i="6"/>
  <c r="E1701" i="6" l="1"/>
  <c r="D1702" i="6" s="1"/>
  <c r="I1702" i="6" s="1"/>
  <c r="J1701" i="6"/>
  <c r="E1702" i="6" l="1"/>
  <c r="D1703" i="6" s="1"/>
  <c r="I1703" i="6" s="1"/>
  <c r="J1702" i="6"/>
  <c r="E1703" i="6" l="1"/>
  <c r="D1704" i="6" s="1"/>
  <c r="I1704" i="6" s="1"/>
  <c r="J1703" i="6"/>
  <c r="E1704" i="6" l="1"/>
  <c r="J1704" i="6"/>
  <c r="K1704" i="6" s="1"/>
  <c r="D1705" i="6" l="1"/>
  <c r="I1705" i="6" s="1"/>
  <c r="E1705" i="6"/>
  <c r="D1706" i="6" s="1"/>
  <c r="I1706" i="6" s="1"/>
  <c r="J1705" i="6"/>
  <c r="E1706" i="6" l="1"/>
  <c r="D1707" i="6" s="1"/>
  <c r="I1707" i="6" s="1"/>
  <c r="J1706" i="6"/>
  <c r="E1707" i="6" l="1"/>
  <c r="D1708" i="6" s="1"/>
  <c r="I1708" i="6" s="1"/>
  <c r="J1707" i="6"/>
  <c r="E1708" i="6" l="1"/>
  <c r="D1709" i="6" s="1"/>
  <c r="I1709" i="6" s="1"/>
  <c r="J1708" i="6"/>
  <c r="E1709" i="6" l="1"/>
  <c r="D1710" i="6" s="1"/>
  <c r="I1710" i="6" s="1"/>
  <c r="J1709" i="6"/>
  <c r="E1710" i="6" l="1"/>
  <c r="D1711" i="6" s="1"/>
  <c r="I1711" i="6" s="1"/>
  <c r="J1710" i="6"/>
  <c r="E1711" i="6" l="1"/>
  <c r="D1712" i="6" s="1"/>
  <c r="I1712" i="6" s="1"/>
  <c r="J1711" i="6"/>
  <c r="E1712" i="6" l="1"/>
  <c r="D1713" i="6" s="1"/>
  <c r="I1713" i="6" s="1"/>
  <c r="J1712" i="6"/>
  <c r="E1713" i="6" l="1"/>
  <c r="D1714" i="6" s="1"/>
  <c r="I1714" i="6" s="1"/>
  <c r="J1713" i="6"/>
  <c r="E1714" i="6" l="1"/>
  <c r="D1715" i="6" s="1"/>
  <c r="I1715" i="6" s="1"/>
  <c r="J1714" i="6"/>
  <c r="E1715" i="6" l="1"/>
  <c r="D1716" i="6" s="1"/>
  <c r="I1716" i="6" s="1"/>
  <c r="J1715" i="6"/>
  <c r="E1716" i="6" l="1"/>
  <c r="D1717" i="6" s="1"/>
  <c r="I1717" i="6" s="1"/>
  <c r="J1716" i="6"/>
  <c r="E1717" i="6" l="1"/>
  <c r="J1717" i="6"/>
  <c r="K1717" i="6" s="1"/>
  <c r="D1718" i="6" l="1"/>
  <c r="I1718" i="6" s="1"/>
  <c r="E1718" i="6"/>
  <c r="D1719" i="6" s="1"/>
  <c r="I1719" i="6" s="1"/>
  <c r="J1718" i="6"/>
  <c r="E1719" i="6" l="1"/>
  <c r="D1720" i="6" s="1"/>
  <c r="I1720" i="6" s="1"/>
  <c r="J1719" i="6"/>
  <c r="E1720" i="6" l="1"/>
  <c r="D1721" i="6" s="1"/>
  <c r="I1721" i="6" s="1"/>
  <c r="J1720" i="6"/>
  <c r="E1721" i="6" l="1"/>
  <c r="D1722" i="6" s="1"/>
  <c r="I1722" i="6" s="1"/>
  <c r="J1721" i="6"/>
  <c r="E1722" i="6" l="1"/>
  <c r="D1723" i="6" s="1"/>
  <c r="I1723" i="6" s="1"/>
  <c r="J1722" i="6"/>
  <c r="E1723" i="6" l="1"/>
  <c r="D1724" i="6" s="1"/>
  <c r="I1724" i="6" s="1"/>
  <c r="J1723" i="6"/>
  <c r="E1724" i="6" l="1"/>
  <c r="D1725" i="6" s="1"/>
  <c r="I1725" i="6" s="1"/>
  <c r="J1724" i="6"/>
  <c r="E1725" i="6" l="1"/>
  <c r="D1726" i="6" s="1"/>
  <c r="I1726" i="6" s="1"/>
  <c r="J1725" i="6"/>
  <c r="E1726" i="6" l="1"/>
  <c r="D1727" i="6" s="1"/>
  <c r="I1727" i="6" s="1"/>
  <c r="J1726" i="6"/>
  <c r="E1727" i="6" l="1"/>
  <c r="D1728" i="6" s="1"/>
  <c r="I1728" i="6" s="1"/>
  <c r="J1727" i="6"/>
  <c r="E1728" i="6" l="1"/>
  <c r="D1729" i="6" s="1"/>
  <c r="I1729" i="6" s="1"/>
  <c r="J1728" i="6"/>
  <c r="E1729" i="6" l="1"/>
  <c r="D1730" i="6" s="1"/>
  <c r="I1730" i="6" s="1"/>
  <c r="J1729" i="6"/>
  <c r="E1730" i="6" l="1"/>
  <c r="D1731" i="6" s="1"/>
  <c r="I1731" i="6" s="1"/>
  <c r="J1730" i="6"/>
  <c r="E1731" i="6" l="1"/>
  <c r="D1732" i="6" s="1"/>
  <c r="I1732" i="6" s="1"/>
  <c r="J1731" i="6"/>
  <c r="E1732" i="6" l="1"/>
  <c r="J1732" i="6"/>
  <c r="K1732" i="6" s="1"/>
  <c r="D1733" i="6" l="1"/>
  <c r="I1733" i="6" s="1"/>
  <c r="E1733" i="6"/>
  <c r="D1734" i="6" s="1"/>
  <c r="I1734" i="6" s="1"/>
  <c r="J1733" i="6"/>
  <c r="E1734" i="6" l="1"/>
  <c r="D1735" i="6" s="1"/>
  <c r="I1735" i="6" s="1"/>
  <c r="J1734" i="6"/>
  <c r="E1735" i="6" l="1"/>
  <c r="D1736" i="6" s="1"/>
  <c r="I1736" i="6" s="1"/>
  <c r="J1735" i="6"/>
  <c r="E1736" i="6" l="1"/>
  <c r="D1737" i="6" s="1"/>
  <c r="I1737" i="6" s="1"/>
  <c r="J1736" i="6"/>
  <c r="E1737" i="6" l="1"/>
  <c r="D1738" i="6" s="1"/>
  <c r="I1738" i="6" s="1"/>
  <c r="J1737" i="6"/>
  <c r="E1738" i="6" l="1"/>
  <c r="D1739" i="6" s="1"/>
  <c r="I1739" i="6" s="1"/>
  <c r="J1738" i="6"/>
  <c r="E1739" i="6" l="1"/>
  <c r="D1740" i="6" s="1"/>
  <c r="I1740" i="6" s="1"/>
  <c r="J1739" i="6"/>
  <c r="E1740" i="6" l="1"/>
  <c r="D1741" i="6" s="1"/>
  <c r="I1741" i="6" s="1"/>
  <c r="J1740" i="6"/>
  <c r="E1741" i="6" l="1"/>
  <c r="D1742" i="6" s="1"/>
  <c r="I1742" i="6" s="1"/>
  <c r="J1741" i="6"/>
  <c r="E1742" i="6" l="1"/>
  <c r="D1743" i="6" s="1"/>
  <c r="I1743" i="6" s="1"/>
  <c r="J1742" i="6"/>
  <c r="E1743" i="6" l="1"/>
  <c r="D1744" i="6" s="1"/>
  <c r="I1744" i="6" s="1"/>
  <c r="J1743" i="6"/>
  <c r="E1744" i="6" l="1"/>
  <c r="D1745" i="6" s="1"/>
  <c r="I1745" i="6" s="1"/>
  <c r="J1744" i="6"/>
  <c r="E1745" i="6" l="1"/>
  <c r="D1746" i="6" s="1"/>
  <c r="I1746" i="6" s="1"/>
  <c r="J1745" i="6"/>
  <c r="E1746" i="6" l="1"/>
  <c r="D1747" i="6" s="1"/>
  <c r="I1747" i="6" s="1"/>
  <c r="J1746" i="6"/>
  <c r="E1747" i="6" l="1"/>
  <c r="D1748" i="6" s="1"/>
  <c r="I1748" i="6" s="1"/>
  <c r="J1747" i="6"/>
  <c r="E1748" i="6" l="1"/>
  <c r="D1749" i="6" s="1"/>
  <c r="I1749" i="6" s="1"/>
  <c r="J1748" i="6"/>
  <c r="E1749" i="6" l="1"/>
  <c r="D1750" i="6" s="1"/>
  <c r="I1750" i="6" s="1"/>
  <c r="J1749" i="6"/>
  <c r="E1750" i="6" l="1"/>
  <c r="D1751" i="6" s="1"/>
  <c r="I1751" i="6" s="1"/>
  <c r="J1750" i="6"/>
  <c r="E1751" i="6" l="1"/>
  <c r="D1752" i="6" s="1"/>
  <c r="I1752" i="6" s="1"/>
  <c r="J1751" i="6"/>
  <c r="E1752" i="6" l="1"/>
  <c r="J1752" i="6"/>
  <c r="K1752" i="6" s="1"/>
  <c r="D1753" i="6" l="1"/>
  <c r="I1753" i="6" s="1"/>
  <c r="E1753" i="6"/>
  <c r="D1754" i="6" s="1"/>
  <c r="I1754" i="6" s="1"/>
  <c r="J1753" i="6"/>
  <c r="E1754" i="6" l="1"/>
  <c r="D1755" i="6" s="1"/>
  <c r="I1755" i="6" s="1"/>
  <c r="J1754" i="6"/>
  <c r="E1755" i="6" l="1"/>
  <c r="D1756" i="6" s="1"/>
  <c r="I1756" i="6" s="1"/>
  <c r="J1755" i="6"/>
  <c r="E1756" i="6" l="1"/>
  <c r="D1757" i="6" s="1"/>
  <c r="I1757" i="6" s="1"/>
  <c r="J1756" i="6"/>
  <c r="E1757" i="6" l="1"/>
  <c r="D1758" i="6" s="1"/>
  <c r="I1758" i="6" s="1"/>
  <c r="J1757" i="6"/>
  <c r="E1758" i="6" l="1"/>
  <c r="D1759" i="6" s="1"/>
  <c r="I1759" i="6" s="1"/>
  <c r="J1758" i="6"/>
  <c r="E1759" i="6" l="1"/>
  <c r="D1760" i="6" s="1"/>
  <c r="I1760" i="6" s="1"/>
  <c r="J1759" i="6"/>
  <c r="E1760" i="6" l="1"/>
  <c r="D1761" i="6" s="1"/>
  <c r="I1761" i="6" s="1"/>
  <c r="J1760" i="6"/>
  <c r="E1761" i="6" l="1"/>
  <c r="D1762" i="6" s="1"/>
  <c r="I1762" i="6" s="1"/>
  <c r="J1761" i="6"/>
  <c r="E1762" i="6" l="1"/>
  <c r="D1763" i="6" s="1"/>
  <c r="I1763" i="6" s="1"/>
  <c r="J1762" i="6"/>
  <c r="E1763" i="6" l="1"/>
  <c r="J1763" i="6"/>
  <c r="K1763" i="6" s="1"/>
  <c r="D1764" i="6" l="1"/>
  <c r="I1764" i="6" s="1"/>
  <c r="E1764" i="6"/>
  <c r="D1765" i="6" s="1"/>
  <c r="I1765" i="6" s="1"/>
  <c r="J1764" i="6"/>
  <c r="E1765" i="6" l="1"/>
  <c r="D1766" i="6" s="1"/>
  <c r="I1766" i="6" s="1"/>
  <c r="J1765" i="6"/>
  <c r="E1766" i="6" l="1"/>
  <c r="D1767" i="6" s="1"/>
  <c r="I1767" i="6" s="1"/>
  <c r="J1766" i="6"/>
  <c r="E1767" i="6" l="1"/>
  <c r="D1768" i="6" s="1"/>
  <c r="I1768" i="6" s="1"/>
  <c r="J1767" i="6"/>
  <c r="E1768" i="6" l="1"/>
  <c r="D1769" i="6" s="1"/>
  <c r="I1769" i="6" s="1"/>
  <c r="J1768" i="6"/>
  <c r="E1769" i="6" l="1"/>
  <c r="D1770" i="6" s="1"/>
  <c r="I1770" i="6" s="1"/>
  <c r="J1769" i="6"/>
  <c r="E1770" i="6" l="1"/>
  <c r="D1771" i="6" s="1"/>
  <c r="I1771" i="6" s="1"/>
  <c r="J1770" i="6"/>
  <c r="E1771" i="6" l="1"/>
  <c r="D1772" i="6" s="1"/>
  <c r="I1772" i="6" s="1"/>
  <c r="J1771" i="6"/>
  <c r="E1772" i="6" l="1"/>
  <c r="D1773" i="6" s="1"/>
  <c r="I1773" i="6" s="1"/>
  <c r="J1772" i="6"/>
  <c r="E1773" i="6" l="1"/>
  <c r="D1774" i="6" s="1"/>
  <c r="I1774" i="6" s="1"/>
  <c r="J1773" i="6"/>
  <c r="E1774" i="6" l="1"/>
  <c r="D1775" i="6" s="1"/>
  <c r="I1775" i="6" s="1"/>
  <c r="J1774" i="6"/>
  <c r="E1775" i="6" l="1"/>
  <c r="D1776" i="6" s="1"/>
  <c r="I1776" i="6" s="1"/>
  <c r="J1775" i="6"/>
  <c r="E1776" i="6" l="1"/>
  <c r="D1777" i="6" s="1"/>
  <c r="I1777" i="6" s="1"/>
  <c r="J1776" i="6"/>
  <c r="E1777" i="6" l="1"/>
  <c r="D1778" i="6" s="1"/>
  <c r="I1778" i="6" s="1"/>
  <c r="J1777" i="6"/>
  <c r="E1778" i="6" l="1"/>
  <c r="D1779" i="6" s="1"/>
  <c r="I1779" i="6" s="1"/>
  <c r="J1778" i="6"/>
  <c r="E1779" i="6" l="1"/>
  <c r="D1780" i="6" s="1"/>
  <c r="I1780" i="6" s="1"/>
  <c r="J1779" i="6"/>
  <c r="E1780" i="6" l="1"/>
  <c r="D1781" i="6" s="1"/>
  <c r="I1781" i="6" s="1"/>
  <c r="J1780" i="6"/>
  <c r="E1781" i="6" l="1"/>
  <c r="D1782" i="6" s="1"/>
  <c r="I1782" i="6" s="1"/>
  <c r="J1781" i="6"/>
  <c r="E1782" i="6" l="1"/>
  <c r="D1783" i="6" s="1"/>
  <c r="I1783" i="6" s="1"/>
  <c r="J1782" i="6"/>
  <c r="E1783" i="6" l="1"/>
  <c r="D1784" i="6" s="1"/>
  <c r="I1784" i="6" s="1"/>
  <c r="J1783" i="6"/>
  <c r="E1784" i="6" l="1"/>
  <c r="D1785" i="6" s="1"/>
  <c r="I1785" i="6" s="1"/>
  <c r="J1784" i="6"/>
  <c r="E1785" i="6" l="1"/>
  <c r="J1785" i="6"/>
  <c r="K1785" i="6" s="1"/>
  <c r="D1786" i="6" l="1"/>
  <c r="I1786" i="6" s="1"/>
  <c r="E1786" i="6"/>
  <c r="D1787" i="6" s="1"/>
  <c r="I1787" i="6" s="1"/>
  <c r="J1786" i="6"/>
  <c r="E1787" i="6" l="1"/>
  <c r="D1788" i="6" s="1"/>
  <c r="I1788" i="6" s="1"/>
  <c r="J1787" i="6"/>
  <c r="E1788" i="6" l="1"/>
  <c r="D1789" i="6" s="1"/>
  <c r="I1789" i="6" s="1"/>
  <c r="J1788" i="6"/>
  <c r="E1789" i="6" l="1"/>
  <c r="D1790" i="6" s="1"/>
  <c r="I1790" i="6" s="1"/>
  <c r="J1789" i="6"/>
  <c r="E1790" i="6" l="1"/>
  <c r="D1791" i="6" s="1"/>
  <c r="I1791" i="6" s="1"/>
  <c r="J1790" i="6"/>
  <c r="E1791" i="6" l="1"/>
  <c r="D1792" i="6" s="1"/>
  <c r="I1792" i="6" s="1"/>
  <c r="J1791" i="6"/>
  <c r="E1792" i="6" l="1"/>
  <c r="D1793" i="6" s="1"/>
  <c r="I1793" i="6" s="1"/>
  <c r="J1792" i="6"/>
  <c r="E1793" i="6" l="1"/>
  <c r="D1794" i="6" s="1"/>
  <c r="I1794" i="6" s="1"/>
  <c r="J1793" i="6"/>
  <c r="E1794" i="6" l="1"/>
  <c r="D1795" i="6" s="1"/>
  <c r="I1795" i="6" s="1"/>
  <c r="J1794" i="6"/>
  <c r="E1795" i="6" l="1"/>
  <c r="D1796" i="6" s="1"/>
  <c r="I1796" i="6" s="1"/>
  <c r="J1795" i="6"/>
  <c r="E1796" i="6" l="1"/>
  <c r="D1797" i="6" s="1"/>
  <c r="I1797" i="6" s="1"/>
  <c r="J1796" i="6"/>
  <c r="E1797" i="6" l="1"/>
  <c r="D1798" i="6" s="1"/>
  <c r="I1798" i="6" s="1"/>
  <c r="J1797" i="6"/>
  <c r="E1798" i="6" l="1"/>
  <c r="D1799" i="6" s="1"/>
  <c r="I1799" i="6" s="1"/>
  <c r="J1798" i="6"/>
  <c r="E1799" i="6" l="1"/>
  <c r="D1800" i="6" s="1"/>
  <c r="I1800" i="6" s="1"/>
  <c r="J1799" i="6"/>
  <c r="E1800" i="6" l="1"/>
  <c r="D1801" i="6" s="1"/>
  <c r="I1801" i="6" s="1"/>
  <c r="J1800" i="6"/>
  <c r="E1801" i="6" l="1"/>
  <c r="D1802" i="6" s="1"/>
  <c r="I1802" i="6" s="1"/>
  <c r="J1801" i="6"/>
  <c r="E1802" i="6" l="1"/>
  <c r="D1803" i="6" s="1"/>
  <c r="I1803" i="6" s="1"/>
  <c r="J1802" i="6"/>
  <c r="E1803" i="6" l="1"/>
  <c r="J1803" i="6"/>
  <c r="K1803" i="6" s="1"/>
  <c r="D1804" i="6" l="1"/>
  <c r="I1804" i="6" s="1"/>
  <c r="E1804" i="6"/>
  <c r="D1805" i="6" s="1"/>
  <c r="I1805" i="6" s="1"/>
  <c r="J1804" i="6"/>
  <c r="E1805" i="6" l="1"/>
  <c r="D1806" i="6" s="1"/>
  <c r="I1806" i="6" s="1"/>
  <c r="J1805" i="6"/>
  <c r="E1806" i="6" l="1"/>
  <c r="D1807" i="6" s="1"/>
  <c r="I1807" i="6" s="1"/>
  <c r="J1806" i="6"/>
  <c r="E1807" i="6" l="1"/>
  <c r="D1808" i="6" s="1"/>
  <c r="I1808" i="6" s="1"/>
  <c r="J1807" i="6"/>
  <c r="E1808" i="6" l="1"/>
  <c r="D1809" i="6" s="1"/>
  <c r="I1809" i="6" s="1"/>
  <c r="J1808" i="6"/>
  <c r="E1809" i="6" l="1"/>
  <c r="D1810" i="6" s="1"/>
  <c r="I1810" i="6" s="1"/>
  <c r="J1809" i="6"/>
  <c r="E1810" i="6" l="1"/>
  <c r="D1811" i="6" s="1"/>
  <c r="I1811" i="6" s="1"/>
  <c r="J1810" i="6"/>
  <c r="E1811" i="6" l="1"/>
  <c r="D1812" i="6" s="1"/>
  <c r="I1812" i="6" s="1"/>
  <c r="J1811" i="6"/>
  <c r="E1812" i="6" l="1"/>
  <c r="D1813" i="6" s="1"/>
  <c r="I1813" i="6" s="1"/>
  <c r="J1812" i="6"/>
  <c r="E1813" i="6" l="1"/>
  <c r="D1814" i="6" s="1"/>
  <c r="I1814" i="6" s="1"/>
  <c r="J1813" i="6"/>
  <c r="E1814" i="6" l="1"/>
  <c r="D1815" i="6" s="1"/>
  <c r="I1815" i="6" s="1"/>
  <c r="J1814" i="6"/>
  <c r="E1815" i="6" l="1"/>
  <c r="D1816" i="6" s="1"/>
  <c r="I1816" i="6" s="1"/>
  <c r="J1815" i="6"/>
  <c r="E1816" i="6" l="1"/>
  <c r="D1817" i="6" s="1"/>
  <c r="I1817" i="6" s="1"/>
  <c r="J1816" i="6"/>
  <c r="E1817" i="6" l="1"/>
  <c r="D1818" i="6" s="1"/>
  <c r="I1818" i="6" s="1"/>
  <c r="J1817" i="6"/>
  <c r="E1818" i="6" l="1"/>
  <c r="D1819" i="6" s="1"/>
  <c r="I1819" i="6" s="1"/>
  <c r="J1818" i="6"/>
  <c r="E1819" i="6" l="1"/>
  <c r="J1819" i="6"/>
  <c r="K1819" i="6" s="1"/>
  <c r="D1820" i="6" l="1"/>
  <c r="I1820" i="6" s="1"/>
  <c r="E1820" i="6"/>
  <c r="D1821" i="6" s="1"/>
  <c r="I1821" i="6" s="1"/>
  <c r="J1820" i="6"/>
  <c r="E1821" i="6" l="1"/>
  <c r="D1822" i="6" s="1"/>
  <c r="I1822" i="6" s="1"/>
  <c r="J1821" i="6"/>
  <c r="E1822" i="6" l="1"/>
  <c r="D1823" i="6" s="1"/>
  <c r="I1823" i="6" s="1"/>
  <c r="J1822" i="6"/>
  <c r="E1823" i="6" l="1"/>
  <c r="D1824" i="6" s="1"/>
  <c r="I1824" i="6" s="1"/>
  <c r="J1823" i="6"/>
  <c r="E1824" i="6" l="1"/>
  <c r="D1825" i="6" s="1"/>
  <c r="I1825" i="6" s="1"/>
  <c r="J1824" i="6"/>
  <c r="E1825" i="6" l="1"/>
  <c r="D1826" i="6" s="1"/>
  <c r="I1826" i="6" s="1"/>
  <c r="J1825" i="6"/>
  <c r="E1826" i="6" l="1"/>
  <c r="D1827" i="6" s="1"/>
  <c r="I1827" i="6" s="1"/>
  <c r="J1826" i="6"/>
  <c r="E1827" i="6" l="1"/>
  <c r="D1828" i="6" s="1"/>
  <c r="I1828" i="6" s="1"/>
  <c r="J1827" i="6"/>
  <c r="E1828" i="6" l="1"/>
  <c r="D1829" i="6" s="1"/>
  <c r="I1829" i="6" s="1"/>
  <c r="J1828" i="6"/>
  <c r="E1829" i="6" l="1"/>
  <c r="D1830" i="6" s="1"/>
  <c r="I1830" i="6" s="1"/>
  <c r="J1829" i="6"/>
  <c r="E1830" i="6" l="1"/>
  <c r="D1831" i="6" s="1"/>
  <c r="I1831" i="6" s="1"/>
  <c r="J1830" i="6"/>
  <c r="E1831" i="6" l="1"/>
  <c r="D1832" i="6" s="1"/>
  <c r="I1832" i="6" s="1"/>
  <c r="J1831" i="6"/>
  <c r="E1832" i="6" l="1"/>
  <c r="D1833" i="6" s="1"/>
  <c r="I1833" i="6" s="1"/>
  <c r="J1832" i="6"/>
  <c r="E1833" i="6" l="1"/>
  <c r="D1834" i="6" s="1"/>
  <c r="I1834" i="6" s="1"/>
  <c r="J1833" i="6"/>
  <c r="E1834" i="6" l="1"/>
  <c r="D1835" i="6" s="1"/>
  <c r="I1835" i="6" s="1"/>
  <c r="J1834" i="6"/>
  <c r="E1835" i="6" l="1"/>
  <c r="D1836" i="6" s="1"/>
  <c r="I1836" i="6" s="1"/>
  <c r="J1835" i="6"/>
  <c r="E1836" i="6" l="1"/>
  <c r="D1837" i="6" s="1"/>
  <c r="I1837" i="6" s="1"/>
  <c r="J1836" i="6"/>
  <c r="E1837" i="6" l="1"/>
  <c r="D1838" i="6" s="1"/>
  <c r="I1838" i="6" s="1"/>
  <c r="J1837" i="6"/>
  <c r="E1838" i="6" l="1"/>
  <c r="D1839" i="6" s="1"/>
  <c r="I1839" i="6" s="1"/>
  <c r="J1838" i="6"/>
  <c r="E1839" i="6" l="1"/>
  <c r="J1839" i="6"/>
  <c r="K1839" i="6" s="1"/>
  <c r="D1840" i="6" l="1"/>
  <c r="I1840" i="6" s="1"/>
  <c r="E1840" i="6"/>
  <c r="D1841" i="6" s="1"/>
  <c r="I1841" i="6" s="1"/>
  <c r="J1840" i="6"/>
  <c r="E1841" i="6" l="1"/>
  <c r="D1842" i="6" s="1"/>
  <c r="I1842" i="6" s="1"/>
  <c r="J1841" i="6"/>
  <c r="E1842" i="6" l="1"/>
  <c r="D1843" i="6" s="1"/>
  <c r="I1843" i="6" s="1"/>
  <c r="J1842" i="6"/>
  <c r="E1843" i="6" l="1"/>
  <c r="D1844" i="6" s="1"/>
  <c r="I1844" i="6" s="1"/>
  <c r="J1843" i="6"/>
  <c r="E1844" i="6" l="1"/>
  <c r="D1845" i="6" s="1"/>
  <c r="I1845" i="6" s="1"/>
  <c r="J1844" i="6"/>
  <c r="E1845" i="6" l="1"/>
  <c r="D1846" i="6" s="1"/>
  <c r="I1846" i="6" s="1"/>
  <c r="J1845" i="6"/>
  <c r="E1846" i="6" l="1"/>
  <c r="D1847" i="6" s="1"/>
  <c r="I1847" i="6" s="1"/>
  <c r="J1846" i="6"/>
  <c r="E1847" i="6" l="1"/>
  <c r="D1848" i="6" s="1"/>
  <c r="I1848" i="6" s="1"/>
  <c r="J1847" i="6"/>
  <c r="E1848" i="6" l="1"/>
  <c r="D1849" i="6" s="1"/>
  <c r="I1849" i="6" s="1"/>
  <c r="J1848" i="6"/>
  <c r="E1849" i="6" l="1"/>
  <c r="D1850" i="6" s="1"/>
  <c r="I1850" i="6" s="1"/>
  <c r="J1849" i="6"/>
  <c r="E1850" i="6" l="1"/>
  <c r="D1851" i="6" s="1"/>
  <c r="I1851" i="6" s="1"/>
  <c r="J1850" i="6"/>
  <c r="E1851" i="6" l="1"/>
  <c r="D1852" i="6" s="1"/>
  <c r="I1852" i="6" s="1"/>
  <c r="J1851" i="6"/>
  <c r="E1852" i="6" l="1"/>
  <c r="D1853" i="6" s="1"/>
  <c r="I1853" i="6" s="1"/>
  <c r="J1852" i="6"/>
  <c r="E1853" i="6" l="1"/>
  <c r="D1854" i="6" s="1"/>
  <c r="I1854" i="6" s="1"/>
  <c r="J1853" i="6"/>
  <c r="E1854" i="6" l="1"/>
  <c r="D1855" i="6" s="1"/>
  <c r="I1855" i="6" s="1"/>
  <c r="J1854" i="6"/>
  <c r="E1855" i="6" l="1"/>
  <c r="D1856" i="6" s="1"/>
  <c r="I1856" i="6" s="1"/>
  <c r="J1855" i="6"/>
  <c r="E1856" i="6" l="1"/>
  <c r="D1857" i="6" s="1"/>
  <c r="I1857" i="6" s="1"/>
  <c r="J1856" i="6"/>
  <c r="E1857" i="6" l="1"/>
  <c r="D1858" i="6" s="1"/>
  <c r="I1858" i="6" s="1"/>
  <c r="J1857" i="6"/>
  <c r="E1858" i="6" l="1"/>
  <c r="D1859" i="6" s="1"/>
  <c r="I1859" i="6" s="1"/>
  <c r="J1858" i="6"/>
  <c r="E1859" i="6" l="1"/>
  <c r="D1860" i="6" s="1"/>
  <c r="I1860" i="6" s="1"/>
  <c r="J1859" i="6"/>
  <c r="E1860" i="6" l="1"/>
  <c r="J1860" i="6"/>
  <c r="K1860" i="6" s="1"/>
  <c r="D1861" i="6" l="1"/>
  <c r="I1861" i="6" s="1"/>
  <c r="E1861" i="6"/>
  <c r="D1862" i="6" s="1"/>
  <c r="I1862" i="6" s="1"/>
  <c r="J1861" i="6"/>
  <c r="E1862" i="6" l="1"/>
  <c r="D1863" i="6" s="1"/>
  <c r="I1863" i="6" s="1"/>
  <c r="J1862" i="6"/>
  <c r="E1863" i="6" l="1"/>
  <c r="D1864" i="6" s="1"/>
  <c r="I1864" i="6" s="1"/>
  <c r="J1863" i="6"/>
  <c r="E1864" i="6" l="1"/>
  <c r="D1865" i="6" s="1"/>
  <c r="I1865" i="6" s="1"/>
  <c r="J1864" i="6"/>
  <c r="E1865" i="6" l="1"/>
  <c r="D1866" i="6" s="1"/>
  <c r="I1866" i="6" s="1"/>
  <c r="J1865" i="6"/>
  <c r="E1866" i="6" l="1"/>
  <c r="D1867" i="6" s="1"/>
  <c r="I1867" i="6" s="1"/>
  <c r="J1866" i="6"/>
  <c r="E1867" i="6" l="1"/>
  <c r="D1868" i="6" s="1"/>
  <c r="I1868" i="6" s="1"/>
  <c r="J1867" i="6"/>
  <c r="E1868" i="6" l="1"/>
  <c r="D1869" i="6" s="1"/>
  <c r="I1869" i="6" s="1"/>
  <c r="J1868" i="6"/>
  <c r="E1869" i="6" l="1"/>
  <c r="D1870" i="6" s="1"/>
  <c r="I1870" i="6" s="1"/>
  <c r="J1869" i="6"/>
  <c r="E1870" i="6" l="1"/>
  <c r="D1871" i="6" s="1"/>
  <c r="I1871" i="6" s="1"/>
  <c r="J1870" i="6"/>
  <c r="E1871" i="6" l="1"/>
  <c r="D1872" i="6" s="1"/>
  <c r="I1872" i="6" s="1"/>
  <c r="J1871" i="6"/>
  <c r="E1872" i="6" l="1"/>
  <c r="D1873" i="6" s="1"/>
  <c r="I1873" i="6" s="1"/>
  <c r="J1872" i="6"/>
  <c r="E1873" i="6" l="1"/>
  <c r="D1874" i="6" s="1"/>
  <c r="I1874" i="6" s="1"/>
  <c r="J1873" i="6"/>
  <c r="E1874" i="6" l="1"/>
  <c r="D1875" i="6" s="1"/>
  <c r="I1875" i="6" s="1"/>
  <c r="J1874" i="6"/>
  <c r="E1875" i="6" l="1"/>
  <c r="J1875" i="6"/>
  <c r="K1875" i="6" s="1"/>
  <c r="D1876" i="6" l="1"/>
  <c r="I1876" i="6" s="1"/>
  <c r="E1876" i="6"/>
  <c r="D1877" i="6" s="1"/>
  <c r="I1877" i="6" s="1"/>
  <c r="J1876" i="6"/>
  <c r="E1877" i="6" l="1"/>
  <c r="D1878" i="6" s="1"/>
  <c r="I1878" i="6" s="1"/>
  <c r="J1877" i="6"/>
  <c r="E1878" i="6" l="1"/>
  <c r="D1879" i="6" s="1"/>
  <c r="I1879" i="6" s="1"/>
  <c r="J1878" i="6"/>
  <c r="E1879" i="6" l="1"/>
  <c r="D1880" i="6" s="1"/>
  <c r="I1880" i="6" s="1"/>
  <c r="J1879" i="6"/>
  <c r="E1880" i="6" l="1"/>
  <c r="D1881" i="6" s="1"/>
  <c r="I1881" i="6" s="1"/>
  <c r="J1880" i="6"/>
  <c r="E1881" i="6" l="1"/>
  <c r="D1882" i="6" s="1"/>
  <c r="I1882" i="6" s="1"/>
  <c r="J1881" i="6"/>
  <c r="E1882" i="6" l="1"/>
  <c r="D1883" i="6" s="1"/>
  <c r="I1883" i="6" s="1"/>
  <c r="J1882" i="6"/>
  <c r="E1883" i="6" l="1"/>
  <c r="D1884" i="6" s="1"/>
  <c r="I1884" i="6" s="1"/>
  <c r="J1883" i="6"/>
  <c r="E1884" i="6" l="1"/>
  <c r="D1885" i="6" s="1"/>
  <c r="I1885" i="6" s="1"/>
  <c r="J1884" i="6"/>
  <c r="E1885" i="6" l="1"/>
  <c r="D1886" i="6" s="1"/>
  <c r="I1886" i="6" s="1"/>
  <c r="J1885" i="6"/>
  <c r="E1886" i="6" l="1"/>
  <c r="D1887" i="6" s="1"/>
  <c r="I1887" i="6" s="1"/>
  <c r="J1886" i="6"/>
  <c r="E1887" i="6" l="1"/>
  <c r="D1888" i="6" s="1"/>
  <c r="I1888" i="6" s="1"/>
  <c r="J1887" i="6"/>
  <c r="E1888" i="6" l="1"/>
  <c r="D1889" i="6" s="1"/>
  <c r="I1889" i="6" s="1"/>
  <c r="J1888" i="6"/>
  <c r="E1889" i="6" l="1"/>
  <c r="D1890" i="6" s="1"/>
  <c r="I1890" i="6" s="1"/>
  <c r="J1889" i="6"/>
  <c r="E1890" i="6" l="1"/>
  <c r="D1891" i="6" s="1"/>
  <c r="I1891" i="6" s="1"/>
  <c r="J1890" i="6"/>
  <c r="E1891" i="6" l="1"/>
  <c r="D1892" i="6" s="1"/>
  <c r="I1892" i="6" s="1"/>
  <c r="J1891" i="6"/>
  <c r="E1892" i="6" l="1"/>
  <c r="D1893" i="6" s="1"/>
  <c r="I1893" i="6" s="1"/>
  <c r="J1892" i="6"/>
  <c r="E1893" i="6" l="1"/>
  <c r="D1894" i="6" s="1"/>
  <c r="I1894" i="6" s="1"/>
  <c r="J1893" i="6"/>
  <c r="E1894" i="6" l="1"/>
  <c r="D1895" i="6" s="1"/>
  <c r="I1895" i="6" s="1"/>
  <c r="J1894" i="6"/>
  <c r="E1895" i="6" l="1"/>
  <c r="D1896" i="6" s="1"/>
  <c r="I1896" i="6" s="1"/>
  <c r="J1895" i="6"/>
  <c r="E1896" i="6" l="1"/>
  <c r="D1897" i="6" s="1"/>
  <c r="I1897" i="6" s="1"/>
  <c r="J1896" i="6"/>
  <c r="E1897" i="6" l="1"/>
  <c r="D1898" i="6" s="1"/>
  <c r="I1898" i="6" s="1"/>
  <c r="J1897" i="6"/>
  <c r="E1898" i="6" l="1"/>
  <c r="J1898" i="6"/>
  <c r="K1898" i="6" s="1"/>
  <c r="D1899" i="6" l="1"/>
  <c r="I1899" i="6" s="1"/>
  <c r="E1899" i="6"/>
  <c r="D1900" i="6" s="1"/>
  <c r="I1900" i="6" s="1"/>
  <c r="J1899" i="6"/>
  <c r="E1900" i="6" l="1"/>
  <c r="D1901" i="6" s="1"/>
  <c r="I1901" i="6" s="1"/>
  <c r="J1900" i="6"/>
  <c r="E1901" i="6" l="1"/>
  <c r="D1902" i="6" s="1"/>
  <c r="I1902" i="6" s="1"/>
  <c r="J1901" i="6"/>
  <c r="E1902" i="6" l="1"/>
  <c r="D1903" i="6" s="1"/>
  <c r="I1903" i="6" s="1"/>
  <c r="J1902" i="6"/>
  <c r="E1903" i="6" l="1"/>
  <c r="D1904" i="6" s="1"/>
  <c r="I1904" i="6" s="1"/>
  <c r="J1903" i="6"/>
  <c r="E1904" i="6" l="1"/>
  <c r="D1905" i="6" s="1"/>
  <c r="I1905" i="6" s="1"/>
  <c r="J1904" i="6"/>
  <c r="E1905" i="6" l="1"/>
  <c r="D1906" i="6" s="1"/>
  <c r="I1906" i="6" s="1"/>
  <c r="J1905" i="6"/>
  <c r="E1906" i="6" l="1"/>
  <c r="D1907" i="6" s="1"/>
  <c r="I1907" i="6" s="1"/>
  <c r="J1906" i="6"/>
  <c r="E1907" i="6" l="1"/>
  <c r="D1908" i="6" s="1"/>
  <c r="I1908" i="6" s="1"/>
  <c r="J1907" i="6"/>
  <c r="E1908" i="6" l="1"/>
  <c r="D1909" i="6" s="1"/>
  <c r="I1909" i="6" s="1"/>
  <c r="J1908" i="6"/>
  <c r="E1909" i="6" l="1"/>
  <c r="D1910" i="6" s="1"/>
  <c r="I1910" i="6" s="1"/>
  <c r="J1909" i="6"/>
  <c r="E1910" i="6" l="1"/>
  <c r="D1911" i="6" s="1"/>
  <c r="I1911" i="6" s="1"/>
  <c r="J1910" i="6"/>
  <c r="E1911" i="6" l="1"/>
  <c r="D1912" i="6" s="1"/>
  <c r="I1912" i="6" s="1"/>
  <c r="J1911" i="6"/>
  <c r="E1912" i="6" l="1"/>
  <c r="J1912" i="6"/>
  <c r="K1912" i="6" s="1"/>
  <c r="D1913" i="6" l="1"/>
  <c r="I1913" i="6" s="1"/>
  <c r="E1913" i="6"/>
  <c r="D1914" i="6" s="1"/>
  <c r="I1914" i="6" s="1"/>
  <c r="J1913" i="6"/>
  <c r="E1914" i="6" l="1"/>
  <c r="D1915" i="6" s="1"/>
  <c r="I1915" i="6" s="1"/>
  <c r="J1914" i="6"/>
  <c r="E1915" i="6" l="1"/>
  <c r="D1916" i="6" s="1"/>
  <c r="I1916" i="6" s="1"/>
  <c r="J1915" i="6"/>
  <c r="E1916" i="6" l="1"/>
  <c r="D1917" i="6" s="1"/>
  <c r="I1917" i="6" s="1"/>
  <c r="J1916" i="6"/>
  <c r="E1917" i="6" l="1"/>
  <c r="D1918" i="6" s="1"/>
  <c r="I1918" i="6" s="1"/>
  <c r="J1917" i="6"/>
  <c r="E1918" i="6" l="1"/>
  <c r="D1919" i="6" s="1"/>
  <c r="I1919" i="6" s="1"/>
  <c r="J1918" i="6"/>
  <c r="E1919" i="6" l="1"/>
  <c r="D1920" i="6" s="1"/>
  <c r="I1920" i="6" s="1"/>
  <c r="J1919" i="6"/>
  <c r="E1920" i="6" l="1"/>
  <c r="D1921" i="6" s="1"/>
  <c r="I1921" i="6" s="1"/>
  <c r="J1920" i="6"/>
  <c r="E1921" i="6" l="1"/>
  <c r="D1922" i="6" s="1"/>
  <c r="I1922" i="6" s="1"/>
  <c r="J1921" i="6"/>
  <c r="E1922" i="6" l="1"/>
  <c r="D1923" i="6" s="1"/>
  <c r="I1923" i="6" s="1"/>
  <c r="J1922" i="6"/>
  <c r="E1923" i="6" l="1"/>
  <c r="D1924" i="6" s="1"/>
  <c r="I1924" i="6" s="1"/>
  <c r="J1923" i="6"/>
  <c r="E1924" i="6" l="1"/>
  <c r="D1925" i="6" s="1"/>
  <c r="I1925" i="6" s="1"/>
  <c r="J1924" i="6"/>
  <c r="E1925" i="6" l="1"/>
  <c r="D1926" i="6" s="1"/>
  <c r="I1926" i="6" s="1"/>
  <c r="J1925" i="6"/>
  <c r="E1926" i="6" l="1"/>
  <c r="D1927" i="6" s="1"/>
  <c r="I1927" i="6" s="1"/>
  <c r="J1926" i="6"/>
  <c r="E1927" i="6" l="1"/>
  <c r="D1928" i="6" s="1"/>
  <c r="I1928" i="6" s="1"/>
  <c r="J1927" i="6"/>
  <c r="E1928" i="6" l="1"/>
  <c r="D1929" i="6" s="1"/>
  <c r="I1929" i="6" s="1"/>
  <c r="J1928" i="6"/>
  <c r="E1929" i="6" l="1"/>
  <c r="D1930" i="6" s="1"/>
  <c r="I1930" i="6" s="1"/>
  <c r="J1929" i="6"/>
  <c r="E1930" i="6" l="1"/>
  <c r="D1931" i="6" s="1"/>
  <c r="I1931" i="6" s="1"/>
  <c r="J1930" i="6"/>
  <c r="E1931" i="6" l="1"/>
  <c r="D1932" i="6" s="1"/>
  <c r="I1932" i="6" s="1"/>
  <c r="J1931" i="6"/>
  <c r="E1932" i="6" l="1"/>
  <c r="D1933" i="6" s="1"/>
  <c r="I1933" i="6" s="1"/>
  <c r="J1932" i="6"/>
  <c r="E1933" i="6" l="1"/>
  <c r="D1934" i="6" s="1"/>
  <c r="I1934" i="6" s="1"/>
  <c r="J1933" i="6"/>
  <c r="E1934" i="6" l="1"/>
  <c r="D1935" i="6" s="1"/>
  <c r="I1935" i="6" s="1"/>
  <c r="J1934" i="6"/>
  <c r="E1935" i="6" l="1"/>
  <c r="D1936" i="6" s="1"/>
  <c r="I1936" i="6" s="1"/>
  <c r="J1935" i="6"/>
  <c r="E1936" i="6" l="1"/>
  <c r="J1936" i="6"/>
  <c r="K1936" i="6" s="1"/>
  <c r="D1937" i="6" l="1"/>
  <c r="I1937" i="6" s="1"/>
  <c r="E1937" i="6"/>
  <c r="D1938" i="6" s="1"/>
  <c r="I1938" i="6" s="1"/>
  <c r="J1937" i="6"/>
  <c r="E1938" i="6" l="1"/>
  <c r="D1939" i="6" s="1"/>
  <c r="I1939" i="6" s="1"/>
  <c r="J1938" i="6"/>
  <c r="E1939" i="6" l="1"/>
  <c r="D1940" i="6" s="1"/>
  <c r="I1940" i="6" s="1"/>
  <c r="J1939" i="6"/>
  <c r="E1940" i="6" l="1"/>
  <c r="D1941" i="6" s="1"/>
  <c r="I1941" i="6" s="1"/>
  <c r="J1940" i="6"/>
  <c r="E1941" i="6" l="1"/>
  <c r="D1942" i="6" s="1"/>
  <c r="I1942" i="6" s="1"/>
  <c r="J1941" i="6"/>
  <c r="E1942" i="6" l="1"/>
  <c r="D1943" i="6" s="1"/>
  <c r="I1943" i="6" s="1"/>
  <c r="J1942" i="6"/>
  <c r="E1943" i="6" l="1"/>
  <c r="D1944" i="6" s="1"/>
  <c r="I1944" i="6" s="1"/>
  <c r="J1943" i="6"/>
  <c r="E1944" i="6" l="1"/>
  <c r="D1945" i="6" s="1"/>
  <c r="I1945" i="6" s="1"/>
  <c r="J1944" i="6"/>
  <c r="E1945" i="6" l="1"/>
  <c r="D1946" i="6" s="1"/>
  <c r="I1946" i="6" s="1"/>
  <c r="J1945" i="6"/>
  <c r="E1946" i="6" l="1"/>
  <c r="D1947" i="6" s="1"/>
  <c r="I1947" i="6" s="1"/>
  <c r="J1946" i="6"/>
  <c r="E1947" i="6" l="1"/>
  <c r="D1948" i="6" s="1"/>
  <c r="I1948" i="6" s="1"/>
  <c r="J1947" i="6"/>
  <c r="E1948" i="6" l="1"/>
  <c r="D1949" i="6" s="1"/>
  <c r="I1949" i="6" s="1"/>
  <c r="J1948" i="6"/>
  <c r="E1949" i="6" l="1"/>
  <c r="D1950" i="6" s="1"/>
  <c r="I1950" i="6" s="1"/>
  <c r="J1949" i="6"/>
  <c r="E1950" i="6" l="1"/>
  <c r="D1951" i="6" s="1"/>
  <c r="I1951" i="6" s="1"/>
  <c r="J1950" i="6"/>
  <c r="E1951" i="6" l="1"/>
  <c r="D1952" i="6" s="1"/>
  <c r="I1952" i="6" s="1"/>
  <c r="J1951" i="6"/>
  <c r="E1952" i="6" l="1"/>
  <c r="D1953" i="6" s="1"/>
  <c r="I1953" i="6" s="1"/>
  <c r="J1952" i="6"/>
  <c r="E1953" i="6" l="1"/>
  <c r="D1954" i="6" s="1"/>
  <c r="I1954" i="6" s="1"/>
  <c r="J1953" i="6"/>
  <c r="E1954" i="6" l="1"/>
  <c r="D1955" i="6" s="1"/>
  <c r="I1955" i="6" s="1"/>
  <c r="J1954" i="6"/>
  <c r="E1955" i="6" l="1"/>
  <c r="J1955" i="6"/>
  <c r="K1955" i="6" s="1"/>
  <c r="D1956" i="6" l="1"/>
  <c r="I1956" i="6" s="1"/>
  <c r="E1956" i="6"/>
  <c r="D1957" i="6" s="1"/>
  <c r="I1957" i="6" s="1"/>
  <c r="J1956" i="6"/>
  <c r="E1957" i="6" l="1"/>
  <c r="D1958" i="6" s="1"/>
  <c r="I1958" i="6" s="1"/>
  <c r="J1957" i="6"/>
  <c r="E1958" i="6" l="1"/>
  <c r="D1959" i="6" s="1"/>
  <c r="I1959" i="6" s="1"/>
  <c r="J1958" i="6"/>
  <c r="E1959" i="6" l="1"/>
  <c r="D1960" i="6" s="1"/>
  <c r="I1960" i="6" s="1"/>
  <c r="J1959" i="6"/>
  <c r="E1960" i="6" l="1"/>
  <c r="D1961" i="6" s="1"/>
  <c r="I1961" i="6" s="1"/>
  <c r="J1960" i="6"/>
  <c r="E1961" i="6" l="1"/>
  <c r="D1962" i="6" s="1"/>
  <c r="I1962" i="6" s="1"/>
  <c r="J1961" i="6"/>
  <c r="E1962" i="6" l="1"/>
  <c r="D1963" i="6" s="1"/>
  <c r="I1963" i="6" s="1"/>
  <c r="J1962" i="6"/>
  <c r="E1963" i="6" l="1"/>
  <c r="D1964" i="6" s="1"/>
  <c r="I1964" i="6" s="1"/>
  <c r="J1963" i="6"/>
  <c r="E1964" i="6" l="1"/>
  <c r="D1965" i="6" s="1"/>
  <c r="I1965" i="6" s="1"/>
  <c r="J1964" i="6"/>
  <c r="E1965" i="6" l="1"/>
  <c r="D1966" i="6" s="1"/>
  <c r="I1966" i="6" s="1"/>
  <c r="J1965" i="6"/>
  <c r="E1966" i="6" l="1"/>
  <c r="D1967" i="6" s="1"/>
  <c r="I1967" i="6" s="1"/>
  <c r="J1966" i="6"/>
  <c r="E1967" i="6" l="1"/>
  <c r="D1968" i="6" s="1"/>
  <c r="I1968" i="6" s="1"/>
  <c r="J1967" i="6"/>
  <c r="E1968" i="6" l="1"/>
  <c r="D1969" i="6" s="1"/>
  <c r="I1969" i="6" s="1"/>
  <c r="J1968" i="6"/>
  <c r="E1969" i="6" l="1"/>
  <c r="D1970" i="6" s="1"/>
  <c r="I1970" i="6" s="1"/>
  <c r="J1969" i="6"/>
  <c r="E1970" i="6" l="1"/>
  <c r="D1971" i="6" s="1"/>
  <c r="I1971" i="6" s="1"/>
  <c r="J1970" i="6"/>
  <c r="E1971" i="6" l="1"/>
  <c r="D1972" i="6" s="1"/>
  <c r="I1972" i="6" s="1"/>
  <c r="J1971" i="6"/>
  <c r="E1972" i="6" l="1"/>
  <c r="J1972" i="6"/>
  <c r="K1972" i="6" s="1"/>
  <c r="D1973" i="6" l="1"/>
  <c r="I1973" i="6" s="1"/>
  <c r="E1973" i="6"/>
  <c r="D1974" i="6" s="1"/>
  <c r="I1974" i="6" s="1"/>
  <c r="J1973" i="6"/>
  <c r="E1974" i="6" l="1"/>
  <c r="D1975" i="6" s="1"/>
  <c r="I1975" i="6" s="1"/>
  <c r="J1974" i="6"/>
  <c r="E1975" i="6" l="1"/>
  <c r="D1976" i="6" s="1"/>
  <c r="I1976" i="6" s="1"/>
  <c r="J1975" i="6"/>
  <c r="E1976" i="6" l="1"/>
  <c r="D1977" i="6" s="1"/>
  <c r="I1977" i="6" s="1"/>
  <c r="J1976" i="6"/>
  <c r="E1977" i="6" l="1"/>
  <c r="D1978" i="6" s="1"/>
  <c r="I1978" i="6" s="1"/>
  <c r="J1977" i="6"/>
  <c r="E1978" i="6" l="1"/>
  <c r="D1979" i="6" s="1"/>
  <c r="I1979" i="6" s="1"/>
  <c r="J1978" i="6"/>
  <c r="E1979" i="6" l="1"/>
  <c r="D1980" i="6" s="1"/>
  <c r="I1980" i="6" s="1"/>
  <c r="J1979" i="6"/>
  <c r="E1980" i="6" l="1"/>
  <c r="D1981" i="6" s="1"/>
  <c r="I1981" i="6" s="1"/>
  <c r="J1980" i="6"/>
  <c r="E1981" i="6" l="1"/>
  <c r="D1982" i="6" s="1"/>
  <c r="I1982" i="6" s="1"/>
  <c r="J1981" i="6"/>
  <c r="E1982" i="6" l="1"/>
  <c r="D1983" i="6" s="1"/>
  <c r="I1983" i="6" s="1"/>
  <c r="J1982" i="6"/>
  <c r="E1983" i="6" l="1"/>
  <c r="D1984" i="6" s="1"/>
  <c r="I1984" i="6" s="1"/>
  <c r="J1983" i="6"/>
  <c r="E1984" i="6" l="1"/>
  <c r="D1985" i="6" s="1"/>
  <c r="I1985" i="6" s="1"/>
  <c r="J1984" i="6"/>
  <c r="E1985" i="6" l="1"/>
  <c r="J1985" i="6"/>
  <c r="K1985" i="6" s="1"/>
  <c r="D1986" i="6" l="1"/>
  <c r="E1986" i="6" l="1"/>
  <c r="D1987" i="6" s="1"/>
  <c r="I1987" i="6" s="1"/>
  <c r="I1986" i="6"/>
  <c r="J1986" i="6" s="1"/>
  <c r="E1987" i="6"/>
  <c r="D1988" i="6" s="1"/>
  <c r="I1988" i="6" s="1"/>
  <c r="J1987" i="6"/>
  <c r="E1988" i="6" l="1"/>
  <c r="D1989" i="6" s="1"/>
  <c r="I1989" i="6" s="1"/>
  <c r="J1988" i="6"/>
  <c r="E1989" i="6" l="1"/>
  <c r="D1990" i="6" s="1"/>
  <c r="I1990" i="6" s="1"/>
  <c r="J1989" i="6"/>
  <c r="E1990" i="6" l="1"/>
  <c r="D1991" i="6" s="1"/>
  <c r="I1991" i="6" s="1"/>
  <c r="J1990" i="6"/>
  <c r="E1991" i="6" l="1"/>
  <c r="D1992" i="6" s="1"/>
  <c r="I1992" i="6" s="1"/>
  <c r="J1991" i="6"/>
  <c r="E1992" i="6" l="1"/>
  <c r="D1993" i="6" s="1"/>
  <c r="I1993" i="6" s="1"/>
  <c r="J1992" i="6"/>
  <c r="E1993" i="6" l="1"/>
  <c r="D1994" i="6" s="1"/>
  <c r="I1994" i="6" s="1"/>
  <c r="J1993" i="6"/>
  <c r="E1994" i="6" l="1"/>
  <c r="D1995" i="6" s="1"/>
  <c r="I1995" i="6" s="1"/>
  <c r="J1994" i="6"/>
  <c r="E1995" i="6" l="1"/>
  <c r="D1996" i="6" s="1"/>
  <c r="I1996" i="6" s="1"/>
  <c r="J1995" i="6"/>
  <c r="E1996" i="6" l="1"/>
  <c r="D1997" i="6" s="1"/>
  <c r="I1997" i="6" s="1"/>
  <c r="J1996" i="6"/>
  <c r="E1997" i="6" l="1"/>
  <c r="D1998" i="6" s="1"/>
  <c r="I1998" i="6" s="1"/>
  <c r="J1997" i="6"/>
  <c r="E1998" i="6" l="1"/>
  <c r="D1999" i="6" s="1"/>
  <c r="I1999" i="6" s="1"/>
  <c r="J1998" i="6"/>
  <c r="E1999" i="6" l="1"/>
  <c r="J1999" i="6"/>
  <c r="K1999" i="6" s="1"/>
  <c r="D2000" i="6" l="1"/>
  <c r="I2000" i="6" s="1"/>
  <c r="E2000" i="6"/>
  <c r="D2001" i="6" s="1"/>
  <c r="I2001" i="6" s="1"/>
  <c r="J2000" i="6"/>
  <c r="E2001" i="6" l="1"/>
  <c r="D2002" i="6" s="1"/>
  <c r="I2002" i="6" s="1"/>
  <c r="J2001" i="6"/>
  <c r="E2002" i="6" l="1"/>
  <c r="D2003" i="6" s="1"/>
  <c r="I2003" i="6" s="1"/>
  <c r="J2002" i="6"/>
  <c r="E2003" i="6" l="1"/>
  <c r="D2004" i="6" s="1"/>
  <c r="I2004" i="6" s="1"/>
  <c r="J2003" i="6"/>
  <c r="E2004" i="6" l="1"/>
  <c r="D2005" i="6" s="1"/>
  <c r="I2005" i="6" s="1"/>
  <c r="J2004" i="6"/>
  <c r="E2005" i="6" l="1"/>
  <c r="D2006" i="6" s="1"/>
  <c r="I2006" i="6" s="1"/>
  <c r="J2005" i="6"/>
  <c r="E2006" i="6" l="1"/>
  <c r="D2007" i="6" s="1"/>
  <c r="I2007" i="6" s="1"/>
  <c r="J2006" i="6"/>
  <c r="E2007" i="6" l="1"/>
  <c r="D2008" i="6" s="1"/>
  <c r="I2008" i="6" s="1"/>
  <c r="J2007" i="6"/>
  <c r="E2008" i="6" l="1"/>
  <c r="D2009" i="6" s="1"/>
  <c r="I2009" i="6" s="1"/>
  <c r="J2008" i="6"/>
  <c r="E2009" i="6" l="1"/>
  <c r="D2010" i="6" s="1"/>
  <c r="I2010" i="6" s="1"/>
  <c r="J2009" i="6"/>
  <c r="E2010" i="6" l="1"/>
  <c r="D2011" i="6" s="1"/>
  <c r="I2011" i="6" s="1"/>
  <c r="J2010" i="6"/>
  <c r="E2011" i="6" l="1"/>
  <c r="D2012" i="6" s="1"/>
  <c r="I2012" i="6" s="1"/>
  <c r="J2011" i="6"/>
  <c r="E2012" i="6" l="1"/>
  <c r="D2013" i="6" s="1"/>
  <c r="I2013" i="6" s="1"/>
  <c r="J2012" i="6"/>
  <c r="E2013" i="6" l="1"/>
  <c r="D2014" i="6" s="1"/>
  <c r="I2014" i="6" s="1"/>
  <c r="J2013" i="6"/>
  <c r="E2014" i="6" l="1"/>
  <c r="D2015" i="6" s="1"/>
  <c r="I2015" i="6" s="1"/>
  <c r="J2014" i="6"/>
  <c r="E2015" i="6" l="1"/>
  <c r="D2016" i="6" s="1"/>
  <c r="I2016" i="6" s="1"/>
  <c r="J2015" i="6"/>
  <c r="E2016" i="6" l="1"/>
  <c r="D2017" i="6" s="1"/>
  <c r="I2017" i="6" s="1"/>
  <c r="J2016" i="6"/>
  <c r="E2017" i="6" l="1"/>
  <c r="D2018" i="6" s="1"/>
  <c r="I2018" i="6" s="1"/>
  <c r="J2017" i="6"/>
  <c r="E2018" i="6" l="1"/>
  <c r="J2018" i="6"/>
  <c r="K2018" i="6" s="1"/>
  <c r="D2019" i="6" l="1"/>
  <c r="E2019" i="6" l="1"/>
  <c r="D2020" i="6" s="1"/>
  <c r="I2020" i="6" s="1"/>
  <c r="I2019" i="6"/>
  <c r="J2019" i="6" s="1"/>
  <c r="E2020" i="6"/>
  <c r="D2021" i="6" s="1"/>
  <c r="I2021" i="6" s="1"/>
  <c r="J2020" i="6"/>
  <c r="E2021" i="6" l="1"/>
  <c r="D2022" i="6" s="1"/>
  <c r="I2022" i="6" s="1"/>
  <c r="J2021" i="6"/>
  <c r="E2022" i="6" l="1"/>
  <c r="D2023" i="6" s="1"/>
  <c r="I2023" i="6" s="1"/>
  <c r="J2022" i="6"/>
  <c r="E2023" i="6" l="1"/>
  <c r="D2024" i="6" s="1"/>
  <c r="I2024" i="6" s="1"/>
  <c r="J2023" i="6"/>
  <c r="E2024" i="6" l="1"/>
  <c r="D2025" i="6" s="1"/>
  <c r="I2025" i="6" s="1"/>
  <c r="J2024" i="6"/>
  <c r="E2025" i="6" l="1"/>
  <c r="D2026" i="6" s="1"/>
  <c r="I2026" i="6" s="1"/>
  <c r="J2025" i="6"/>
  <c r="E2026" i="6" l="1"/>
  <c r="D2027" i="6" s="1"/>
  <c r="I2027" i="6" s="1"/>
  <c r="J2026" i="6"/>
  <c r="E2027" i="6" l="1"/>
  <c r="D2028" i="6" s="1"/>
  <c r="I2028" i="6" s="1"/>
  <c r="J2027" i="6"/>
  <c r="E2028" i="6" l="1"/>
  <c r="D2029" i="6" s="1"/>
  <c r="I2029" i="6" s="1"/>
  <c r="J2028" i="6"/>
  <c r="E2029" i="6" l="1"/>
  <c r="D2030" i="6" s="1"/>
  <c r="I2030" i="6" s="1"/>
  <c r="J2029" i="6"/>
  <c r="E2030" i="6" l="1"/>
  <c r="D2031" i="6" s="1"/>
  <c r="I2031" i="6" s="1"/>
  <c r="J2030" i="6"/>
  <c r="E2031" i="6" l="1"/>
  <c r="D2032" i="6" s="1"/>
  <c r="I2032" i="6" s="1"/>
  <c r="J2031" i="6"/>
  <c r="E2032" i="6" l="1"/>
  <c r="D2033" i="6" s="1"/>
  <c r="I2033" i="6" s="1"/>
  <c r="J2032" i="6"/>
  <c r="E2033" i="6" l="1"/>
  <c r="D2034" i="6" s="1"/>
  <c r="I2034" i="6" s="1"/>
  <c r="J2033" i="6"/>
  <c r="E2034" i="6" l="1"/>
  <c r="D2035" i="6" s="1"/>
  <c r="I2035" i="6" s="1"/>
  <c r="J2034" i="6"/>
  <c r="E2035" i="6" l="1"/>
  <c r="D2036" i="6" s="1"/>
  <c r="I2036" i="6" s="1"/>
  <c r="J2035" i="6"/>
  <c r="E2036" i="6" l="1"/>
  <c r="D2037" i="6" s="1"/>
  <c r="I2037" i="6" s="1"/>
  <c r="J2036" i="6"/>
  <c r="E2037" i="6" l="1"/>
  <c r="J2037" i="6"/>
  <c r="K2037" i="6" s="1"/>
  <c r="D2038" i="6" l="1"/>
  <c r="I2038" i="6" s="1"/>
  <c r="E2038" i="6"/>
  <c r="D2039" i="6" s="1"/>
  <c r="I2039" i="6" s="1"/>
  <c r="J2038" i="6"/>
  <c r="E2039" i="6" l="1"/>
  <c r="D2040" i="6" s="1"/>
  <c r="I2040" i="6" s="1"/>
  <c r="J2039" i="6"/>
  <c r="E2040" i="6" l="1"/>
  <c r="D2041" i="6" s="1"/>
  <c r="I2041" i="6" s="1"/>
  <c r="J2040" i="6"/>
  <c r="E2041" i="6" l="1"/>
  <c r="D2042" i="6" s="1"/>
  <c r="I2042" i="6" s="1"/>
  <c r="J2041" i="6"/>
  <c r="E2042" i="6" l="1"/>
  <c r="D2043" i="6" s="1"/>
  <c r="I2043" i="6" s="1"/>
  <c r="J2042" i="6"/>
  <c r="E2043" i="6" l="1"/>
  <c r="D2044" i="6" s="1"/>
  <c r="I2044" i="6" s="1"/>
  <c r="J2043" i="6"/>
  <c r="E2044" i="6" l="1"/>
  <c r="D2045" i="6" s="1"/>
  <c r="I2045" i="6" s="1"/>
  <c r="J2044" i="6"/>
  <c r="E2045" i="6" l="1"/>
  <c r="D2046" i="6" s="1"/>
  <c r="I2046" i="6" s="1"/>
  <c r="J2045" i="6"/>
  <c r="E2046" i="6" l="1"/>
  <c r="D2047" i="6" s="1"/>
  <c r="I2047" i="6" s="1"/>
  <c r="J2046" i="6"/>
  <c r="E2047" i="6" l="1"/>
  <c r="D2048" i="6" s="1"/>
  <c r="I2048" i="6" s="1"/>
  <c r="J2047" i="6"/>
  <c r="E2048" i="6" l="1"/>
  <c r="D2049" i="6" s="1"/>
  <c r="I2049" i="6" s="1"/>
  <c r="J2048" i="6"/>
  <c r="E2049" i="6" l="1"/>
  <c r="D2050" i="6" s="1"/>
  <c r="I2050" i="6" s="1"/>
  <c r="J2049" i="6"/>
  <c r="E2050" i="6" l="1"/>
  <c r="D2051" i="6" s="1"/>
  <c r="I2051" i="6" s="1"/>
  <c r="J2050" i="6"/>
  <c r="E2051" i="6" l="1"/>
  <c r="D2052" i="6" s="1"/>
  <c r="I2052" i="6" s="1"/>
  <c r="J2051" i="6"/>
  <c r="E2052" i="6" l="1"/>
  <c r="D2053" i="6" s="1"/>
  <c r="I2053" i="6" s="1"/>
  <c r="J2052" i="6"/>
  <c r="E2053" i="6" l="1"/>
  <c r="D2054" i="6" s="1"/>
  <c r="I2054" i="6" s="1"/>
  <c r="J2053" i="6"/>
  <c r="E2054" i="6" l="1"/>
  <c r="D2055" i="6" s="1"/>
  <c r="I2055" i="6" s="1"/>
  <c r="J2054" i="6"/>
  <c r="E2055" i="6" l="1"/>
  <c r="J2055" i="6"/>
  <c r="K2055" i="6" s="1"/>
  <c r="D2056" i="6" l="1"/>
  <c r="I2056" i="6" s="1"/>
  <c r="E2056" i="6"/>
  <c r="D2057" i="6" s="1"/>
  <c r="I2057" i="6" s="1"/>
  <c r="J2056" i="6"/>
  <c r="E2057" i="6" l="1"/>
  <c r="D2058" i="6" s="1"/>
  <c r="I2058" i="6" s="1"/>
  <c r="J2057" i="6"/>
  <c r="E2058" i="6" l="1"/>
  <c r="D2059" i="6" s="1"/>
  <c r="I2059" i="6" s="1"/>
  <c r="J2058" i="6"/>
  <c r="E2059" i="6" l="1"/>
  <c r="D2060" i="6" s="1"/>
  <c r="I2060" i="6" s="1"/>
  <c r="J2059" i="6"/>
  <c r="E2060" i="6" l="1"/>
  <c r="D2061" i="6" s="1"/>
  <c r="I2061" i="6" s="1"/>
  <c r="J2060" i="6"/>
  <c r="E2061" i="6" l="1"/>
  <c r="D2062" i="6" s="1"/>
  <c r="I2062" i="6" s="1"/>
  <c r="J2061" i="6"/>
  <c r="E2062" i="6" l="1"/>
  <c r="D2063" i="6" s="1"/>
  <c r="I2063" i="6" s="1"/>
  <c r="J2062" i="6"/>
  <c r="E2063" i="6" l="1"/>
  <c r="D2064" i="6" s="1"/>
  <c r="I2064" i="6" s="1"/>
  <c r="J2063" i="6"/>
  <c r="E2064" i="6" l="1"/>
  <c r="D2065" i="6" s="1"/>
  <c r="I2065" i="6" s="1"/>
  <c r="J2064" i="6"/>
  <c r="E2065" i="6" l="1"/>
  <c r="D2066" i="6" s="1"/>
  <c r="I2066" i="6" s="1"/>
  <c r="J2065" i="6"/>
  <c r="E2066" i="6" l="1"/>
  <c r="D2067" i="6" s="1"/>
  <c r="I2067" i="6" s="1"/>
  <c r="J2066" i="6"/>
  <c r="E2067" i="6" l="1"/>
  <c r="D2068" i="6" s="1"/>
  <c r="I2068" i="6" s="1"/>
  <c r="J2067" i="6"/>
  <c r="E2068" i="6" l="1"/>
  <c r="D2069" i="6" s="1"/>
  <c r="I2069" i="6" s="1"/>
  <c r="J2068" i="6"/>
  <c r="E2069" i="6" l="1"/>
  <c r="D2070" i="6" s="1"/>
  <c r="I2070" i="6" s="1"/>
  <c r="J2069" i="6"/>
  <c r="E2070" i="6" l="1"/>
  <c r="D2071" i="6" s="1"/>
  <c r="I2071" i="6" s="1"/>
  <c r="J2070" i="6"/>
  <c r="E2071" i="6" l="1"/>
  <c r="D2072" i="6" s="1"/>
  <c r="I2072" i="6" s="1"/>
  <c r="J2071" i="6"/>
  <c r="E2072" i="6" l="1"/>
  <c r="D2073" i="6" s="1"/>
  <c r="I2073" i="6" s="1"/>
  <c r="J2072" i="6"/>
  <c r="E2073" i="6" l="1"/>
  <c r="J2073" i="6"/>
  <c r="K2073" i="6" s="1"/>
  <c r="D2074" i="6" l="1"/>
  <c r="I2074" i="6" s="1"/>
  <c r="E2074" i="6"/>
  <c r="D2075" i="6" s="1"/>
  <c r="I2075" i="6" s="1"/>
  <c r="J2074" i="6"/>
  <c r="E2075" i="6" l="1"/>
  <c r="D2076" i="6" s="1"/>
  <c r="I2076" i="6" s="1"/>
  <c r="J2075" i="6"/>
  <c r="E2076" i="6" l="1"/>
  <c r="D2077" i="6" s="1"/>
  <c r="I2077" i="6" s="1"/>
  <c r="J2076" i="6"/>
  <c r="E2077" i="6" l="1"/>
  <c r="D2078" i="6" s="1"/>
  <c r="I2078" i="6" s="1"/>
  <c r="J2077" i="6"/>
  <c r="E2078" i="6" l="1"/>
  <c r="D2079" i="6" s="1"/>
  <c r="I2079" i="6" s="1"/>
  <c r="J2078" i="6"/>
  <c r="E2079" i="6" l="1"/>
  <c r="D2080" i="6" s="1"/>
  <c r="I2080" i="6" s="1"/>
  <c r="J2079" i="6"/>
  <c r="E2080" i="6" l="1"/>
  <c r="D2081" i="6" s="1"/>
  <c r="I2081" i="6" s="1"/>
  <c r="J2080" i="6"/>
  <c r="E2081" i="6" l="1"/>
  <c r="D2082" i="6" s="1"/>
  <c r="I2082" i="6" s="1"/>
  <c r="J2081" i="6"/>
  <c r="E2082" i="6" l="1"/>
  <c r="D2083" i="6" s="1"/>
  <c r="I2083" i="6" s="1"/>
  <c r="J2082" i="6"/>
  <c r="E2083" i="6" l="1"/>
  <c r="D2084" i="6" s="1"/>
  <c r="I2084" i="6" s="1"/>
  <c r="J2083" i="6"/>
  <c r="E2084" i="6" l="1"/>
  <c r="D2085" i="6" s="1"/>
  <c r="I2085" i="6" s="1"/>
  <c r="J2084" i="6"/>
  <c r="E2085" i="6" l="1"/>
  <c r="D2086" i="6" s="1"/>
  <c r="I2086" i="6" s="1"/>
  <c r="J2085" i="6"/>
  <c r="E2086" i="6" l="1"/>
  <c r="D2087" i="6" s="1"/>
  <c r="I2087" i="6" s="1"/>
  <c r="J2086" i="6"/>
  <c r="E2087" i="6" l="1"/>
  <c r="D2088" i="6" s="1"/>
  <c r="I2088" i="6" s="1"/>
  <c r="J2087" i="6"/>
  <c r="E2088" i="6" l="1"/>
  <c r="D2089" i="6" s="1"/>
  <c r="I2089" i="6" s="1"/>
  <c r="J2088" i="6"/>
  <c r="E2089" i="6" l="1"/>
  <c r="D2090" i="6" s="1"/>
  <c r="I2090" i="6" s="1"/>
  <c r="J2089" i="6"/>
  <c r="E2090" i="6" l="1"/>
  <c r="D2091" i="6" s="1"/>
  <c r="I2091" i="6" s="1"/>
  <c r="J2090" i="6"/>
  <c r="E2091" i="6" l="1"/>
  <c r="D2092" i="6" s="1"/>
  <c r="I2092" i="6" s="1"/>
  <c r="J2091" i="6"/>
  <c r="E2092" i="6" l="1"/>
  <c r="D2093" i="6" s="1"/>
  <c r="I2093" i="6" s="1"/>
  <c r="J2092" i="6"/>
  <c r="E2093" i="6" l="1"/>
  <c r="J2093" i="6"/>
  <c r="K2093" i="6" s="1"/>
  <c r="D2094" i="6" l="1"/>
  <c r="I2094" i="6" s="1"/>
  <c r="E2094" i="6"/>
  <c r="D2095" i="6" s="1"/>
  <c r="I2095" i="6" s="1"/>
  <c r="J2094" i="6"/>
  <c r="E2095" i="6" l="1"/>
  <c r="D2096" i="6" s="1"/>
  <c r="I2096" i="6" s="1"/>
  <c r="J2095" i="6"/>
  <c r="E2096" i="6" l="1"/>
  <c r="D2097" i="6" s="1"/>
  <c r="I2097" i="6" s="1"/>
  <c r="J2096" i="6"/>
  <c r="E2097" i="6" l="1"/>
  <c r="D2098" i="6" s="1"/>
  <c r="I2098" i="6" s="1"/>
  <c r="J2097" i="6"/>
  <c r="E2098" i="6" l="1"/>
  <c r="D2099" i="6" s="1"/>
  <c r="I2099" i="6" s="1"/>
  <c r="J2098" i="6"/>
  <c r="E2099" i="6" l="1"/>
  <c r="D2100" i="6" s="1"/>
  <c r="I2100" i="6" s="1"/>
  <c r="J2099" i="6"/>
  <c r="E2100" i="6" l="1"/>
  <c r="D2101" i="6" s="1"/>
  <c r="I2101" i="6" s="1"/>
  <c r="J2100" i="6"/>
  <c r="E2101" i="6" l="1"/>
  <c r="D2102" i="6" s="1"/>
  <c r="I2102" i="6" s="1"/>
  <c r="J2101" i="6"/>
  <c r="E2102" i="6" l="1"/>
  <c r="D2103" i="6" s="1"/>
  <c r="I2103" i="6" s="1"/>
  <c r="J2102" i="6"/>
  <c r="E2103" i="6" l="1"/>
  <c r="D2104" i="6" s="1"/>
  <c r="I2104" i="6" s="1"/>
  <c r="J2103" i="6"/>
  <c r="E2104" i="6" l="1"/>
  <c r="D2105" i="6" s="1"/>
  <c r="I2105" i="6" s="1"/>
  <c r="J2104" i="6"/>
  <c r="E2105" i="6" l="1"/>
  <c r="D2106" i="6" s="1"/>
  <c r="I2106" i="6" s="1"/>
  <c r="J2105" i="6"/>
  <c r="E2106" i="6" l="1"/>
  <c r="D2107" i="6" s="1"/>
  <c r="I2107" i="6" s="1"/>
  <c r="J2106" i="6"/>
  <c r="E2107" i="6" l="1"/>
  <c r="D2108" i="6" s="1"/>
  <c r="I2108" i="6" s="1"/>
  <c r="J2107" i="6"/>
  <c r="E2108" i="6" l="1"/>
  <c r="D2109" i="6" s="1"/>
  <c r="I2109" i="6" s="1"/>
  <c r="J2108" i="6"/>
  <c r="E2109" i="6" l="1"/>
  <c r="D2110" i="6" s="1"/>
  <c r="I2110" i="6" s="1"/>
  <c r="J2109" i="6"/>
  <c r="E2110" i="6" l="1"/>
  <c r="D2111" i="6" s="1"/>
  <c r="I2111" i="6" s="1"/>
  <c r="J2110" i="6"/>
  <c r="E2111" i="6" l="1"/>
  <c r="D2112" i="6" s="1"/>
  <c r="I2112" i="6" s="1"/>
  <c r="J2111" i="6"/>
  <c r="E2112" i="6" l="1"/>
  <c r="J2112" i="6"/>
  <c r="K2112" i="6" s="1"/>
  <c r="D2113" i="6" l="1"/>
  <c r="I2113" i="6" s="1"/>
  <c r="E2113" i="6"/>
  <c r="D2114" i="6" s="1"/>
  <c r="I2114" i="6" s="1"/>
  <c r="J2113" i="6"/>
  <c r="E2114" i="6" l="1"/>
  <c r="D2115" i="6" s="1"/>
  <c r="I2115" i="6" s="1"/>
  <c r="J2114" i="6"/>
  <c r="E2115" i="6" l="1"/>
  <c r="D2116" i="6" s="1"/>
  <c r="I2116" i="6" s="1"/>
  <c r="J2115" i="6"/>
  <c r="E2116" i="6" l="1"/>
  <c r="D2117" i="6" s="1"/>
  <c r="I2117" i="6" s="1"/>
  <c r="J2116" i="6"/>
  <c r="E2117" i="6" l="1"/>
  <c r="D2118" i="6" s="1"/>
  <c r="I2118" i="6" s="1"/>
  <c r="J2117" i="6"/>
  <c r="E2118" i="6" l="1"/>
  <c r="D2119" i="6" s="1"/>
  <c r="I2119" i="6" s="1"/>
  <c r="J2118" i="6"/>
  <c r="E2119" i="6" l="1"/>
  <c r="D2120" i="6" s="1"/>
  <c r="I2120" i="6" s="1"/>
  <c r="J2119" i="6"/>
  <c r="E2120" i="6" l="1"/>
  <c r="D2121" i="6" s="1"/>
  <c r="I2121" i="6" s="1"/>
  <c r="J2120" i="6"/>
  <c r="E2121" i="6" l="1"/>
  <c r="D2122" i="6" s="1"/>
  <c r="I2122" i="6" s="1"/>
  <c r="J2121" i="6"/>
  <c r="E2122" i="6" l="1"/>
  <c r="D2123" i="6" s="1"/>
  <c r="I2123" i="6" s="1"/>
  <c r="J2122" i="6"/>
  <c r="E2123" i="6" l="1"/>
  <c r="D2124" i="6" s="1"/>
  <c r="I2124" i="6" s="1"/>
  <c r="J2123" i="6"/>
  <c r="E2124" i="6" l="1"/>
  <c r="D2125" i="6" s="1"/>
  <c r="I2125" i="6" s="1"/>
  <c r="J2124" i="6"/>
  <c r="E2125" i="6" l="1"/>
  <c r="D2126" i="6" s="1"/>
  <c r="I2126" i="6" s="1"/>
  <c r="J2125" i="6"/>
  <c r="E2126" i="6" l="1"/>
  <c r="D2127" i="6" s="1"/>
  <c r="I2127" i="6" s="1"/>
  <c r="J2126" i="6"/>
  <c r="E2127" i="6" l="1"/>
  <c r="D2128" i="6" s="1"/>
  <c r="I2128" i="6" s="1"/>
  <c r="J2127" i="6"/>
  <c r="E2128" i="6" l="1"/>
  <c r="D2129" i="6" s="1"/>
  <c r="I2129" i="6" s="1"/>
  <c r="J2128" i="6"/>
  <c r="E2129" i="6" l="1"/>
  <c r="D2130" i="6" s="1"/>
  <c r="I2130" i="6" s="1"/>
  <c r="J2129" i="6"/>
  <c r="E2130" i="6" l="1"/>
  <c r="D2131" i="6" s="1"/>
  <c r="I2131" i="6" s="1"/>
  <c r="J2130" i="6"/>
  <c r="E2131" i="6" l="1"/>
  <c r="D2132" i="6" s="1"/>
  <c r="I2132" i="6" s="1"/>
  <c r="J2131" i="6"/>
  <c r="E2132" i="6" l="1"/>
  <c r="D2133" i="6" s="1"/>
  <c r="I2133" i="6" s="1"/>
  <c r="J2132" i="6"/>
  <c r="E2133" i="6" l="1"/>
  <c r="D2134" i="6" s="1"/>
  <c r="I2134" i="6" s="1"/>
  <c r="J2133" i="6"/>
  <c r="E2134" i="6" l="1"/>
  <c r="D2135" i="6" s="1"/>
  <c r="I2135" i="6" s="1"/>
  <c r="J2134" i="6"/>
  <c r="E2135" i="6" l="1"/>
  <c r="D2136" i="6" s="1"/>
  <c r="I2136" i="6" s="1"/>
  <c r="J2135" i="6"/>
  <c r="E2136" i="6" l="1"/>
  <c r="D2137" i="6" s="1"/>
  <c r="I2137" i="6" s="1"/>
  <c r="J2136" i="6"/>
  <c r="E2137" i="6" l="1"/>
  <c r="J2137" i="6"/>
  <c r="K2137" i="6" s="1"/>
  <c r="D2138" i="6" l="1"/>
  <c r="I2138" i="6" s="1"/>
  <c r="E2138" i="6"/>
  <c r="D2139" i="6" s="1"/>
  <c r="I2139" i="6" s="1"/>
  <c r="J2138" i="6"/>
  <c r="E2139" i="6" l="1"/>
  <c r="D2140" i="6" s="1"/>
  <c r="I2140" i="6" s="1"/>
  <c r="J2139" i="6"/>
  <c r="E2140" i="6" l="1"/>
  <c r="D2141" i="6" s="1"/>
  <c r="I2141" i="6" s="1"/>
  <c r="J2140" i="6"/>
  <c r="E2141" i="6" l="1"/>
  <c r="D2142" i="6" s="1"/>
  <c r="I2142" i="6" s="1"/>
  <c r="J2141" i="6"/>
  <c r="E2142" i="6" l="1"/>
  <c r="D2143" i="6" s="1"/>
  <c r="I2143" i="6" s="1"/>
  <c r="J2142" i="6"/>
  <c r="E2143" i="6" l="1"/>
  <c r="D2144" i="6" s="1"/>
  <c r="I2144" i="6" s="1"/>
  <c r="J2143" i="6"/>
  <c r="E2144" i="6" l="1"/>
  <c r="D2145" i="6" s="1"/>
  <c r="I2145" i="6" s="1"/>
  <c r="J2144" i="6"/>
  <c r="E2145" i="6" l="1"/>
  <c r="D2146" i="6" s="1"/>
  <c r="I2146" i="6" s="1"/>
  <c r="J2145" i="6"/>
  <c r="E2146" i="6" l="1"/>
  <c r="D2147" i="6" s="1"/>
  <c r="I2147" i="6" s="1"/>
  <c r="J2146" i="6"/>
  <c r="E2147" i="6" l="1"/>
  <c r="D2148" i="6" s="1"/>
  <c r="I2148" i="6" s="1"/>
  <c r="J2147" i="6"/>
  <c r="E2148" i="6" l="1"/>
  <c r="D2149" i="6" s="1"/>
  <c r="I2149" i="6" s="1"/>
  <c r="J2148" i="6"/>
  <c r="E2149" i="6" l="1"/>
  <c r="D2150" i="6" s="1"/>
  <c r="I2150" i="6" s="1"/>
  <c r="J2149" i="6"/>
  <c r="E2150" i="6" l="1"/>
  <c r="D2151" i="6" s="1"/>
  <c r="I2151" i="6" s="1"/>
  <c r="J2150" i="6"/>
  <c r="E2151" i="6" l="1"/>
  <c r="D2152" i="6" s="1"/>
  <c r="I2152" i="6" s="1"/>
  <c r="J2151" i="6"/>
  <c r="E2152" i="6" l="1"/>
  <c r="D2153" i="6" s="1"/>
  <c r="I2153" i="6" s="1"/>
  <c r="J2152" i="6"/>
  <c r="E2153" i="6" l="1"/>
  <c r="D2154" i="6" s="1"/>
  <c r="I2154" i="6" s="1"/>
  <c r="J2153" i="6"/>
  <c r="E2154" i="6" l="1"/>
  <c r="D2155" i="6" s="1"/>
  <c r="I2155" i="6" s="1"/>
  <c r="J2154" i="6"/>
  <c r="E2155" i="6" l="1"/>
  <c r="D2156" i="6" s="1"/>
  <c r="I2156" i="6" s="1"/>
  <c r="J2155" i="6"/>
  <c r="E2156" i="6" l="1"/>
  <c r="D2157" i="6" s="1"/>
  <c r="I2157" i="6" s="1"/>
  <c r="J2156" i="6"/>
  <c r="E2157" i="6" l="1"/>
  <c r="D2158" i="6" s="1"/>
  <c r="I2158" i="6" s="1"/>
  <c r="J2157" i="6"/>
  <c r="E2158" i="6" l="1"/>
  <c r="D2159" i="6" s="1"/>
  <c r="I2159" i="6" s="1"/>
  <c r="J2158" i="6"/>
  <c r="E2159" i="6" l="1"/>
  <c r="D2160" i="6" s="1"/>
  <c r="I2160" i="6" s="1"/>
  <c r="J2159" i="6"/>
  <c r="E2160" i="6" l="1"/>
  <c r="D2161" i="6" s="1"/>
  <c r="I2161" i="6" s="1"/>
  <c r="J2160" i="6"/>
  <c r="E2161" i="6" l="1"/>
  <c r="D2162" i="6" s="1"/>
  <c r="I2162" i="6" s="1"/>
  <c r="J2161" i="6"/>
  <c r="E2162" i="6" l="1"/>
  <c r="D2163" i="6" s="1"/>
  <c r="I2163" i="6" s="1"/>
  <c r="J2162" i="6"/>
  <c r="E2163" i="6" l="1"/>
  <c r="J2163" i="6"/>
  <c r="K2163" i="6" s="1"/>
  <c r="L2" i="6" s="1"/>
</calcChain>
</file>

<file path=xl/connections.xml><?xml version="1.0" encoding="utf-8"?>
<connections xmlns="http://schemas.openxmlformats.org/spreadsheetml/2006/main">
  <connection id="1" name="cennik" type="6" refreshedVersion="6" background="1" saveData="1">
    <textPr codePage="852" sourceFile="E:\Repositories\hs-it-final-exam\matura\2017\cennik.txt" decimal="," thousands=" ">
      <textFields count="2">
        <textField/>
        <textField/>
      </textFields>
    </textPr>
  </connection>
  <connection id="2" name="cennik1" type="6" refreshedVersion="6" background="1" saveData="1">
    <textPr codePage="852" sourceFile="E:\Repositories\hs-it-final-exam\matura\2017\cennik.txt" decimal="," thousands=" ">
      <textFields count="2">
        <textField/>
        <textField/>
      </textFields>
    </textPr>
  </connection>
  <connection id="3" name="cukier" type="6" refreshedVersion="6" background="1" saveData="1">
    <textPr codePage="852" sourceFile="E:\Repositories\hs-it-final-exam\matura\2017\cukier.txt" decimal="," thousands=" ">
      <textFields count="3">
        <textField type="YMD"/>
        <textField type="text"/>
        <textField/>
      </textFields>
    </textPr>
  </connection>
  <connection id="4" name="cukier1" type="6" refreshedVersion="6" background="1" saveData="1">
    <textPr codePage="852" sourceFile="E:\Repositories\hs-it-final-exam\matura\2017\cukier.txt" decimal="," thousands=" ">
      <textFields count="3">
        <textField type="YMD"/>
        <textField type="text"/>
        <textField/>
      </textFields>
    </textPr>
  </connection>
  <connection id="5" name="cukier11" type="6" refreshedVersion="6" background="1" saveData="1">
    <textPr codePage="852" sourceFile="E:\Repositories\hs-it-final-exam\matura\2017\cukier.txt" decimal="," thousands=" ">
      <textFields count="3">
        <textField type="YMD"/>
        <textField type="text"/>
        <textField/>
      </textFields>
    </textPr>
  </connection>
  <connection id="6" name="cukier2" type="6" refreshedVersion="6" background="1" saveData="1">
    <textPr codePage="852" sourceFile="E:\Repositories\hs-it-final-exam\matura\2017\cukier.txt" decimal="," thousands=" ">
      <textFields count="3">
        <textField type="YMD"/>
        <textField type="text"/>
        <textField/>
      </textFields>
    </textPr>
  </connection>
  <connection id="7" name="cukier3" type="6" refreshedVersion="6" background="1" saveData="1">
    <textPr codePage="852" sourceFile="E:\Repositories\hs-it-final-exam\matura\2017\cukier.txt" decimal="," thousands=" ">
      <textFields count="3">
        <textField type="YMD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<sst xmlns="http://schemas.openxmlformats.org/spreadsheetml/2006/main" count="10839" uniqueCount="269">
  <si>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</si>
  <si>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</si>
  <si>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</si>
  <si>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</si>
  <si>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</si>
  <si>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</si>
  <si>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</si>
  <si>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</si>
  <si>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</si>
  <si>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</si>
  <si>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</si>
  <si>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</si>
  <si>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</si>
  <si>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</si>
  <si>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</si>
  <si>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</si>
  <si>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</si>
  <si>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</si>
  <si>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</si>
  <si>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</si>
  <si>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</si>
  <si>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</si>
  <si>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</si>
  <si>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</si>
  <si>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</si>
  <si>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</si>
  <si>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</si>
  <si>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</si>
  <si>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</si>
  <si>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</si>
  <si>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</si>
  <si>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</si>
  <si>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</si>
  <si>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</si>
  <si>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</si>
  <si>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</si>
  <si>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</si>
  <si>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</si>
  <si>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</si>
  <si>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</si>
  <si>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</si>
  <si>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</si>
  <si>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</si>
  <si>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</si>
  <si>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</si>
  <si>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</si>
  <si>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</si>
  <si>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</si>
  <si>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</si>
  <si>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</si>
  <si>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</si>
  <si>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</si>
  <si>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</si>
  <si>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</si>
  <si>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</si>
  <si>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</si>
  <si>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</si>
  <si>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</si>
  <si>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</si>
  <si>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</si>
  <si>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</si>
  <si>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</si>
  <si>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</si>
  <si>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</si>
  <si>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</si>
  <si>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</si>
  <si>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</si>
  <si>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</si>
  <si>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</si>
  <si>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</si>
  <si>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</si>
  <si>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</si>
  <si>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</si>
  <si>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</si>
  <si>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</si>
  <si>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</si>
  <si>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</si>
  <si>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</si>
  <si>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</si>
  <si>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</si>
  <si>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</si>
  <si>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</si>
  <si>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</si>
  <si>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</si>
  <si>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</si>
  <si>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</si>
  <si>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</si>
  <si>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</si>
  <si>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</si>
  <si>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</si>
  <si>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</si>
  <si>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</si>
  <si>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</si>
  <si>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</si>
  <si>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</si>
  <si>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</si>
  <si>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</si>
  <si>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</si>
  <si>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</si>
  <si>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</si>
  <si>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</si>
  <si>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</si>
  <si>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</si>
  <si>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</si>
  <si>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</si>
  <si>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</si>
  <si>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</si>
  <si>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</si>
  <si>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</si>
  <si>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</si>
  <si>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</si>
  <si>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</si>
  <si>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</si>
  <si>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</si>
  <si>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</si>
  <si>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</si>
  <si>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</si>
  <si>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</si>
  <si>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</si>
  <si>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</si>
  <si>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</si>
  <si>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</si>
  <si>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</si>
  <si>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</si>
  <si>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</si>
  <si>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</si>
  <si>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</si>
  <si>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</si>
  <si>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</si>
  <si>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</si>
  <si>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</si>
  <si>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</si>
  <si>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</si>
  <si>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</si>
  <si>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</si>
  <si>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</si>
  <si>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</si>
  <si>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</si>
  <si>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</si>
  <si>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</si>
  <si>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</si>
  <si>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</si>
  <si>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</si>
  <si>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</si>
  <si>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</si>
  <si>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</si>
  <si>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</si>
  <si>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</si>
  <si>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</si>
  <si>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</si>
  <si>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</si>
  <si>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</si>
  <si>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</si>
  <si>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</si>
  <si>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</si>
  <si>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</si>
  <si>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</si>
  <si>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</si>
  <si>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</si>
  <si>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</si>
  <si>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</si>
  <si>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</si>
  <si>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</si>
  <si>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</si>
  <si>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</si>
  <si>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</si>
  <si>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</si>
  <si>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</si>
  <si>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</si>
  <si>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</si>
  <si>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</si>
  <si>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</si>
  <si>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</si>
  <si>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</si>
  <si>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</si>
  <si>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</si>
  <si>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</si>
  <si>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</si>
  <si>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</si>
  <si>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</si>
  <si>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</si>
  <si>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</si>
  <si>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</si>
  <si>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</si>
  <si>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</si>
  <si>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</si>
  <si>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</si>
  <si>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</si>
  <si>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</si>
  <si>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</si>
  <si>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</si>
  <si>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</si>
  <si>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</si>
  <si>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</si>
  <si>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</si>
  <si>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</si>
  <si>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</si>
  <si>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</si>
  <si>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</si>
  <si>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</si>
  <si>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</si>
  <si>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</si>
  <si>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</si>
  <si>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</si>
  <si>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</si>
  <si>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</si>
  <si>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</si>
  <si>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</si>
  <si>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</si>
  <si>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</si>
  <si>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</si>
  <si>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</si>
  <si>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</si>
  <si>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</si>
  <si>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</si>
  <si>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</si>
  <si>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</si>
  <si>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</si>
  <si>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</si>
  <si>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</si>
  <si>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</si>
  <si>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</si>
  <si>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</si>
  <si>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</si>
  <si>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</si>
  <si>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</si>
  <si>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</si>
  <si>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</si>
  <si>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</si>
  <si>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</si>
  <si>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</si>
  <si>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</si>
  <si>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</si>
  <si>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</si>
  <si>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</si>
  <si>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</si>
  <si>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</si>
  <si>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</si>
  <si>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</si>
  <si>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</si>
  <si>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który</t>
  </si>
  <si>
    <t>suma kg</t>
  </si>
  <si>
    <t>wiersz</t>
  </si>
  <si>
    <t>nip</t>
  </si>
  <si>
    <t>ROK</t>
  </si>
  <si>
    <t>cena</t>
  </si>
  <si>
    <t>poz. w cenniku</t>
  </si>
  <si>
    <t>przychód</t>
  </si>
  <si>
    <t>łączny przychód</t>
  </si>
  <si>
    <t>sprzedany cukier</t>
  </si>
  <si>
    <t>kg</t>
  </si>
  <si>
    <t>kupione do tej pory</t>
  </si>
  <si>
    <t>rabat I</t>
  </si>
  <si>
    <t>rabat II</t>
  </si>
  <si>
    <t>rabat III</t>
  </si>
  <si>
    <t>rabat</t>
  </si>
  <si>
    <t>wysokość rabatu</t>
  </si>
  <si>
    <t>suma rabatów</t>
  </si>
  <si>
    <t>Data</t>
  </si>
  <si>
    <t>NIP</t>
  </si>
  <si>
    <t>SPRZEDAŻ</t>
  </si>
  <si>
    <t>POCZ. STAN MAGAZYNOWY</t>
  </si>
  <si>
    <t>KOŃCOWY STAN MAGAZYNOWY</t>
  </si>
  <si>
    <t>miesiąc</t>
  </si>
  <si>
    <t>nast. Miesiąc</t>
  </si>
  <si>
    <t>koniec miesiąca?</t>
  </si>
  <si>
    <t>brakuje</t>
  </si>
  <si>
    <t>trzeba dokupić palet</t>
  </si>
  <si>
    <t>dokupujemy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</si>
</sst>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</a:t>
            </a:r>
            <a:r>
              <a:rPr lang="pl-PL" baseline="0"/>
              <a:t> cukru w latach 2005-2014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'cukier 2 i 3'!$F$2:$O$2</c:f>
              <c:strCach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'cukier 2 i 3'!$F$2:$O$2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'cukier 2 i 3'!$F$3:$O$3</c:f>
              <c:numCache>
                <c:formatCode>General</c:formatCode>
                <c:ptCount val="10"/>
                <c:pt idx="0">
                  <c:v>27016</c:v>
                </c:pt>
                <c:pt idx="1">
                  <c:v>27226</c:v>
                </c:pt>
                <c:pt idx="2">
                  <c:v>31720</c:v>
                </c:pt>
                <c:pt idx="3">
                  <c:v>36523</c:v>
                </c:pt>
                <c:pt idx="4">
                  <c:v>30764</c:v>
                </c:pt>
                <c:pt idx="5">
                  <c:v>32521</c:v>
                </c:pt>
                <c:pt idx="6">
                  <c:v>23778</c:v>
                </c:pt>
                <c:pt idx="7">
                  <c:v>26976</c:v>
                </c:pt>
                <c:pt idx="8">
                  <c:v>28419</c:v>
                </c:pt>
                <c:pt idx="9">
                  <c:v>35284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5-4A99-B40D-F3F39C69C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875856"/>
        <c:axId val="707870032"/>
      </c:lineChart>
      <c:dateAx>
        <c:axId val="70787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7870032"/>
        <c:crosses val="autoZero"/>
        <c:auto val="0"/>
        <c:lblOffset val="100"/>
        <c:baseTimeUnit val="days"/>
      </c:dateAx>
      <c:valAx>
        <c:axId val="707870032"/>
        <c:scaling>
          <c:orientation val="minMax"/>
          <c:min val="38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7875856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1009650</xdr:colOff>
      <xdr:row>12</xdr:row>
      <xdr:rowOff>28574</xdr:rowOff>
    </xdr:from>
    <xdr:to>
      <xdr:col>14</xdr:col>
      <xdr:colOff>571500</xdr:colOff>
      <xdr:row>45</xdr:row>
      <xdr:rowOff>13607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uki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kier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ennik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ukier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ukier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ukier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enni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externalLinkPath" Target="file:///E:\Repositories\hs-it-final-exam\matura\2017\4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externalLinkPath" Target="file:///E:\Repositories\hs-it-final-exam\matura\2017\4.xlsx" TargetMode="External"/><Relationship Id="rId4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2"/>
  <sheetViews>
    <sheetView workbookViewId="0">
      <selection activeCell="E6" sqref="E6"/>
    </sheetView>
  </sheetViews>
  <sheetFormatPr defaultRowHeight="15" x14ac:dyDescent="0.25"/>
  <cols>
    <col min="1" max="1" width="12.7109375" style="3" customWidth="1"/>
    <col min="2" max="2" width="15.85546875" style="3" customWidth="1"/>
    <col min="3" max="3" width="6.7109375" style="3" customWidth="1"/>
  </cols>
  <sheetData>
    <row r="1" spans="1:3" x14ac:dyDescent="0.25">
      <c r="A1" s="1">
        <v>38353</v>
      </c>
      <c r="B1" s="2" t="s">
        <v>0</v>
      </c>
      <c r="C1" s="3">
        <v>10</v>
      </c>
    </row>
    <row r="2" spans="1:3" x14ac:dyDescent="0.25">
      <c r="A2" s="1">
        <v>38356</v>
      </c>
      <c r="B2" s="2" t="s">
        <v>1</v>
      </c>
      <c r="C2" s="3">
        <v>2</v>
      </c>
    </row>
    <row r="3" spans="1:3" x14ac:dyDescent="0.25">
      <c r="A3" s="1">
        <v>38357</v>
      </c>
      <c r="B3" s="2" t="s">
        <v>2</v>
      </c>
      <c r="C3" s="3">
        <v>2</v>
      </c>
    </row>
    <row r="4" spans="1:3" x14ac:dyDescent="0.25">
      <c r="A4" s="1">
        <v>38362</v>
      </c>
      <c r="B4" s="2" t="s">
        <v>3</v>
      </c>
      <c r="C4" s="3">
        <v>5</v>
      </c>
    </row>
    <row r="5" spans="1:3" x14ac:dyDescent="0.25">
      <c r="A5" s="1">
        <v>38363</v>
      </c>
      <c r="B5" s="2" t="s">
        <v>4</v>
      </c>
      <c r="C5" s="3">
        <v>14</v>
      </c>
    </row>
    <row r="6" spans="1:3" x14ac:dyDescent="0.25">
      <c r="A6" s="1">
        <v>38365</v>
      </c>
      <c r="B6" s="2" t="s">
        <v>5</v>
      </c>
      <c r="C6" s="3">
        <v>436</v>
      </c>
    </row>
    <row r="7" spans="1:3" x14ac:dyDescent="0.25">
      <c r="A7" s="1">
        <v>38366</v>
      </c>
      <c r="B7" s="2" t="s">
        <v>6</v>
      </c>
      <c r="C7" s="3">
        <v>95</v>
      </c>
    </row>
    <row r="8" spans="1:3" x14ac:dyDescent="0.25">
      <c r="A8" s="1">
        <v>38370</v>
      </c>
      <c r="B8" s="2" t="s">
        <v>7</v>
      </c>
      <c r="C8" s="3">
        <v>350</v>
      </c>
    </row>
    <row r="9" spans="1:3" x14ac:dyDescent="0.25">
      <c r="A9" s="1">
        <v>38371</v>
      </c>
      <c r="B9" s="2" t="s">
        <v>7</v>
      </c>
      <c r="C9" s="3">
        <v>231</v>
      </c>
    </row>
    <row r="10" spans="1:3" x14ac:dyDescent="0.25">
      <c r="A10" s="1">
        <v>38372</v>
      </c>
      <c r="B10" s="2" t="s">
        <v>8</v>
      </c>
      <c r="C10" s="3">
        <v>38</v>
      </c>
    </row>
    <row r="11" spans="1:3" x14ac:dyDescent="0.25">
      <c r="A11" s="1">
        <v>38374</v>
      </c>
      <c r="B11" s="2" t="s">
        <v>9</v>
      </c>
      <c r="C11" s="3">
        <v>440</v>
      </c>
    </row>
    <row r="12" spans="1:3" x14ac:dyDescent="0.25">
      <c r="A12" s="1">
        <v>38376</v>
      </c>
      <c r="B12" s="2" t="s">
        <v>10</v>
      </c>
      <c r="C12" s="3">
        <v>120</v>
      </c>
    </row>
    <row r="13" spans="1:3" x14ac:dyDescent="0.25">
      <c r="A13" s="1">
        <v>38377</v>
      </c>
      <c r="B13" s="2" t="s">
        <v>11</v>
      </c>
      <c r="C13" s="3">
        <v>11</v>
      </c>
    </row>
    <row r="14" spans="1:3" x14ac:dyDescent="0.25">
      <c r="A14" s="1">
        <v>38378</v>
      </c>
      <c r="B14" s="2" t="s">
        <v>12</v>
      </c>
      <c r="C14" s="3">
        <v>36</v>
      </c>
    </row>
    <row r="15" spans="1:3" x14ac:dyDescent="0.25">
      <c r="A15" s="1">
        <v>38379</v>
      </c>
      <c r="B15" s="2" t="s">
        <v>10</v>
      </c>
      <c r="C15" s="3">
        <v>51</v>
      </c>
    </row>
    <row r="16" spans="1:3" x14ac:dyDescent="0.25">
      <c r="A16" s="1">
        <v>38385</v>
      </c>
      <c r="B16" s="2" t="s">
        <v>7</v>
      </c>
      <c r="C16" s="3">
        <v>465</v>
      </c>
    </row>
    <row r="17" spans="1:3" x14ac:dyDescent="0.25">
      <c r="A17" s="1">
        <v>38386</v>
      </c>
      <c r="B17" s="2" t="s">
        <v>13</v>
      </c>
      <c r="C17" s="3">
        <v>8</v>
      </c>
    </row>
    <row r="18" spans="1:3" x14ac:dyDescent="0.25">
      <c r="A18" s="1">
        <v>38388</v>
      </c>
      <c r="B18" s="2" t="s">
        <v>14</v>
      </c>
      <c r="C18" s="3">
        <v>287</v>
      </c>
    </row>
    <row r="19" spans="1:3" x14ac:dyDescent="0.25">
      <c r="A19" s="1">
        <v>38388</v>
      </c>
      <c r="B19" s="2" t="s">
        <v>15</v>
      </c>
      <c r="C19" s="3">
        <v>12</v>
      </c>
    </row>
    <row r="20" spans="1:3" x14ac:dyDescent="0.25">
      <c r="A20" s="1">
        <v>38393</v>
      </c>
      <c r="B20" s="2" t="s">
        <v>16</v>
      </c>
      <c r="C20" s="3">
        <v>6</v>
      </c>
    </row>
    <row r="21" spans="1:3" x14ac:dyDescent="0.25">
      <c r="A21" s="1">
        <v>38397</v>
      </c>
      <c r="B21" s="2" t="s">
        <v>17</v>
      </c>
      <c r="C21" s="3">
        <v>321</v>
      </c>
    </row>
    <row r="22" spans="1:3" x14ac:dyDescent="0.25">
      <c r="A22" s="1">
        <v>38401</v>
      </c>
      <c r="B22" s="2" t="s">
        <v>18</v>
      </c>
      <c r="C22" s="3">
        <v>99</v>
      </c>
    </row>
    <row r="23" spans="1:3" x14ac:dyDescent="0.25">
      <c r="A23" s="1">
        <v>38401</v>
      </c>
      <c r="B23" s="2" t="s">
        <v>19</v>
      </c>
      <c r="C23" s="3">
        <v>91</v>
      </c>
    </row>
    <row r="24" spans="1:3" x14ac:dyDescent="0.25">
      <c r="A24" s="1">
        <v>38407</v>
      </c>
      <c r="B24" s="2" t="s">
        <v>14</v>
      </c>
      <c r="C24" s="3">
        <v>118</v>
      </c>
    </row>
    <row r="25" spans="1:3" x14ac:dyDescent="0.25">
      <c r="A25" s="1">
        <v>38408</v>
      </c>
      <c r="B25" s="2" t="s">
        <v>20</v>
      </c>
      <c r="C25" s="3">
        <v>58</v>
      </c>
    </row>
    <row r="26" spans="1:3" x14ac:dyDescent="0.25">
      <c r="A26" s="1">
        <v>38409</v>
      </c>
      <c r="B26" s="2" t="s">
        <v>21</v>
      </c>
      <c r="C26" s="3">
        <v>16</v>
      </c>
    </row>
    <row r="27" spans="1:3" x14ac:dyDescent="0.25">
      <c r="A27" s="1">
        <v>38409</v>
      </c>
      <c r="B27" s="2" t="s">
        <v>22</v>
      </c>
      <c r="C27" s="3">
        <v>348</v>
      </c>
    </row>
    <row r="28" spans="1:3" x14ac:dyDescent="0.25">
      <c r="A28" s="1">
        <v>38410</v>
      </c>
      <c r="B28" s="2" t="s">
        <v>5</v>
      </c>
      <c r="C28" s="3">
        <v>336</v>
      </c>
    </row>
    <row r="29" spans="1:3" x14ac:dyDescent="0.25">
      <c r="A29" s="1">
        <v>38410</v>
      </c>
      <c r="B29" s="2" t="s">
        <v>22</v>
      </c>
      <c r="C29" s="3">
        <v>435</v>
      </c>
    </row>
    <row r="30" spans="1:3" x14ac:dyDescent="0.25">
      <c r="A30" s="1">
        <v>38410</v>
      </c>
      <c r="B30" s="2" t="s">
        <v>23</v>
      </c>
      <c r="C30" s="3">
        <v>110</v>
      </c>
    </row>
    <row r="31" spans="1:3" x14ac:dyDescent="0.25">
      <c r="A31" s="1">
        <v>38412</v>
      </c>
      <c r="B31" s="2" t="s">
        <v>24</v>
      </c>
      <c r="C31" s="3">
        <v>204</v>
      </c>
    </row>
    <row r="32" spans="1:3" x14ac:dyDescent="0.25">
      <c r="A32" s="1">
        <v>38412</v>
      </c>
      <c r="B32" s="2" t="s">
        <v>18</v>
      </c>
      <c r="C32" s="3">
        <v>20</v>
      </c>
    </row>
    <row r="33" spans="1:3" x14ac:dyDescent="0.25">
      <c r="A33" s="1">
        <v>38414</v>
      </c>
      <c r="B33" s="2" t="s">
        <v>25</v>
      </c>
      <c r="C33" s="3">
        <v>102</v>
      </c>
    </row>
    <row r="34" spans="1:3" x14ac:dyDescent="0.25">
      <c r="A34" s="1">
        <v>38416</v>
      </c>
      <c r="B34" s="2" t="s">
        <v>26</v>
      </c>
      <c r="C34" s="3">
        <v>48</v>
      </c>
    </row>
    <row r="35" spans="1:3" x14ac:dyDescent="0.25">
      <c r="A35" s="1">
        <v>38418</v>
      </c>
      <c r="B35" s="2" t="s">
        <v>22</v>
      </c>
      <c r="C35" s="3">
        <v>329</v>
      </c>
    </row>
    <row r="36" spans="1:3" x14ac:dyDescent="0.25">
      <c r="A36" s="1">
        <v>38420</v>
      </c>
      <c r="B36" s="2" t="s">
        <v>27</v>
      </c>
      <c r="C36" s="3">
        <v>16</v>
      </c>
    </row>
    <row r="37" spans="1:3" x14ac:dyDescent="0.25">
      <c r="A37" s="1">
        <v>38421</v>
      </c>
      <c r="B37" s="2" t="s">
        <v>28</v>
      </c>
      <c r="C37" s="3">
        <v>102</v>
      </c>
    </row>
    <row r="38" spans="1:3" x14ac:dyDescent="0.25">
      <c r="A38" s="1">
        <v>38421</v>
      </c>
      <c r="B38" s="2" t="s">
        <v>14</v>
      </c>
      <c r="C38" s="3">
        <v>309</v>
      </c>
    </row>
    <row r="39" spans="1:3" x14ac:dyDescent="0.25">
      <c r="A39" s="1">
        <v>38423</v>
      </c>
      <c r="B39" s="2" t="s">
        <v>5</v>
      </c>
      <c r="C39" s="3">
        <v>331</v>
      </c>
    </row>
    <row r="40" spans="1:3" x14ac:dyDescent="0.25">
      <c r="A40" s="1">
        <v>38428</v>
      </c>
      <c r="B40" s="2" t="s">
        <v>29</v>
      </c>
      <c r="C40" s="3">
        <v>3</v>
      </c>
    </row>
    <row r="41" spans="1:3" x14ac:dyDescent="0.25">
      <c r="A41" s="1">
        <v>38429</v>
      </c>
      <c r="B41" s="2" t="s">
        <v>30</v>
      </c>
      <c r="C41" s="3">
        <v>76</v>
      </c>
    </row>
    <row r="42" spans="1:3" x14ac:dyDescent="0.25">
      <c r="A42" s="1">
        <v>38429</v>
      </c>
      <c r="B42" s="2" t="s">
        <v>31</v>
      </c>
      <c r="C42" s="3">
        <v>196</v>
      </c>
    </row>
    <row r="43" spans="1:3" x14ac:dyDescent="0.25">
      <c r="A43" s="1">
        <v>38431</v>
      </c>
      <c r="B43" s="2" t="s">
        <v>18</v>
      </c>
      <c r="C43" s="3">
        <v>54</v>
      </c>
    </row>
    <row r="44" spans="1:3" x14ac:dyDescent="0.25">
      <c r="A44" s="1">
        <v>38435</v>
      </c>
      <c r="B44" s="2" t="s">
        <v>9</v>
      </c>
      <c r="C44" s="3">
        <v>277</v>
      </c>
    </row>
    <row r="45" spans="1:3" x14ac:dyDescent="0.25">
      <c r="A45" s="1">
        <v>38437</v>
      </c>
      <c r="B45" s="2" t="s">
        <v>32</v>
      </c>
      <c r="C45" s="3">
        <v>7</v>
      </c>
    </row>
    <row r="46" spans="1:3" x14ac:dyDescent="0.25">
      <c r="A46" s="1">
        <v>38439</v>
      </c>
      <c r="B46" s="2" t="s">
        <v>33</v>
      </c>
      <c r="C46" s="3">
        <v>12</v>
      </c>
    </row>
    <row r="47" spans="1:3" x14ac:dyDescent="0.25">
      <c r="A47" s="1">
        <v>38440</v>
      </c>
      <c r="B47" s="2" t="s">
        <v>34</v>
      </c>
      <c r="C47" s="3">
        <v>7</v>
      </c>
    </row>
    <row r="48" spans="1:3" x14ac:dyDescent="0.25">
      <c r="A48" s="1">
        <v>38442</v>
      </c>
      <c r="B48" s="2" t="s">
        <v>7</v>
      </c>
      <c r="C48" s="3">
        <v>416</v>
      </c>
    </row>
    <row r="49" spans="1:3" x14ac:dyDescent="0.25">
      <c r="A49" s="1">
        <v>38445</v>
      </c>
      <c r="B49" s="2" t="s">
        <v>7</v>
      </c>
      <c r="C49" s="3">
        <v>263</v>
      </c>
    </row>
    <row r="50" spans="1:3" x14ac:dyDescent="0.25">
      <c r="A50" s="1">
        <v>38448</v>
      </c>
      <c r="B50" s="2" t="s">
        <v>1</v>
      </c>
      <c r="C50" s="3">
        <v>15</v>
      </c>
    </row>
    <row r="51" spans="1:3" x14ac:dyDescent="0.25">
      <c r="A51" s="1">
        <v>38452</v>
      </c>
      <c r="B51" s="2" t="s">
        <v>25</v>
      </c>
      <c r="C51" s="3">
        <v>194</v>
      </c>
    </row>
    <row r="52" spans="1:3" x14ac:dyDescent="0.25">
      <c r="A52" s="1">
        <v>38453</v>
      </c>
      <c r="B52" s="2" t="s">
        <v>35</v>
      </c>
      <c r="C52" s="3">
        <v>120</v>
      </c>
    </row>
    <row r="53" spans="1:3" x14ac:dyDescent="0.25">
      <c r="A53" s="1">
        <v>38454</v>
      </c>
      <c r="B53" s="2" t="s">
        <v>7</v>
      </c>
      <c r="C53" s="3">
        <v>175</v>
      </c>
    </row>
    <row r="54" spans="1:3" x14ac:dyDescent="0.25">
      <c r="A54" s="1">
        <v>38456</v>
      </c>
      <c r="B54" s="2" t="s">
        <v>36</v>
      </c>
      <c r="C54" s="3">
        <v>12</v>
      </c>
    </row>
    <row r="55" spans="1:3" x14ac:dyDescent="0.25">
      <c r="A55" s="1">
        <v>38457</v>
      </c>
      <c r="B55" s="2" t="s">
        <v>37</v>
      </c>
      <c r="C55" s="3">
        <v>174</v>
      </c>
    </row>
    <row r="56" spans="1:3" x14ac:dyDescent="0.25">
      <c r="A56" s="1">
        <v>38458</v>
      </c>
      <c r="B56" s="2" t="s">
        <v>38</v>
      </c>
      <c r="C56" s="3">
        <v>3</v>
      </c>
    </row>
    <row r="57" spans="1:3" x14ac:dyDescent="0.25">
      <c r="A57" s="1">
        <v>38459</v>
      </c>
      <c r="B57" s="2" t="s">
        <v>39</v>
      </c>
      <c r="C57" s="3">
        <v>149</v>
      </c>
    </row>
    <row r="58" spans="1:3" x14ac:dyDescent="0.25">
      <c r="A58" s="1">
        <v>38460</v>
      </c>
      <c r="B58" s="2" t="s">
        <v>17</v>
      </c>
      <c r="C58" s="3">
        <v>492</v>
      </c>
    </row>
    <row r="59" spans="1:3" x14ac:dyDescent="0.25">
      <c r="A59" s="1">
        <v>38460</v>
      </c>
      <c r="B59" s="2" t="s">
        <v>40</v>
      </c>
      <c r="C59" s="3">
        <v>2</v>
      </c>
    </row>
    <row r="60" spans="1:3" x14ac:dyDescent="0.25">
      <c r="A60" s="1">
        <v>38461</v>
      </c>
      <c r="B60" s="2" t="s">
        <v>14</v>
      </c>
      <c r="C60" s="3">
        <v>298</v>
      </c>
    </row>
    <row r="61" spans="1:3" x14ac:dyDescent="0.25">
      <c r="A61" s="1">
        <v>38472</v>
      </c>
      <c r="B61" s="2" t="s">
        <v>17</v>
      </c>
      <c r="C61" s="3">
        <v>201</v>
      </c>
    </row>
    <row r="62" spans="1:3" x14ac:dyDescent="0.25">
      <c r="A62" s="1">
        <v>38473</v>
      </c>
      <c r="B62" s="2" t="s">
        <v>41</v>
      </c>
      <c r="C62" s="3">
        <v>15</v>
      </c>
    </row>
    <row r="63" spans="1:3" x14ac:dyDescent="0.25">
      <c r="A63" s="1">
        <v>38473</v>
      </c>
      <c r="B63" s="2" t="s">
        <v>14</v>
      </c>
      <c r="C63" s="3">
        <v>319</v>
      </c>
    </row>
    <row r="64" spans="1:3" x14ac:dyDescent="0.25">
      <c r="A64" s="1">
        <v>38474</v>
      </c>
      <c r="B64" s="2" t="s">
        <v>42</v>
      </c>
      <c r="C64" s="3">
        <v>9</v>
      </c>
    </row>
    <row r="65" spans="1:3" x14ac:dyDescent="0.25">
      <c r="A65" s="1">
        <v>38476</v>
      </c>
      <c r="B65" s="2" t="s">
        <v>43</v>
      </c>
      <c r="C65" s="3">
        <v>15</v>
      </c>
    </row>
    <row r="66" spans="1:3" x14ac:dyDescent="0.25">
      <c r="A66" s="1">
        <v>38479</v>
      </c>
      <c r="B66" s="2" t="s">
        <v>22</v>
      </c>
      <c r="C66" s="3">
        <v>444</v>
      </c>
    </row>
    <row r="67" spans="1:3" x14ac:dyDescent="0.25">
      <c r="A67" s="1">
        <v>38479</v>
      </c>
      <c r="B67" s="2" t="s">
        <v>44</v>
      </c>
      <c r="C67" s="3">
        <v>13</v>
      </c>
    </row>
    <row r="68" spans="1:3" x14ac:dyDescent="0.25">
      <c r="A68" s="1">
        <v>38481</v>
      </c>
      <c r="B68" s="2" t="s">
        <v>45</v>
      </c>
      <c r="C68" s="3">
        <v>366</v>
      </c>
    </row>
    <row r="69" spans="1:3" x14ac:dyDescent="0.25">
      <c r="A69" s="1">
        <v>38492</v>
      </c>
      <c r="B69" s="2" t="s">
        <v>9</v>
      </c>
      <c r="C69" s="3">
        <v>259</v>
      </c>
    </row>
    <row r="70" spans="1:3" x14ac:dyDescent="0.25">
      <c r="A70" s="1">
        <v>38493</v>
      </c>
      <c r="B70" s="2" t="s">
        <v>46</v>
      </c>
      <c r="C70" s="3">
        <v>16</v>
      </c>
    </row>
    <row r="71" spans="1:3" x14ac:dyDescent="0.25">
      <c r="A71" s="1">
        <v>38496</v>
      </c>
      <c r="B71" s="2" t="s">
        <v>28</v>
      </c>
      <c r="C71" s="3">
        <v>49</v>
      </c>
    </row>
    <row r="72" spans="1:3" x14ac:dyDescent="0.25">
      <c r="A72" s="1">
        <v>38497</v>
      </c>
      <c r="B72" s="2" t="s">
        <v>47</v>
      </c>
      <c r="C72" s="3">
        <v>3</v>
      </c>
    </row>
    <row r="73" spans="1:3" x14ac:dyDescent="0.25">
      <c r="A73" s="1">
        <v>38497</v>
      </c>
      <c r="B73" s="2" t="s">
        <v>22</v>
      </c>
      <c r="C73" s="3">
        <v>251</v>
      </c>
    </row>
    <row r="74" spans="1:3" x14ac:dyDescent="0.25">
      <c r="A74" s="1">
        <v>38499</v>
      </c>
      <c r="B74" s="2" t="s">
        <v>30</v>
      </c>
      <c r="C74" s="3">
        <v>179</v>
      </c>
    </row>
    <row r="75" spans="1:3" x14ac:dyDescent="0.25">
      <c r="A75" s="1">
        <v>38501</v>
      </c>
      <c r="B75" s="2" t="s">
        <v>10</v>
      </c>
      <c r="C75" s="3">
        <v>116</v>
      </c>
    </row>
    <row r="76" spans="1:3" x14ac:dyDescent="0.25">
      <c r="A76" s="1">
        <v>38501</v>
      </c>
      <c r="B76" s="2" t="s">
        <v>48</v>
      </c>
      <c r="C76" s="3">
        <v>13</v>
      </c>
    </row>
    <row r="77" spans="1:3" x14ac:dyDescent="0.25">
      <c r="A77" s="1">
        <v>38503</v>
      </c>
      <c r="B77" s="2" t="s">
        <v>49</v>
      </c>
      <c r="C77" s="3">
        <v>3</v>
      </c>
    </row>
    <row r="78" spans="1:3" x14ac:dyDescent="0.25">
      <c r="A78" s="1">
        <v>38503</v>
      </c>
      <c r="B78" s="2" t="s">
        <v>50</v>
      </c>
      <c r="C78" s="3">
        <v>253</v>
      </c>
    </row>
    <row r="79" spans="1:3" x14ac:dyDescent="0.25">
      <c r="A79" s="1">
        <v>38510</v>
      </c>
      <c r="B79" s="2" t="s">
        <v>23</v>
      </c>
      <c r="C79" s="3">
        <v>83</v>
      </c>
    </row>
    <row r="80" spans="1:3" x14ac:dyDescent="0.25">
      <c r="A80" s="1">
        <v>38512</v>
      </c>
      <c r="B80" s="2" t="s">
        <v>18</v>
      </c>
      <c r="C80" s="3">
        <v>177</v>
      </c>
    </row>
    <row r="81" spans="1:3" x14ac:dyDescent="0.25">
      <c r="A81" s="1">
        <v>38512</v>
      </c>
      <c r="B81" s="2" t="s">
        <v>51</v>
      </c>
      <c r="C81" s="3">
        <v>7</v>
      </c>
    </row>
    <row r="82" spans="1:3" x14ac:dyDescent="0.25">
      <c r="A82" s="1">
        <v>38513</v>
      </c>
      <c r="B82" s="2" t="s">
        <v>52</v>
      </c>
      <c r="C82" s="3">
        <v>46</v>
      </c>
    </row>
    <row r="83" spans="1:3" x14ac:dyDescent="0.25">
      <c r="A83" s="1">
        <v>38514</v>
      </c>
      <c r="B83" s="2" t="s">
        <v>53</v>
      </c>
      <c r="C83" s="3">
        <v>2</v>
      </c>
    </row>
    <row r="84" spans="1:3" x14ac:dyDescent="0.25">
      <c r="A84" s="1">
        <v>38515</v>
      </c>
      <c r="B84" s="2" t="s">
        <v>3</v>
      </c>
      <c r="C84" s="3">
        <v>9</v>
      </c>
    </row>
    <row r="85" spans="1:3" x14ac:dyDescent="0.25">
      <c r="A85" s="1">
        <v>38517</v>
      </c>
      <c r="B85" s="2" t="s">
        <v>54</v>
      </c>
      <c r="C85" s="3">
        <v>3</v>
      </c>
    </row>
    <row r="86" spans="1:3" x14ac:dyDescent="0.25">
      <c r="A86" s="1">
        <v>38517</v>
      </c>
      <c r="B86" s="2" t="s">
        <v>55</v>
      </c>
      <c r="C86" s="3">
        <v>67</v>
      </c>
    </row>
    <row r="87" spans="1:3" x14ac:dyDescent="0.25">
      <c r="A87" s="1">
        <v>38517</v>
      </c>
      <c r="B87" s="2" t="s">
        <v>45</v>
      </c>
      <c r="C87" s="3">
        <v>425</v>
      </c>
    </row>
    <row r="88" spans="1:3" x14ac:dyDescent="0.25">
      <c r="A88" s="1">
        <v>38518</v>
      </c>
      <c r="B88" s="2" t="s">
        <v>5</v>
      </c>
      <c r="C88" s="3">
        <v>453</v>
      </c>
    </row>
    <row r="89" spans="1:3" x14ac:dyDescent="0.25">
      <c r="A89" s="1">
        <v>38523</v>
      </c>
      <c r="B89" s="2" t="s">
        <v>22</v>
      </c>
      <c r="C89" s="3">
        <v>212</v>
      </c>
    </row>
    <row r="90" spans="1:3" x14ac:dyDescent="0.25">
      <c r="A90" s="1">
        <v>38525</v>
      </c>
      <c r="B90" s="2" t="s">
        <v>56</v>
      </c>
      <c r="C90" s="3">
        <v>19</v>
      </c>
    </row>
    <row r="91" spans="1:3" x14ac:dyDescent="0.25">
      <c r="A91" s="1">
        <v>38526</v>
      </c>
      <c r="B91" s="2" t="s">
        <v>6</v>
      </c>
      <c r="C91" s="3">
        <v>81</v>
      </c>
    </row>
    <row r="92" spans="1:3" x14ac:dyDescent="0.25">
      <c r="A92" s="1">
        <v>38528</v>
      </c>
      <c r="B92" s="2" t="s">
        <v>57</v>
      </c>
      <c r="C92" s="3">
        <v>7</v>
      </c>
    </row>
    <row r="93" spans="1:3" x14ac:dyDescent="0.25">
      <c r="A93" s="1">
        <v>38529</v>
      </c>
      <c r="B93" s="2" t="s">
        <v>58</v>
      </c>
      <c r="C93" s="3">
        <v>179</v>
      </c>
    </row>
    <row r="94" spans="1:3" x14ac:dyDescent="0.25">
      <c r="A94" s="1">
        <v>38531</v>
      </c>
      <c r="B94" s="2" t="s">
        <v>14</v>
      </c>
      <c r="C94" s="3">
        <v>222</v>
      </c>
    </row>
    <row r="95" spans="1:3" x14ac:dyDescent="0.25">
      <c r="A95" s="1">
        <v>38532</v>
      </c>
      <c r="B95" s="2" t="s">
        <v>59</v>
      </c>
      <c r="C95" s="3">
        <v>14</v>
      </c>
    </row>
    <row r="96" spans="1:3" x14ac:dyDescent="0.25">
      <c r="A96" s="1">
        <v>38534</v>
      </c>
      <c r="B96" s="2" t="s">
        <v>60</v>
      </c>
      <c r="C96" s="3">
        <v>15</v>
      </c>
    </row>
    <row r="97" spans="1:3" x14ac:dyDescent="0.25">
      <c r="A97" s="1">
        <v>38536</v>
      </c>
      <c r="B97" s="2" t="s">
        <v>61</v>
      </c>
      <c r="C97" s="3">
        <v>97</v>
      </c>
    </row>
    <row r="98" spans="1:3" x14ac:dyDescent="0.25">
      <c r="A98" s="1">
        <v>38542</v>
      </c>
      <c r="B98" s="2" t="s">
        <v>20</v>
      </c>
      <c r="C98" s="3">
        <v>142</v>
      </c>
    </row>
    <row r="99" spans="1:3" x14ac:dyDescent="0.25">
      <c r="A99" s="1">
        <v>38546</v>
      </c>
      <c r="B99" s="2" t="s">
        <v>45</v>
      </c>
      <c r="C99" s="3">
        <v>214</v>
      </c>
    </row>
    <row r="100" spans="1:3" x14ac:dyDescent="0.25">
      <c r="A100" s="1">
        <v>38546</v>
      </c>
      <c r="B100" s="2" t="s">
        <v>14</v>
      </c>
      <c r="C100" s="3">
        <v>408</v>
      </c>
    </row>
    <row r="101" spans="1:3" x14ac:dyDescent="0.25">
      <c r="A101" s="1">
        <v>38547</v>
      </c>
      <c r="B101" s="2" t="s">
        <v>12</v>
      </c>
      <c r="C101" s="3">
        <v>144</v>
      </c>
    </row>
    <row r="102" spans="1:3" x14ac:dyDescent="0.25">
      <c r="A102" s="1">
        <v>38547</v>
      </c>
      <c r="B102" s="2" t="s">
        <v>6</v>
      </c>
      <c r="C102" s="3">
        <v>173</v>
      </c>
    </row>
    <row r="103" spans="1:3" x14ac:dyDescent="0.25">
      <c r="A103" s="1">
        <v>38549</v>
      </c>
      <c r="B103" s="2" t="s">
        <v>62</v>
      </c>
      <c r="C103" s="3">
        <v>15</v>
      </c>
    </row>
    <row r="104" spans="1:3" x14ac:dyDescent="0.25">
      <c r="A104" s="1">
        <v>38551</v>
      </c>
      <c r="B104" s="2" t="s">
        <v>50</v>
      </c>
      <c r="C104" s="3">
        <v>433</v>
      </c>
    </row>
    <row r="105" spans="1:3" x14ac:dyDescent="0.25">
      <c r="A105" s="1">
        <v>38555</v>
      </c>
      <c r="B105" s="2" t="s">
        <v>63</v>
      </c>
      <c r="C105" s="3">
        <v>137</v>
      </c>
    </row>
    <row r="106" spans="1:3" x14ac:dyDescent="0.25">
      <c r="A106" s="1">
        <v>38558</v>
      </c>
      <c r="B106" s="2" t="s">
        <v>50</v>
      </c>
      <c r="C106" s="3">
        <v>118</v>
      </c>
    </row>
    <row r="107" spans="1:3" x14ac:dyDescent="0.25">
      <c r="A107" s="1">
        <v>38558</v>
      </c>
      <c r="B107" s="2" t="s">
        <v>9</v>
      </c>
      <c r="C107" s="3">
        <v>158</v>
      </c>
    </row>
    <row r="108" spans="1:3" x14ac:dyDescent="0.25">
      <c r="A108" s="1">
        <v>38559</v>
      </c>
      <c r="B108" s="2" t="s">
        <v>44</v>
      </c>
      <c r="C108" s="3">
        <v>13</v>
      </c>
    </row>
    <row r="109" spans="1:3" x14ac:dyDescent="0.25">
      <c r="A109" s="1">
        <v>38560</v>
      </c>
      <c r="B109" s="2" t="s">
        <v>64</v>
      </c>
      <c r="C109" s="3">
        <v>2</v>
      </c>
    </row>
    <row r="110" spans="1:3" x14ac:dyDescent="0.25">
      <c r="A110" s="1">
        <v>38562</v>
      </c>
      <c r="B110" s="2" t="s">
        <v>50</v>
      </c>
      <c r="C110" s="3">
        <v>467</v>
      </c>
    </row>
    <row r="111" spans="1:3" x14ac:dyDescent="0.25">
      <c r="A111" s="1">
        <v>38563</v>
      </c>
      <c r="B111" s="2" t="s">
        <v>65</v>
      </c>
      <c r="C111" s="3">
        <v>9</v>
      </c>
    </row>
    <row r="112" spans="1:3" x14ac:dyDescent="0.25">
      <c r="A112" s="1">
        <v>38567</v>
      </c>
      <c r="B112" s="2" t="s">
        <v>66</v>
      </c>
      <c r="C112" s="3">
        <v>189</v>
      </c>
    </row>
    <row r="113" spans="1:3" x14ac:dyDescent="0.25">
      <c r="A113" s="1">
        <v>38568</v>
      </c>
      <c r="B113" s="2" t="s">
        <v>67</v>
      </c>
      <c r="C113" s="3">
        <v>19</v>
      </c>
    </row>
    <row r="114" spans="1:3" x14ac:dyDescent="0.25">
      <c r="A114" s="1">
        <v>38569</v>
      </c>
      <c r="B114" s="2" t="s">
        <v>9</v>
      </c>
      <c r="C114" s="3">
        <v>172</v>
      </c>
    </row>
    <row r="115" spans="1:3" x14ac:dyDescent="0.25">
      <c r="A115" s="1">
        <v>38570</v>
      </c>
      <c r="B115" s="2" t="s">
        <v>55</v>
      </c>
      <c r="C115" s="3">
        <v>84</v>
      </c>
    </row>
    <row r="116" spans="1:3" x14ac:dyDescent="0.25">
      <c r="A116" s="1">
        <v>38570</v>
      </c>
      <c r="B116" s="2" t="s">
        <v>68</v>
      </c>
      <c r="C116" s="3">
        <v>8</v>
      </c>
    </row>
    <row r="117" spans="1:3" x14ac:dyDescent="0.25">
      <c r="A117" s="1">
        <v>38570</v>
      </c>
      <c r="B117" s="2" t="s">
        <v>69</v>
      </c>
      <c r="C117" s="3">
        <v>66</v>
      </c>
    </row>
    <row r="118" spans="1:3" x14ac:dyDescent="0.25">
      <c r="A118" s="1">
        <v>38571</v>
      </c>
      <c r="B118" s="2" t="s">
        <v>37</v>
      </c>
      <c r="C118" s="3">
        <v>35</v>
      </c>
    </row>
    <row r="119" spans="1:3" x14ac:dyDescent="0.25">
      <c r="A119" s="1">
        <v>38572</v>
      </c>
      <c r="B119" s="2" t="s">
        <v>30</v>
      </c>
      <c r="C119" s="3">
        <v>91</v>
      </c>
    </row>
    <row r="120" spans="1:3" x14ac:dyDescent="0.25">
      <c r="A120" s="1">
        <v>38577</v>
      </c>
      <c r="B120" s="2" t="s">
        <v>7</v>
      </c>
      <c r="C120" s="3">
        <v>396</v>
      </c>
    </row>
    <row r="121" spans="1:3" x14ac:dyDescent="0.25">
      <c r="A121" s="1">
        <v>38577</v>
      </c>
      <c r="B121" s="2" t="s">
        <v>70</v>
      </c>
      <c r="C121" s="3">
        <v>6</v>
      </c>
    </row>
    <row r="122" spans="1:3" x14ac:dyDescent="0.25">
      <c r="A122" s="1">
        <v>38579</v>
      </c>
      <c r="B122" s="2" t="s">
        <v>28</v>
      </c>
      <c r="C122" s="3">
        <v>47</v>
      </c>
    </row>
    <row r="123" spans="1:3" x14ac:dyDescent="0.25">
      <c r="A123" s="1">
        <v>38581</v>
      </c>
      <c r="B123" s="2" t="s">
        <v>19</v>
      </c>
      <c r="C123" s="3">
        <v>41</v>
      </c>
    </row>
    <row r="124" spans="1:3" x14ac:dyDescent="0.25">
      <c r="A124" s="1">
        <v>38582</v>
      </c>
      <c r="B124" s="2" t="s">
        <v>71</v>
      </c>
      <c r="C124" s="3">
        <v>136</v>
      </c>
    </row>
    <row r="125" spans="1:3" x14ac:dyDescent="0.25">
      <c r="A125" s="1">
        <v>38583</v>
      </c>
      <c r="B125" s="2" t="s">
        <v>72</v>
      </c>
      <c r="C125" s="3">
        <v>16</v>
      </c>
    </row>
    <row r="126" spans="1:3" x14ac:dyDescent="0.25">
      <c r="A126" s="1">
        <v>38585</v>
      </c>
      <c r="B126" s="2" t="s">
        <v>73</v>
      </c>
      <c r="C126" s="3">
        <v>18</v>
      </c>
    </row>
    <row r="127" spans="1:3" x14ac:dyDescent="0.25">
      <c r="A127" s="1">
        <v>38589</v>
      </c>
      <c r="B127" s="2" t="s">
        <v>74</v>
      </c>
      <c r="C127" s="3">
        <v>11</v>
      </c>
    </row>
    <row r="128" spans="1:3" x14ac:dyDescent="0.25">
      <c r="A128" s="1">
        <v>38589</v>
      </c>
      <c r="B128" s="2" t="s">
        <v>75</v>
      </c>
      <c r="C128" s="3">
        <v>8</v>
      </c>
    </row>
    <row r="129" spans="1:3" x14ac:dyDescent="0.25">
      <c r="A129" s="1">
        <v>38589</v>
      </c>
      <c r="B129" s="2" t="s">
        <v>76</v>
      </c>
      <c r="C129" s="3">
        <v>16</v>
      </c>
    </row>
    <row r="130" spans="1:3" x14ac:dyDescent="0.25">
      <c r="A130" s="1">
        <v>38589</v>
      </c>
      <c r="B130" s="2" t="s">
        <v>28</v>
      </c>
      <c r="C130" s="3">
        <v>54</v>
      </c>
    </row>
    <row r="131" spans="1:3" x14ac:dyDescent="0.25">
      <c r="A131" s="1">
        <v>38590</v>
      </c>
      <c r="B131" s="2" t="s">
        <v>50</v>
      </c>
      <c r="C131" s="3">
        <v>299</v>
      </c>
    </row>
    <row r="132" spans="1:3" x14ac:dyDescent="0.25">
      <c r="A132" s="1">
        <v>38592</v>
      </c>
      <c r="B132" s="2" t="s">
        <v>69</v>
      </c>
      <c r="C132" s="3">
        <v>168</v>
      </c>
    </row>
    <row r="133" spans="1:3" x14ac:dyDescent="0.25">
      <c r="A133" s="1">
        <v>38593</v>
      </c>
      <c r="B133" s="2" t="s">
        <v>9</v>
      </c>
      <c r="C133" s="3">
        <v>106</v>
      </c>
    </row>
    <row r="134" spans="1:3" x14ac:dyDescent="0.25">
      <c r="A134" s="1">
        <v>38594</v>
      </c>
      <c r="B134" s="2" t="s">
        <v>12</v>
      </c>
      <c r="C134" s="3">
        <v>41</v>
      </c>
    </row>
    <row r="135" spans="1:3" x14ac:dyDescent="0.25">
      <c r="A135" s="1">
        <v>38594</v>
      </c>
      <c r="B135" s="2" t="s">
        <v>39</v>
      </c>
      <c r="C135" s="3">
        <v>31</v>
      </c>
    </row>
    <row r="136" spans="1:3" x14ac:dyDescent="0.25">
      <c r="A136" s="1">
        <v>38596</v>
      </c>
      <c r="B136" s="2" t="s">
        <v>77</v>
      </c>
      <c r="C136" s="3">
        <v>8</v>
      </c>
    </row>
    <row r="137" spans="1:3" x14ac:dyDescent="0.25">
      <c r="A137" s="1">
        <v>38599</v>
      </c>
      <c r="B137" s="2" t="s">
        <v>19</v>
      </c>
      <c r="C137" s="3">
        <v>63</v>
      </c>
    </row>
    <row r="138" spans="1:3" x14ac:dyDescent="0.25">
      <c r="A138" s="1">
        <v>38602</v>
      </c>
      <c r="B138" s="2" t="s">
        <v>5</v>
      </c>
      <c r="C138" s="3">
        <v>368</v>
      </c>
    </row>
    <row r="139" spans="1:3" x14ac:dyDescent="0.25">
      <c r="A139" s="1">
        <v>38603</v>
      </c>
      <c r="B139" s="2" t="s">
        <v>78</v>
      </c>
      <c r="C139" s="3">
        <v>106</v>
      </c>
    </row>
    <row r="140" spans="1:3" x14ac:dyDescent="0.25">
      <c r="A140" s="1">
        <v>38604</v>
      </c>
      <c r="B140" s="2" t="s">
        <v>8</v>
      </c>
      <c r="C140" s="3">
        <v>47</v>
      </c>
    </row>
    <row r="141" spans="1:3" x14ac:dyDescent="0.25">
      <c r="A141" s="1">
        <v>38604</v>
      </c>
      <c r="B141" s="2" t="s">
        <v>50</v>
      </c>
      <c r="C141" s="3">
        <v>447</v>
      </c>
    </row>
    <row r="142" spans="1:3" x14ac:dyDescent="0.25">
      <c r="A142" s="1">
        <v>38605</v>
      </c>
      <c r="B142" s="2" t="s">
        <v>69</v>
      </c>
      <c r="C142" s="3">
        <v>106</v>
      </c>
    </row>
    <row r="143" spans="1:3" x14ac:dyDescent="0.25">
      <c r="A143" s="1">
        <v>38606</v>
      </c>
      <c r="B143" s="2" t="s">
        <v>79</v>
      </c>
      <c r="C143" s="3">
        <v>13</v>
      </c>
    </row>
    <row r="144" spans="1:3" x14ac:dyDescent="0.25">
      <c r="A144" s="1">
        <v>38606</v>
      </c>
      <c r="B144" s="2" t="s">
        <v>52</v>
      </c>
      <c r="C144" s="3">
        <v>89</v>
      </c>
    </row>
    <row r="145" spans="1:3" x14ac:dyDescent="0.25">
      <c r="A145" s="1">
        <v>38606</v>
      </c>
      <c r="B145" s="2" t="s">
        <v>31</v>
      </c>
      <c r="C145" s="3">
        <v>105</v>
      </c>
    </row>
    <row r="146" spans="1:3" x14ac:dyDescent="0.25">
      <c r="A146" s="1">
        <v>38606</v>
      </c>
      <c r="B146" s="2" t="s">
        <v>7</v>
      </c>
      <c r="C146" s="3">
        <v>147</v>
      </c>
    </row>
    <row r="147" spans="1:3" x14ac:dyDescent="0.25">
      <c r="A147" s="1">
        <v>38608</v>
      </c>
      <c r="B147" s="2" t="s">
        <v>9</v>
      </c>
      <c r="C147" s="3">
        <v>309</v>
      </c>
    </row>
    <row r="148" spans="1:3" x14ac:dyDescent="0.25">
      <c r="A148" s="1">
        <v>38610</v>
      </c>
      <c r="B148" s="2" t="s">
        <v>28</v>
      </c>
      <c r="C148" s="3">
        <v>47</v>
      </c>
    </row>
    <row r="149" spans="1:3" x14ac:dyDescent="0.25">
      <c r="A149" s="1">
        <v>38612</v>
      </c>
      <c r="B149" s="2" t="s">
        <v>50</v>
      </c>
      <c r="C149" s="3">
        <v>404</v>
      </c>
    </row>
    <row r="150" spans="1:3" x14ac:dyDescent="0.25">
      <c r="A150" s="1">
        <v>38612</v>
      </c>
      <c r="B150" s="2" t="s">
        <v>80</v>
      </c>
      <c r="C150" s="3">
        <v>39</v>
      </c>
    </row>
    <row r="151" spans="1:3" x14ac:dyDescent="0.25">
      <c r="A151" s="1">
        <v>38612</v>
      </c>
      <c r="B151" s="2" t="s">
        <v>12</v>
      </c>
      <c r="C151" s="3">
        <v>61</v>
      </c>
    </row>
    <row r="152" spans="1:3" x14ac:dyDescent="0.25">
      <c r="A152" s="1">
        <v>38615</v>
      </c>
      <c r="B152" s="2" t="s">
        <v>66</v>
      </c>
      <c r="C152" s="3">
        <v>89</v>
      </c>
    </row>
    <row r="153" spans="1:3" x14ac:dyDescent="0.25">
      <c r="A153" s="1">
        <v>38617</v>
      </c>
      <c r="B153" s="2" t="s">
        <v>23</v>
      </c>
      <c r="C153" s="3">
        <v>127</v>
      </c>
    </row>
    <row r="154" spans="1:3" x14ac:dyDescent="0.25">
      <c r="A154" s="1">
        <v>38620</v>
      </c>
      <c r="B154" s="2" t="s">
        <v>18</v>
      </c>
      <c r="C154" s="3">
        <v>81</v>
      </c>
    </row>
    <row r="155" spans="1:3" x14ac:dyDescent="0.25">
      <c r="A155" s="1">
        <v>38623</v>
      </c>
      <c r="B155" s="2" t="s">
        <v>45</v>
      </c>
      <c r="C155" s="3">
        <v>433</v>
      </c>
    </row>
    <row r="156" spans="1:3" x14ac:dyDescent="0.25">
      <c r="A156" s="1">
        <v>38623</v>
      </c>
      <c r="B156" s="2" t="s">
        <v>9</v>
      </c>
      <c r="C156" s="3">
        <v>284</v>
      </c>
    </row>
    <row r="157" spans="1:3" x14ac:dyDescent="0.25">
      <c r="A157" s="1">
        <v>38624</v>
      </c>
      <c r="B157" s="2" t="s">
        <v>6</v>
      </c>
      <c r="C157" s="3">
        <v>122</v>
      </c>
    </row>
    <row r="158" spans="1:3" x14ac:dyDescent="0.25">
      <c r="A158" s="1">
        <v>38626</v>
      </c>
      <c r="B158" s="2" t="s">
        <v>80</v>
      </c>
      <c r="C158" s="3">
        <v>193</v>
      </c>
    </row>
    <row r="159" spans="1:3" x14ac:dyDescent="0.25">
      <c r="A159" s="1">
        <v>38628</v>
      </c>
      <c r="B159" s="2" t="s">
        <v>28</v>
      </c>
      <c r="C159" s="3">
        <v>118</v>
      </c>
    </row>
    <row r="160" spans="1:3" x14ac:dyDescent="0.25">
      <c r="A160" s="1">
        <v>38629</v>
      </c>
      <c r="B160" s="2" t="s">
        <v>5</v>
      </c>
      <c r="C160" s="3">
        <v>173</v>
      </c>
    </row>
    <row r="161" spans="1:3" x14ac:dyDescent="0.25">
      <c r="A161" s="1">
        <v>38632</v>
      </c>
      <c r="B161" s="2" t="s">
        <v>22</v>
      </c>
      <c r="C161" s="3">
        <v>392</v>
      </c>
    </row>
    <row r="162" spans="1:3" x14ac:dyDescent="0.25">
      <c r="A162" s="1">
        <v>38633</v>
      </c>
      <c r="B162" s="2" t="s">
        <v>16</v>
      </c>
      <c r="C162" s="3">
        <v>8</v>
      </c>
    </row>
    <row r="163" spans="1:3" x14ac:dyDescent="0.25">
      <c r="A163" s="1">
        <v>38638</v>
      </c>
      <c r="B163" s="2" t="s">
        <v>28</v>
      </c>
      <c r="C163" s="3">
        <v>132</v>
      </c>
    </row>
    <row r="164" spans="1:3" x14ac:dyDescent="0.25">
      <c r="A164" s="1">
        <v>38638</v>
      </c>
      <c r="B164" s="2" t="s">
        <v>8</v>
      </c>
      <c r="C164" s="3">
        <v>76</v>
      </c>
    </row>
    <row r="165" spans="1:3" x14ac:dyDescent="0.25">
      <c r="A165" s="1">
        <v>38639</v>
      </c>
      <c r="B165" s="2" t="s">
        <v>81</v>
      </c>
      <c r="C165" s="3">
        <v>17</v>
      </c>
    </row>
    <row r="166" spans="1:3" x14ac:dyDescent="0.25">
      <c r="A166" s="1">
        <v>38640</v>
      </c>
      <c r="B166" s="2" t="s">
        <v>82</v>
      </c>
      <c r="C166" s="3">
        <v>17</v>
      </c>
    </row>
    <row r="167" spans="1:3" x14ac:dyDescent="0.25">
      <c r="A167" s="1">
        <v>38643</v>
      </c>
      <c r="B167" s="2" t="s">
        <v>83</v>
      </c>
      <c r="C167" s="3">
        <v>2</v>
      </c>
    </row>
    <row r="168" spans="1:3" x14ac:dyDescent="0.25">
      <c r="A168" s="1">
        <v>38645</v>
      </c>
      <c r="B168" s="2" t="s">
        <v>19</v>
      </c>
      <c r="C168" s="3">
        <v>125</v>
      </c>
    </row>
    <row r="169" spans="1:3" x14ac:dyDescent="0.25">
      <c r="A169" s="1">
        <v>38646</v>
      </c>
      <c r="B169" s="2" t="s">
        <v>50</v>
      </c>
      <c r="C169" s="3">
        <v>234</v>
      </c>
    </row>
    <row r="170" spans="1:3" x14ac:dyDescent="0.25">
      <c r="A170" s="1">
        <v>38652</v>
      </c>
      <c r="B170" s="2" t="s">
        <v>69</v>
      </c>
      <c r="C170" s="3">
        <v>53</v>
      </c>
    </row>
    <row r="171" spans="1:3" x14ac:dyDescent="0.25">
      <c r="A171" s="1">
        <v>38653</v>
      </c>
      <c r="B171" s="2" t="s">
        <v>37</v>
      </c>
      <c r="C171" s="3">
        <v>165</v>
      </c>
    </row>
    <row r="172" spans="1:3" x14ac:dyDescent="0.25">
      <c r="A172" s="1">
        <v>38653</v>
      </c>
      <c r="B172" s="2" t="s">
        <v>10</v>
      </c>
      <c r="C172" s="3">
        <v>177</v>
      </c>
    </row>
    <row r="173" spans="1:3" x14ac:dyDescent="0.25">
      <c r="A173" s="1">
        <v>38655</v>
      </c>
      <c r="B173" s="2" t="s">
        <v>18</v>
      </c>
      <c r="C173" s="3">
        <v>103</v>
      </c>
    </row>
    <row r="174" spans="1:3" x14ac:dyDescent="0.25">
      <c r="A174" s="1">
        <v>38657</v>
      </c>
      <c r="B174" s="2" t="s">
        <v>84</v>
      </c>
      <c r="C174" s="3">
        <v>2</v>
      </c>
    </row>
    <row r="175" spans="1:3" x14ac:dyDescent="0.25">
      <c r="A175" s="1">
        <v>38657</v>
      </c>
      <c r="B175" s="2" t="s">
        <v>9</v>
      </c>
      <c r="C175" s="3">
        <v>279</v>
      </c>
    </row>
    <row r="176" spans="1:3" x14ac:dyDescent="0.25">
      <c r="A176" s="1">
        <v>38662</v>
      </c>
      <c r="B176" s="2" t="s">
        <v>30</v>
      </c>
      <c r="C176" s="3">
        <v>185</v>
      </c>
    </row>
    <row r="177" spans="1:3" x14ac:dyDescent="0.25">
      <c r="A177" s="1">
        <v>38663</v>
      </c>
      <c r="B177" s="2" t="s">
        <v>7</v>
      </c>
      <c r="C177" s="3">
        <v>434</v>
      </c>
    </row>
    <row r="178" spans="1:3" x14ac:dyDescent="0.25">
      <c r="A178" s="1">
        <v>38667</v>
      </c>
      <c r="B178" s="2" t="s">
        <v>85</v>
      </c>
      <c r="C178" s="3">
        <v>10</v>
      </c>
    </row>
    <row r="179" spans="1:3" x14ac:dyDescent="0.25">
      <c r="A179" s="1">
        <v>38669</v>
      </c>
      <c r="B179" s="2" t="s">
        <v>86</v>
      </c>
      <c r="C179" s="3">
        <v>9</v>
      </c>
    </row>
    <row r="180" spans="1:3" x14ac:dyDescent="0.25">
      <c r="A180" s="1">
        <v>38670</v>
      </c>
      <c r="B180" s="2" t="s">
        <v>24</v>
      </c>
      <c r="C180" s="3">
        <v>383</v>
      </c>
    </row>
    <row r="181" spans="1:3" x14ac:dyDescent="0.25">
      <c r="A181" s="1">
        <v>38670</v>
      </c>
      <c r="B181" s="2" t="s">
        <v>30</v>
      </c>
      <c r="C181" s="3">
        <v>189</v>
      </c>
    </row>
    <row r="182" spans="1:3" x14ac:dyDescent="0.25">
      <c r="A182" s="1">
        <v>38672</v>
      </c>
      <c r="B182" s="2" t="s">
        <v>12</v>
      </c>
      <c r="C182" s="3">
        <v>161</v>
      </c>
    </row>
    <row r="183" spans="1:3" x14ac:dyDescent="0.25">
      <c r="A183" s="1">
        <v>38672</v>
      </c>
      <c r="B183" s="2" t="s">
        <v>63</v>
      </c>
      <c r="C183" s="3">
        <v>115</v>
      </c>
    </row>
    <row r="184" spans="1:3" x14ac:dyDescent="0.25">
      <c r="A184" s="1">
        <v>38674</v>
      </c>
      <c r="B184" s="2" t="s">
        <v>69</v>
      </c>
      <c r="C184" s="3">
        <v>58</v>
      </c>
    </row>
    <row r="185" spans="1:3" x14ac:dyDescent="0.25">
      <c r="A185" s="1">
        <v>38674</v>
      </c>
      <c r="B185" s="2" t="s">
        <v>87</v>
      </c>
      <c r="C185" s="3">
        <v>16</v>
      </c>
    </row>
    <row r="186" spans="1:3" x14ac:dyDescent="0.25">
      <c r="A186" s="1">
        <v>38675</v>
      </c>
      <c r="B186" s="2" t="s">
        <v>53</v>
      </c>
      <c r="C186" s="3">
        <v>17</v>
      </c>
    </row>
    <row r="187" spans="1:3" x14ac:dyDescent="0.25">
      <c r="A187" s="1">
        <v>38676</v>
      </c>
      <c r="B187" s="2" t="s">
        <v>5</v>
      </c>
      <c r="C187" s="3">
        <v>177</v>
      </c>
    </row>
    <row r="188" spans="1:3" x14ac:dyDescent="0.25">
      <c r="A188" s="1">
        <v>38677</v>
      </c>
      <c r="B188" s="2" t="s">
        <v>78</v>
      </c>
      <c r="C188" s="3">
        <v>33</v>
      </c>
    </row>
    <row r="189" spans="1:3" x14ac:dyDescent="0.25">
      <c r="A189" s="1">
        <v>38680</v>
      </c>
      <c r="B189" s="2" t="s">
        <v>18</v>
      </c>
      <c r="C189" s="3">
        <v>60</v>
      </c>
    </row>
    <row r="190" spans="1:3" x14ac:dyDescent="0.25">
      <c r="A190" s="1">
        <v>38682</v>
      </c>
      <c r="B190" s="2" t="s">
        <v>88</v>
      </c>
      <c r="C190" s="3">
        <v>8</v>
      </c>
    </row>
    <row r="191" spans="1:3" x14ac:dyDescent="0.25">
      <c r="A191" s="1">
        <v>38687</v>
      </c>
      <c r="B191" s="2" t="s">
        <v>9</v>
      </c>
      <c r="C191" s="3">
        <v>317</v>
      </c>
    </row>
    <row r="192" spans="1:3" x14ac:dyDescent="0.25">
      <c r="A192" s="1">
        <v>38689</v>
      </c>
      <c r="B192" s="2" t="s">
        <v>89</v>
      </c>
      <c r="C192" s="3">
        <v>3</v>
      </c>
    </row>
    <row r="193" spans="1:3" x14ac:dyDescent="0.25">
      <c r="A193" s="1">
        <v>38691</v>
      </c>
      <c r="B193" s="2" t="s">
        <v>90</v>
      </c>
      <c r="C193" s="3">
        <v>16</v>
      </c>
    </row>
    <row r="194" spans="1:3" x14ac:dyDescent="0.25">
      <c r="A194" s="1">
        <v>38700</v>
      </c>
      <c r="B194" s="2" t="s">
        <v>65</v>
      </c>
      <c r="C194" s="3">
        <v>2</v>
      </c>
    </row>
    <row r="195" spans="1:3" x14ac:dyDescent="0.25">
      <c r="A195" s="1">
        <v>38705</v>
      </c>
      <c r="B195" s="2" t="s">
        <v>10</v>
      </c>
      <c r="C195" s="3">
        <v>161</v>
      </c>
    </row>
    <row r="196" spans="1:3" x14ac:dyDescent="0.25">
      <c r="A196" s="1">
        <v>38708</v>
      </c>
      <c r="B196" s="2" t="s">
        <v>37</v>
      </c>
      <c r="C196" s="3">
        <v>187</v>
      </c>
    </row>
    <row r="197" spans="1:3" x14ac:dyDescent="0.25">
      <c r="A197" s="1">
        <v>38708</v>
      </c>
      <c r="B197" s="2" t="s">
        <v>91</v>
      </c>
      <c r="C197" s="3">
        <v>17</v>
      </c>
    </row>
    <row r="198" spans="1:3" x14ac:dyDescent="0.25">
      <c r="A198" s="1">
        <v>38709</v>
      </c>
      <c r="B198" s="2" t="s">
        <v>92</v>
      </c>
      <c r="C198" s="3">
        <v>5</v>
      </c>
    </row>
    <row r="199" spans="1:3" x14ac:dyDescent="0.25">
      <c r="A199" s="1">
        <v>38711</v>
      </c>
      <c r="B199" s="2" t="s">
        <v>53</v>
      </c>
      <c r="C199" s="3">
        <v>10</v>
      </c>
    </row>
    <row r="200" spans="1:3" x14ac:dyDescent="0.25">
      <c r="A200" s="1">
        <v>38711</v>
      </c>
      <c r="B200" s="2" t="s">
        <v>14</v>
      </c>
      <c r="C200" s="3">
        <v>225</v>
      </c>
    </row>
    <row r="201" spans="1:3" x14ac:dyDescent="0.25">
      <c r="A201" s="1">
        <v>38716</v>
      </c>
      <c r="B201" s="2" t="s">
        <v>17</v>
      </c>
      <c r="C201" s="3">
        <v>367</v>
      </c>
    </row>
    <row r="202" spans="1:3" x14ac:dyDescent="0.25">
      <c r="A202" s="1">
        <v>38721</v>
      </c>
      <c r="B202" s="2" t="s">
        <v>14</v>
      </c>
      <c r="C202" s="3">
        <v>295</v>
      </c>
    </row>
    <row r="203" spans="1:3" x14ac:dyDescent="0.25">
      <c r="A203" s="1">
        <v>38725</v>
      </c>
      <c r="B203" s="2" t="s">
        <v>55</v>
      </c>
      <c r="C203" s="3">
        <v>26</v>
      </c>
    </row>
    <row r="204" spans="1:3" x14ac:dyDescent="0.25">
      <c r="A204" s="1">
        <v>38725</v>
      </c>
      <c r="B204" s="2" t="s">
        <v>93</v>
      </c>
      <c r="C204" s="3">
        <v>16</v>
      </c>
    </row>
    <row r="205" spans="1:3" x14ac:dyDescent="0.25">
      <c r="A205" s="1">
        <v>38729</v>
      </c>
      <c r="B205" s="2" t="s">
        <v>9</v>
      </c>
      <c r="C205" s="3">
        <v>165</v>
      </c>
    </row>
    <row r="206" spans="1:3" x14ac:dyDescent="0.25">
      <c r="A206" s="1">
        <v>38729</v>
      </c>
      <c r="B206" s="2" t="s">
        <v>94</v>
      </c>
      <c r="C206" s="3">
        <v>20</v>
      </c>
    </row>
    <row r="207" spans="1:3" x14ac:dyDescent="0.25">
      <c r="A207" s="1">
        <v>38734</v>
      </c>
      <c r="B207" s="2" t="s">
        <v>95</v>
      </c>
      <c r="C207" s="3">
        <v>2</v>
      </c>
    </row>
    <row r="208" spans="1:3" x14ac:dyDescent="0.25">
      <c r="A208" s="1">
        <v>38734</v>
      </c>
      <c r="B208" s="2" t="s">
        <v>96</v>
      </c>
      <c r="C208" s="3">
        <v>7</v>
      </c>
    </row>
    <row r="209" spans="1:3" x14ac:dyDescent="0.25">
      <c r="A209" s="1">
        <v>38734</v>
      </c>
      <c r="B209" s="2" t="s">
        <v>29</v>
      </c>
      <c r="C209" s="3">
        <v>7</v>
      </c>
    </row>
    <row r="210" spans="1:3" x14ac:dyDescent="0.25">
      <c r="A210" s="1">
        <v>38734</v>
      </c>
      <c r="B210" s="2" t="s">
        <v>78</v>
      </c>
      <c r="C210" s="3">
        <v>72</v>
      </c>
    </row>
    <row r="211" spans="1:3" x14ac:dyDescent="0.25">
      <c r="A211" s="1">
        <v>38735</v>
      </c>
      <c r="B211" s="2" t="s">
        <v>71</v>
      </c>
      <c r="C211" s="3">
        <v>59</v>
      </c>
    </row>
    <row r="212" spans="1:3" x14ac:dyDescent="0.25">
      <c r="A212" s="1">
        <v>38736</v>
      </c>
      <c r="B212" s="2" t="s">
        <v>45</v>
      </c>
      <c r="C212" s="3">
        <v>212</v>
      </c>
    </row>
    <row r="213" spans="1:3" x14ac:dyDescent="0.25">
      <c r="A213" s="1">
        <v>38741</v>
      </c>
      <c r="B213" s="2" t="s">
        <v>17</v>
      </c>
      <c r="C213" s="3">
        <v>195</v>
      </c>
    </row>
    <row r="214" spans="1:3" x14ac:dyDescent="0.25">
      <c r="A214" s="1">
        <v>38741</v>
      </c>
      <c r="B214" s="2" t="s">
        <v>57</v>
      </c>
      <c r="C214" s="3">
        <v>16</v>
      </c>
    </row>
    <row r="215" spans="1:3" x14ac:dyDescent="0.25">
      <c r="A215" s="1">
        <v>38745</v>
      </c>
      <c r="B215" s="2" t="s">
        <v>12</v>
      </c>
      <c r="C215" s="3">
        <v>187</v>
      </c>
    </row>
    <row r="216" spans="1:3" x14ac:dyDescent="0.25">
      <c r="A216" s="1">
        <v>38751</v>
      </c>
      <c r="B216" s="2" t="s">
        <v>17</v>
      </c>
      <c r="C216" s="3">
        <v>369</v>
      </c>
    </row>
    <row r="217" spans="1:3" x14ac:dyDescent="0.25">
      <c r="A217" s="1">
        <v>38754</v>
      </c>
      <c r="B217" s="2" t="s">
        <v>35</v>
      </c>
      <c r="C217" s="3">
        <v>190</v>
      </c>
    </row>
    <row r="218" spans="1:3" x14ac:dyDescent="0.25">
      <c r="A218" s="1">
        <v>38754</v>
      </c>
      <c r="B218" s="2" t="s">
        <v>14</v>
      </c>
      <c r="C218" s="3">
        <v>453</v>
      </c>
    </row>
    <row r="219" spans="1:3" x14ac:dyDescent="0.25">
      <c r="A219" s="1">
        <v>38754</v>
      </c>
      <c r="B219" s="2" t="s">
        <v>22</v>
      </c>
      <c r="C219" s="3">
        <v>223</v>
      </c>
    </row>
    <row r="220" spans="1:3" x14ac:dyDescent="0.25">
      <c r="A220" s="1">
        <v>38755</v>
      </c>
      <c r="B220" s="2" t="s">
        <v>64</v>
      </c>
      <c r="C220" s="3">
        <v>1</v>
      </c>
    </row>
    <row r="221" spans="1:3" x14ac:dyDescent="0.25">
      <c r="A221" s="1">
        <v>38757</v>
      </c>
      <c r="B221" s="2" t="s">
        <v>55</v>
      </c>
      <c r="C221" s="3">
        <v>170</v>
      </c>
    </row>
    <row r="222" spans="1:3" x14ac:dyDescent="0.25">
      <c r="A222" s="1">
        <v>38757</v>
      </c>
      <c r="B222" s="2" t="s">
        <v>86</v>
      </c>
      <c r="C222" s="3">
        <v>19</v>
      </c>
    </row>
    <row r="223" spans="1:3" x14ac:dyDescent="0.25">
      <c r="A223" s="1">
        <v>38757</v>
      </c>
      <c r="B223" s="2" t="s">
        <v>17</v>
      </c>
      <c r="C223" s="3">
        <v>464</v>
      </c>
    </row>
    <row r="224" spans="1:3" x14ac:dyDescent="0.25">
      <c r="A224" s="1">
        <v>38761</v>
      </c>
      <c r="B224" s="2" t="s">
        <v>7</v>
      </c>
      <c r="C224" s="3">
        <v>230</v>
      </c>
    </row>
    <row r="225" spans="1:3" x14ac:dyDescent="0.25">
      <c r="A225" s="1">
        <v>38765</v>
      </c>
      <c r="B225" s="2" t="s">
        <v>9</v>
      </c>
      <c r="C225" s="3">
        <v>387</v>
      </c>
    </row>
    <row r="226" spans="1:3" x14ac:dyDescent="0.25">
      <c r="A226" s="1">
        <v>38766</v>
      </c>
      <c r="B226" s="2" t="s">
        <v>45</v>
      </c>
      <c r="C226" s="3">
        <v>264</v>
      </c>
    </row>
    <row r="227" spans="1:3" x14ac:dyDescent="0.25">
      <c r="A227" s="1">
        <v>38767</v>
      </c>
      <c r="B227" s="2" t="s">
        <v>18</v>
      </c>
      <c r="C227" s="3">
        <v>163</v>
      </c>
    </row>
    <row r="228" spans="1:3" x14ac:dyDescent="0.25">
      <c r="A228" s="1">
        <v>38768</v>
      </c>
      <c r="B228" s="2" t="s">
        <v>36</v>
      </c>
      <c r="C228" s="3">
        <v>14</v>
      </c>
    </row>
    <row r="229" spans="1:3" x14ac:dyDescent="0.25">
      <c r="A229" s="1">
        <v>38769</v>
      </c>
      <c r="B229" s="2" t="s">
        <v>71</v>
      </c>
      <c r="C229" s="3">
        <v>98</v>
      </c>
    </row>
    <row r="230" spans="1:3" x14ac:dyDescent="0.25">
      <c r="A230" s="1">
        <v>38780</v>
      </c>
      <c r="B230" s="2" t="s">
        <v>97</v>
      </c>
      <c r="C230" s="3">
        <v>16</v>
      </c>
    </row>
    <row r="231" spans="1:3" x14ac:dyDescent="0.25">
      <c r="A231" s="1">
        <v>38780</v>
      </c>
      <c r="B231" s="2" t="s">
        <v>26</v>
      </c>
      <c r="C231" s="3">
        <v>80</v>
      </c>
    </row>
    <row r="232" spans="1:3" x14ac:dyDescent="0.25">
      <c r="A232" s="1">
        <v>38784</v>
      </c>
      <c r="B232" s="2" t="s">
        <v>39</v>
      </c>
      <c r="C232" s="3">
        <v>127</v>
      </c>
    </row>
    <row r="233" spans="1:3" x14ac:dyDescent="0.25">
      <c r="A233" s="1">
        <v>38786</v>
      </c>
      <c r="B233" s="2" t="s">
        <v>19</v>
      </c>
      <c r="C233" s="3">
        <v>170</v>
      </c>
    </row>
    <row r="234" spans="1:3" x14ac:dyDescent="0.25">
      <c r="A234" s="1">
        <v>38787</v>
      </c>
      <c r="B234" s="2" t="s">
        <v>61</v>
      </c>
      <c r="C234" s="3">
        <v>28</v>
      </c>
    </row>
    <row r="235" spans="1:3" x14ac:dyDescent="0.25">
      <c r="A235" s="1">
        <v>38788</v>
      </c>
      <c r="B235" s="2" t="s">
        <v>98</v>
      </c>
      <c r="C235" s="3">
        <v>12</v>
      </c>
    </row>
    <row r="236" spans="1:3" x14ac:dyDescent="0.25">
      <c r="A236" s="1">
        <v>38790</v>
      </c>
      <c r="B236" s="2" t="s">
        <v>99</v>
      </c>
      <c r="C236" s="3">
        <v>10</v>
      </c>
    </row>
    <row r="237" spans="1:3" x14ac:dyDescent="0.25">
      <c r="A237" s="1">
        <v>38791</v>
      </c>
      <c r="B237" s="2" t="s">
        <v>30</v>
      </c>
      <c r="C237" s="3">
        <v>65</v>
      </c>
    </row>
    <row r="238" spans="1:3" x14ac:dyDescent="0.25">
      <c r="A238" s="1">
        <v>38792</v>
      </c>
      <c r="B238" s="2" t="s">
        <v>100</v>
      </c>
      <c r="C238" s="3">
        <v>17</v>
      </c>
    </row>
    <row r="239" spans="1:3" x14ac:dyDescent="0.25">
      <c r="A239" s="1">
        <v>38792</v>
      </c>
      <c r="B239" s="2" t="s">
        <v>9</v>
      </c>
      <c r="C239" s="3">
        <v>262</v>
      </c>
    </row>
    <row r="240" spans="1:3" x14ac:dyDescent="0.25">
      <c r="A240" s="1">
        <v>38792</v>
      </c>
      <c r="B240" s="2" t="s">
        <v>101</v>
      </c>
      <c r="C240" s="3">
        <v>20</v>
      </c>
    </row>
    <row r="241" spans="1:3" x14ac:dyDescent="0.25">
      <c r="A241" s="1">
        <v>38801</v>
      </c>
      <c r="B241" s="2" t="s">
        <v>7</v>
      </c>
      <c r="C241" s="3">
        <v>224</v>
      </c>
    </row>
    <row r="242" spans="1:3" x14ac:dyDescent="0.25">
      <c r="A242" s="1">
        <v>38808</v>
      </c>
      <c r="B242" s="2" t="s">
        <v>52</v>
      </c>
      <c r="C242" s="3">
        <v>199</v>
      </c>
    </row>
    <row r="243" spans="1:3" x14ac:dyDescent="0.25">
      <c r="A243" s="1">
        <v>38813</v>
      </c>
      <c r="B243" s="2" t="s">
        <v>30</v>
      </c>
      <c r="C243" s="3">
        <v>70</v>
      </c>
    </row>
    <row r="244" spans="1:3" x14ac:dyDescent="0.25">
      <c r="A244" s="1">
        <v>38815</v>
      </c>
      <c r="B244" s="2" t="s">
        <v>102</v>
      </c>
      <c r="C244" s="3">
        <v>171</v>
      </c>
    </row>
    <row r="245" spans="1:3" x14ac:dyDescent="0.25">
      <c r="A245" s="1">
        <v>38815</v>
      </c>
      <c r="B245" s="2" t="s">
        <v>103</v>
      </c>
      <c r="C245" s="3">
        <v>1</v>
      </c>
    </row>
    <row r="246" spans="1:3" x14ac:dyDescent="0.25">
      <c r="A246" s="1">
        <v>38817</v>
      </c>
      <c r="B246" s="2" t="s">
        <v>94</v>
      </c>
      <c r="C246" s="3">
        <v>13</v>
      </c>
    </row>
    <row r="247" spans="1:3" x14ac:dyDescent="0.25">
      <c r="A247" s="1">
        <v>38818</v>
      </c>
      <c r="B247" s="2" t="s">
        <v>9</v>
      </c>
      <c r="C247" s="3">
        <v>293</v>
      </c>
    </row>
    <row r="248" spans="1:3" x14ac:dyDescent="0.25">
      <c r="A248" s="1">
        <v>38818</v>
      </c>
      <c r="B248" s="2" t="s">
        <v>87</v>
      </c>
      <c r="C248" s="3">
        <v>11</v>
      </c>
    </row>
    <row r="249" spans="1:3" x14ac:dyDescent="0.25">
      <c r="A249" s="1">
        <v>38820</v>
      </c>
      <c r="B249" s="2" t="s">
        <v>50</v>
      </c>
      <c r="C249" s="3">
        <v>162</v>
      </c>
    </row>
    <row r="250" spans="1:3" x14ac:dyDescent="0.25">
      <c r="A250" s="1">
        <v>38821</v>
      </c>
      <c r="B250" s="2" t="s">
        <v>58</v>
      </c>
      <c r="C250" s="3">
        <v>187</v>
      </c>
    </row>
    <row r="251" spans="1:3" x14ac:dyDescent="0.25">
      <c r="A251" s="1">
        <v>38822</v>
      </c>
      <c r="B251" s="2" t="s">
        <v>18</v>
      </c>
      <c r="C251" s="3">
        <v>192</v>
      </c>
    </row>
    <row r="252" spans="1:3" x14ac:dyDescent="0.25">
      <c r="A252" s="1">
        <v>38824</v>
      </c>
      <c r="B252" s="2" t="s">
        <v>24</v>
      </c>
      <c r="C252" s="3">
        <v>127</v>
      </c>
    </row>
    <row r="253" spans="1:3" x14ac:dyDescent="0.25">
      <c r="A253" s="1">
        <v>38826</v>
      </c>
      <c r="B253" s="2" t="s">
        <v>9</v>
      </c>
      <c r="C253" s="3">
        <v>198</v>
      </c>
    </row>
    <row r="254" spans="1:3" x14ac:dyDescent="0.25">
      <c r="A254" s="1">
        <v>38826</v>
      </c>
      <c r="B254" s="2" t="s">
        <v>104</v>
      </c>
      <c r="C254" s="3">
        <v>4</v>
      </c>
    </row>
    <row r="255" spans="1:3" x14ac:dyDescent="0.25">
      <c r="A255" s="1">
        <v>38826</v>
      </c>
      <c r="B255" s="2" t="s">
        <v>17</v>
      </c>
      <c r="C255" s="3">
        <v>110</v>
      </c>
    </row>
    <row r="256" spans="1:3" x14ac:dyDescent="0.25">
      <c r="A256" s="1">
        <v>38826</v>
      </c>
      <c r="B256" s="2" t="s">
        <v>18</v>
      </c>
      <c r="C256" s="3">
        <v>123</v>
      </c>
    </row>
    <row r="257" spans="1:3" x14ac:dyDescent="0.25">
      <c r="A257" s="1">
        <v>38827</v>
      </c>
      <c r="B257" s="2" t="s">
        <v>66</v>
      </c>
      <c r="C257" s="3">
        <v>159</v>
      </c>
    </row>
    <row r="258" spans="1:3" x14ac:dyDescent="0.25">
      <c r="A258" s="1">
        <v>38828</v>
      </c>
      <c r="B258" s="2" t="s">
        <v>105</v>
      </c>
      <c r="C258" s="3">
        <v>19</v>
      </c>
    </row>
    <row r="259" spans="1:3" x14ac:dyDescent="0.25">
      <c r="A259" s="1">
        <v>38834</v>
      </c>
      <c r="B259" s="2" t="s">
        <v>22</v>
      </c>
      <c r="C259" s="3">
        <v>289</v>
      </c>
    </row>
    <row r="260" spans="1:3" x14ac:dyDescent="0.25">
      <c r="A260" s="1">
        <v>38834</v>
      </c>
      <c r="B260" s="2" t="s">
        <v>23</v>
      </c>
      <c r="C260" s="3">
        <v>136</v>
      </c>
    </row>
    <row r="261" spans="1:3" x14ac:dyDescent="0.25">
      <c r="A261" s="1">
        <v>38845</v>
      </c>
      <c r="B261" s="2" t="s">
        <v>25</v>
      </c>
      <c r="C261" s="3">
        <v>41</v>
      </c>
    </row>
    <row r="262" spans="1:3" x14ac:dyDescent="0.25">
      <c r="A262" s="1">
        <v>38846</v>
      </c>
      <c r="B262" s="2" t="s">
        <v>45</v>
      </c>
      <c r="C262" s="3">
        <v>385</v>
      </c>
    </row>
    <row r="263" spans="1:3" x14ac:dyDescent="0.25">
      <c r="A263" s="1">
        <v>38847</v>
      </c>
      <c r="B263" s="2" t="s">
        <v>106</v>
      </c>
      <c r="C263" s="3">
        <v>17</v>
      </c>
    </row>
    <row r="264" spans="1:3" x14ac:dyDescent="0.25">
      <c r="A264" s="1">
        <v>38847</v>
      </c>
      <c r="B264" s="2" t="s">
        <v>107</v>
      </c>
      <c r="C264" s="3">
        <v>20</v>
      </c>
    </row>
    <row r="265" spans="1:3" x14ac:dyDescent="0.25">
      <c r="A265" s="1">
        <v>38851</v>
      </c>
      <c r="B265" s="2" t="s">
        <v>108</v>
      </c>
      <c r="C265" s="3">
        <v>19</v>
      </c>
    </row>
    <row r="266" spans="1:3" x14ac:dyDescent="0.25">
      <c r="A266" s="1">
        <v>38852</v>
      </c>
      <c r="B266" s="2" t="s">
        <v>43</v>
      </c>
      <c r="C266" s="3">
        <v>13</v>
      </c>
    </row>
    <row r="267" spans="1:3" x14ac:dyDescent="0.25">
      <c r="A267" s="1">
        <v>38853</v>
      </c>
      <c r="B267" s="2" t="s">
        <v>97</v>
      </c>
      <c r="C267" s="3">
        <v>13</v>
      </c>
    </row>
    <row r="268" spans="1:3" x14ac:dyDescent="0.25">
      <c r="A268" s="1">
        <v>38855</v>
      </c>
      <c r="B268" s="2" t="s">
        <v>80</v>
      </c>
      <c r="C268" s="3">
        <v>168</v>
      </c>
    </row>
    <row r="269" spans="1:3" x14ac:dyDescent="0.25">
      <c r="A269" s="1">
        <v>38855</v>
      </c>
      <c r="B269" s="2" t="s">
        <v>109</v>
      </c>
      <c r="C269" s="3">
        <v>18</v>
      </c>
    </row>
    <row r="270" spans="1:3" x14ac:dyDescent="0.25">
      <c r="A270" s="1">
        <v>38855</v>
      </c>
      <c r="B270" s="2" t="s">
        <v>14</v>
      </c>
      <c r="C270" s="3">
        <v>131</v>
      </c>
    </row>
    <row r="271" spans="1:3" x14ac:dyDescent="0.25">
      <c r="A271" s="1">
        <v>38856</v>
      </c>
      <c r="B271" s="2" t="s">
        <v>22</v>
      </c>
      <c r="C271" s="3">
        <v>187</v>
      </c>
    </row>
    <row r="272" spans="1:3" x14ac:dyDescent="0.25">
      <c r="A272" s="1">
        <v>38857</v>
      </c>
      <c r="B272" s="2" t="s">
        <v>24</v>
      </c>
      <c r="C272" s="3">
        <v>412</v>
      </c>
    </row>
    <row r="273" spans="1:3" x14ac:dyDescent="0.25">
      <c r="A273" s="1">
        <v>38859</v>
      </c>
      <c r="B273" s="2" t="s">
        <v>6</v>
      </c>
      <c r="C273" s="3">
        <v>40</v>
      </c>
    </row>
    <row r="274" spans="1:3" x14ac:dyDescent="0.25">
      <c r="A274" s="1">
        <v>38860</v>
      </c>
      <c r="B274" s="2" t="s">
        <v>37</v>
      </c>
      <c r="C274" s="3">
        <v>166</v>
      </c>
    </row>
    <row r="275" spans="1:3" x14ac:dyDescent="0.25">
      <c r="A275" s="1">
        <v>38861</v>
      </c>
      <c r="B275" s="2" t="s">
        <v>66</v>
      </c>
      <c r="C275" s="3">
        <v>173</v>
      </c>
    </row>
    <row r="276" spans="1:3" x14ac:dyDescent="0.25">
      <c r="A276" s="1">
        <v>38862</v>
      </c>
      <c r="B276" s="2" t="s">
        <v>110</v>
      </c>
      <c r="C276" s="3">
        <v>2</v>
      </c>
    </row>
    <row r="277" spans="1:3" x14ac:dyDescent="0.25">
      <c r="A277" s="1">
        <v>38862</v>
      </c>
      <c r="B277" s="2" t="s">
        <v>111</v>
      </c>
      <c r="C277" s="3">
        <v>18</v>
      </c>
    </row>
    <row r="278" spans="1:3" x14ac:dyDescent="0.25">
      <c r="A278" s="1">
        <v>38863</v>
      </c>
      <c r="B278" s="2" t="s">
        <v>112</v>
      </c>
      <c r="C278" s="3">
        <v>15</v>
      </c>
    </row>
    <row r="279" spans="1:3" x14ac:dyDescent="0.25">
      <c r="A279" s="1">
        <v>38864</v>
      </c>
      <c r="B279" s="2" t="s">
        <v>102</v>
      </c>
      <c r="C279" s="3">
        <v>243</v>
      </c>
    </row>
    <row r="280" spans="1:3" x14ac:dyDescent="0.25">
      <c r="A280" s="1">
        <v>38865</v>
      </c>
      <c r="B280" s="2" t="s">
        <v>17</v>
      </c>
      <c r="C280" s="3">
        <v>460</v>
      </c>
    </row>
    <row r="281" spans="1:3" x14ac:dyDescent="0.25">
      <c r="A281" s="1">
        <v>38865</v>
      </c>
      <c r="B281" s="2" t="s">
        <v>113</v>
      </c>
      <c r="C281" s="3">
        <v>8</v>
      </c>
    </row>
    <row r="282" spans="1:3" x14ac:dyDescent="0.25">
      <c r="A282" s="1">
        <v>38866</v>
      </c>
      <c r="B282" s="2" t="s">
        <v>8</v>
      </c>
      <c r="C282" s="3">
        <v>150</v>
      </c>
    </row>
    <row r="283" spans="1:3" x14ac:dyDescent="0.25">
      <c r="A283" s="1">
        <v>38867</v>
      </c>
      <c r="B283" s="2" t="s">
        <v>52</v>
      </c>
      <c r="C283" s="3">
        <v>72</v>
      </c>
    </row>
    <row r="284" spans="1:3" x14ac:dyDescent="0.25">
      <c r="A284" s="1">
        <v>38867</v>
      </c>
      <c r="B284" s="2" t="s">
        <v>9</v>
      </c>
      <c r="C284" s="3">
        <v>217</v>
      </c>
    </row>
    <row r="285" spans="1:3" x14ac:dyDescent="0.25">
      <c r="A285" s="1">
        <v>38870</v>
      </c>
      <c r="B285" s="2" t="s">
        <v>39</v>
      </c>
      <c r="C285" s="3">
        <v>164</v>
      </c>
    </row>
    <row r="286" spans="1:3" x14ac:dyDescent="0.25">
      <c r="A286" s="1">
        <v>38870</v>
      </c>
      <c r="B286" s="2" t="s">
        <v>45</v>
      </c>
      <c r="C286" s="3">
        <v>429</v>
      </c>
    </row>
    <row r="287" spans="1:3" x14ac:dyDescent="0.25">
      <c r="A287" s="1">
        <v>38875</v>
      </c>
      <c r="B287" s="2" t="s">
        <v>8</v>
      </c>
      <c r="C287" s="3">
        <v>63</v>
      </c>
    </row>
    <row r="288" spans="1:3" x14ac:dyDescent="0.25">
      <c r="A288" s="1">
        <v>38878</v>
      </c>
      <c r="B288" s="2" t="s">
        <v>30</v>
      </c>
      <c r="C288" s="3">
        <v>106</v>
      </c>
    </row>
    <row r="289" spans="1:3" x14ac:dyDescent="0.25">
      <c r="A289" s="1">
        <v>38886</v>
      </c>
      <c r="B289" s="2" t="s">
        <v>22</v>
      </c>
      <c r="C289" s="3">
        <v>136</v>
      </c>
    </row>
    <row r="290" spans="1:3" x14ac:dyDescent="0.25">
      <c r="A290" s="1">
        <v>38887</v>
      </c>
      <c r="B290" s="2" t="s">
        <v>114</v>
      </c>
      <c r="C290" s="3">
        <v>7</v>
      </c>
    </row>
    <row r="291" spans="1:3" x14ac:dyDescent="0.25">
      <c r="A291" s="1">
        <v>38896</v>
      </c>
      <c r="B291" s="2" t="s">
        <v>12</v>
      </c>
      <c r="C291" s="3">
        <v>114</v>
      </c>
    </row>
    <row r="292" spans="1:3" x14ac:dyDescent="0.25">
      <c r="A292" s="1">
        <v>38896</v>
      </c>
      <c r="B292" s="2" t="s">
        <v>115</v>
      </c>
      <c r="C292" s="3">
        <v>12</v>
      </c>
    </row>
    <row r="293" spans="1:3" x14ac:dyDescent="0.25">
      <c r="A293" s="1">
        <v>38902</v>
      </c>
      <c r="B293" s="2" t="s">
        <v>9</v>
      </c>
      <c r="C293" s="3">
        <v>443</v>
      </c>
    </row>
    <row r="294" spans="1:3" x14ac:dyDescent="0.25">
      <c r="A294" s="1">
        <v>38904</v>
      </c>
      <c r="B294" s="2" t="s">
        <v>52</v>
      </c>
      <c r="C294" s="3">
        <v>73</v>
      </c>
    </row>
    <row r="295" spans="1:3" x14ac:dyDescent="0.25">
      <c r="A295" s="1">
        <v>38907</v>
      </c>
      <c r="B295" s="2" t="s">
        <v>116</v>
      </c>
      <c r="C295" s="3">
        <v>15</v>
      </c>
    </row>
    <row r="296" spans="1:3" x14ac:dyDescent="0.25">
      <c r="A296" s="1">
        <v>38907</v>
      </c>
      <c r="B296" s="2" t="s">
        <v>117</v>
      </c>
      <c r="C296" s="3">
        <v>9</v>
      </c>
    </row>
    <row r="297" spans="1:3" x14ac:dyDescent="0.25">
      <c r="A297" s="1">
        <v>38908</v>
      </c>
      <c r="B297" s="2" t="s">
        <v>118</v>
      </c>
      <c r="C297" s="3">
        <v>20</v>
      </c>
    </row>
    <row r="298" spans="1:3" x14ac:dyDescent="0.25">
      <c r="A298" s="1">
        <v>38910</v>
      </c>
      <c r="B298" s="2" t="s">
        <v>119</v>
      </c>
      <c r="C298" s="3">
        <v>9</v>
      </c>
    </row>
    <row r="299" spans="1:3" x14ac:dyDescent="0.25">
      <c r="A299" s="1">
        <v>38911</v>
      </c>
      <c r="B299" s="2" t="s">
        <v>120</v>
      </c>
      <c r="C299" s="3">
        <v>88</v>
      </c>
    </row>
    <row r="300" spans="1:3" x14ac:dyDescent="0.25">
      <c r="A300" s="1">
        <v>38911</v>
      </c>
      <c r="B300" s="2" t="s">
        <v>7</v>
      </c>
      <c r="C300" s="3">
        <v>139</v>
      </c>
    </row>
    <row r="301" spans="1:3" x14ac:dyDescent="0.25">
      <c r="A301" s="1">
        <v>38912</v>
      </c>
      <c r="B301" s="2" t="s">
        <v>22</v>
      </c>
      <c r="C301" s="3">
        <v>346</v>
      </c>
    </row>
    <row r="302" spans="1:3" x14ac:dyDescent="0.25">
      <c r="A302" s="1">
        <v>38918</v>
      </c>
      <c r="B302" s="2" t="s">
        <v>121</v>
      </c>
      <c r="C302" s="3">
        <v>3</v>
      </c>
    </row>
    <row r="303" spans="1:3" x14ac:dyDescent="0.25">
      <c r="A303" s="1">
        <v>38918</v>
      </c>
      <c r="B303" s="2" t="s">
        <v>122</v>
      </c>
      <c r="C303" s="3">
        <v>9</v>
      </c>
    </row>
    <row r="304" spans="1:3" x14ac:dyDescent="0.25">
      <c r="A304" s="1">
        <v>38918</v>
      </c>
      <c r="B304" s="2" t="s">
        <v>9</v>
      </c>
      <c r="C304" s="3">
        <v>323</v>
      </c>
    </row>
    <row r="305" spans="1:3" x14ac:dyDescent="0.25">
      <c r="A305" s="1">
        <v>38919</v>
      </c>
      <c r="B305" s="2" t="s">
        <v>102</v>
      </c>
      <c r="C305" s="3">
        <v>382</v>
      </c>
    </row>
    <row r="306" spans="1:3" x14ac:dyDescent="0.25">
      <c r="A306" s="1">
        <v>38923</v>
      </c>
      <c r="B306" s="2" t="s">
        <v>17</v>
      </c>
      <c r="C306" s="3">
        <v>296</v>
      </c>
    </row>
    <row r="307" spans="1:3" x14ac:dyDescent="0.25">
      <c r="A307" s="1">
        <v>38924</v>
      </c>
      <c r="B307" s="2" t="s">
        <v>5</v>
      </c>
      <c r="C307" s="3">
        <v>121</v>
      </c>
    </row>
    <row r="308" spans="1:3" x14ac:dyDescent="0.25">
      <c r="A308" s="1">
        <v>38924</v>
      </c>
      <c r="B308" s="2" t="s">
        <v>25</v>
      </c>
      <c r="C308" s="3">
        <v>157</v>
      </c>
    </row>
    <row r="309" spans="1:3" x14ac:dyDescent="0.25">
      <c r="A309" s="1">
        <v>38926</v>
      </c>
      <c r="B309" s="2" t="s">
        <v>9</v>
      </c>
      <c r="C309" s="3">
        <v>497</v>
      </c>
    </row>
    <row r="310" spans="1:3" x14ac:dyDescent="0.25">
      <c r="A310" s="1">
        <v>38927</v>
      </c>
      <c r="B310" s="2" t="s">
        <v>9</v>
      </c>
      <c r="C310" s="3">
        <v>103</v>
      </c>
    </row>
    <row r="311" spans="1:3" x14ac:dyDescent="0.25">
      <c r="A311" s="1">
        <v>38928</v>
      </c>
      <c r="B311" s="2" t="s">
        <v>30</v>
      </c>
      <c r="C311" s="3">
        <v>142</v>
      </c>
    </row>
    <row r="312" spans="1:3" x14ac:dyDescent="0.25">
      <c r="A312" s="1">
        <v>38929</v>
      </c>
      <c r="B312" s="2" t="s">
        <v>23</v>
      </c>
      <c r="C312" s="3">
        <v>144</v>
      </c>
    </row>
    <row r="313" spans="1:3" x14ac:dyDescent="0.25">
      <c r="A313" s="1">
        <v>38931</v>
      </c>
      <c r="B313" s="2" t="s">
        <v>100</v>
      </c>
      <c r="C313" s="3">
        <v>8</v>
      </c>
    </row>
    <row r="314" spans="1:3" x14ac:dyDescent="0.25">
      <c r="A314" s="1">
        <v>38936</v>
      </c>
      <c r="B314" s="2" t="s">
        <v>55</v>
      </c>
      <c r="C314" s="3">
        <v>172</v>
      </c>
    </row>
    <row r="315" spans="1:3" x14ac:dyDescent="0.25">
      <c r="A315" s="1">
        <v>38940</v>
      </c>
      <c r="B315" s="2" t="s">
        <v>7</v>
      </c>
      <c r="C315" s="3">
        <v>290</v>
      </c>
    </row>
    <row r="316" spans="1:3" x14ac:dyDescent="0.25">
      <c r="A316" s="1">
        <v>38942</v>
      </c>
      <c r="B316" s="2" t="s">
        <v>14</v>
      </c>
      <c r="C316" s="3">
        <v>422</v>
      </c>
    </row>
    <row r="317" spans="1:3" x14ac:dyDescent="0.25">
      <c r="A317" s="1">
        <v>38945</v>
      </c>
      <c r="B317" s="2" t="s">
        <v>109</v>
      </c>
      <c r="C317" s="3">
        <v>12</v>
      </c>
    </row>
    <row r="318" spans="1:3" x14ac:dyDescent="0.25">
      <c r="A318" s="1">
        <v>38948</v>
      </c>
      <c r="B318" s="2" t="s">
        <v>55</v>
      </c>
      <c r="C318" s="3">
        <v>104</v>
      </c>
    </row>
    <row r="319" spans="1:3" x14ac:dyDescent="0.25">
      <c r="A319" s="1">
        <v>38949</v>
      </c>
      <c r="B319" s="2" t="s">
        <v>35</v>
      </c>
      <c r="C319" s="3">
        <v>97</v>
      </c>
    </row>
    <row r="320" spans="1:3" x14ac:dyDescent="0.25">
      <c r="A320" s="1">
        <v>38950</v>
      </c>
      <c r="B320" s="2" t="s">
        <v>26</v>
      </c>
      <c r="C320" s="3">
        <v>179</v>
      </c>
    </row>
    <row r="321" spans="1:3" x14ac:dyDescent="0.25">
      <c r="A321" s="1">
        <v>38953</v>
      </c>
      <c r="B321" s="2" t="s">
        <v>50</v>
      </c>
      <c r="C321" s="3">
        <v>256</v>
      </c>
    </row>
    <row r="322" spans="1:3" x14ac:dyDescent="0.25">
      <c r="A322" s="1">
        <v>38954</v>
      </c>
      <c r="B322" s="2" t="s">
        <v>113</v>
      </c>
      <c r="C322" s="3">
        <v>20</v>
      </c>
    </row>
    <row r="323" spans="1:3" x14ac:dyDescent="0.25">
      <c r="A323" s="1">
        <v>38954</v>
      </c>
      <c r="B323" s="2" t="s">
        <v>105</v>
      </c>
      <c r="C323" s="3">
        <v>10</v>
      </c>
    </row>
    <row r="324" spans="1:3" x14ac:dyDescent="0.25">
      <c r="A324" s="1">
        <v>38955</v>
      </c>
      <c r="B324" s="2" t="s">
        <v>7</v>
      </c>
      <c r="C324" s="3">
        <v>407</v>
      </c>
    </row>
    <row r="325" spans="1:3" x14ac:dyDescent="0.25">
      <c r="A325" s="1">
        <v>38956</v>
      </c>
      <c r="B325" s="2" t="s">
        <v>22</v>
      </c>
      <c r="C325" s="3">
        <v>297</v>
      </c>
    </row>
    <row r="326" spans="1:3" x14ac:dyDescent="0.25">
      <c r="A326" s="1">
        <v>38956</v>
      </c>
      <c r="B326" s="2" t="s">
        <v>71</v>
      </c>
      <c r="C326" s="3">
        <v>133</v>
      </c>
    </row>
    <row r="327" spans="1:3" x14ac:dyDescent="0.25">
      <c r="A327" s="1">
        <v>38956</v>
      </c>
      <c r="B327" s="2" t="s">
        <v>35</v>
      </c>
      <c r="C327" s="3">
        <v>33</v>
      </c>
    </row>
    <row r="328" spans="1:3" x14ac:dyDescent="0.25">
      <c r="A328" s="1">
        <v>38959</v>
      </c>
      <c r="B328" s="2" t="s">
        <v>14</v>
      </c>
      <c r="C328" s="3">
        <v>220</v>
      </c>
    </row>
    <row r="329" spans="1:3" x14ac:dyDescent="0.25">
      <c r="A329" s="1">
        <v>38959</v>
      </c>
      <c r="B329" s="2" t="s">
        <v>28</v>
      </c>
      <c r="C329" s="3">
        <v>114</v>
      </c>
    </row>
    <row r="330" spans="1:3" x14ac:dyDescent="0.25">
      <c r="A330" s="1">
        <v>38962</v>
      </c>
      <c r="B330" s="2" t="s">
        <v>8</v>
      </c>
      <c r="C330" s="3">
        <v>130</v>
      </c>
    </row>
    <row r="331" spans="1:3" x14ac:dyDescent="0.25">
      <c r="A331" s="1">
        <v>38962</v>
      </c>
      <c r="B331" s="2" t="s">
        <v>30</v>
      </c>
      <c r="C331" s="3">
        <v>52</v>
      </c>
    </row>
    <row r="332" spans="1:3" x14ac:dyDescent="0.25">
      <c r="A332" s="1">
        <v>38962</v>
      </c>
      <c r="B332" s="2" t="s">
        <v>28</v>
      </c>
      <c r="C332" s="3">
        <v>33</v>
      </c>
    </row>
    <row r="333" spans="1:3" x14ac:dyDescent="0.25">
      <c r="A333" s="1">
        <v>38963</v>
      </c>
      <c r="B333" s="2" t="s">
        <v>61</v>
      </c>
      <c r="C333" s="3">
        <v>57</v>
      </c>
    </row>
    <row r="334" spans="1:3" x14ac:dyDescent="0.25">
      <c r="A334" s="1">
        <v>38965</v>
      </c>
      <c r="B334" s="2" t="s">
        <v>123</v>
      </c>
      <c r="C334" s="3">
        <v>190</v>
      </c>
    </row>
    <row r="335" spans="1:3" x14ac:dyDescent="0.25">
      <c r="A335" s="1">
        <v>38965</v>
      </c>
      <c r="B335" s="2" t="s">
        <v>84</v>
      </c>
      <c r="C335" s="3">
        <v>8</v>
      </c>
    </row>
    <row r="336" spans="1:3" x14ac:dyDescent="0.25">
      <c r="A336" s="1">
        <v>38965</v>
      </c>
      <c r="B336" s="2" t="s">
        <v>7</v>
      </c>
      <c r="C336" s="3">
        <v>255</v>
      </c>
    </row>
    <row r="337" spans="1:3" x14ac:dyDescent="0.25">
      <c r="A337" s="1">
        <v>38967</v>
      </c>
      <c r="B337" s="2" t="s">
        <v>71</v>
      </c>
      <c r="C337" s="3">
        <v>108</v>
      </c>
    </row>
    <row r="338" spans="1:3" x14ac:dyDescent="0.25">
      <c r="A338" s="1">
        <v>38971</v>
      </c>
      <c r="B338" s="2" t="s">
        <v>18</v>
      </c>
      <c r="C338" s="3">
        <v>78</v>
      </c>
    </row>
    <row r="339" spans="1:3" x14ac:dyDescent="0.25">
      <c r="A339" s="1">
        <v>38972</v>
      </c>
      <c r="B339" s="2" t="s">
        <v>7</v>
      </c>
      <c r="C339" s="3">
        <v>364</v>
      </c>
    </row>
    <row r="340" spans="1:3" x14ac:dyDescent="0.25">
      <c r="A340" s="1">
        <v>38973</v>
      </c>
      <c r="B340" s="2" t="s">
        <v>66</v>
      </c>
      <c r="C340" s="3">
        <v>52</v>
      </c>
    </row>
    <row r="341" spans="1:3" x14ac:dyDescent="0.25">
      <c r="A341" s="1">
        <v>38974</v>
      </c>
      <c r="B341" s="2" t="s">
        <v>102</v>
      </c>
      <c r="C341" s="3">
        <v>343</v>
      </c>
    </row>
    <row r="342" spans="1:3" x14ac:dyDescent="0.25">
      <c r="A342" s="1">
        <v>38976</v>
      </c>
      <c r="B342" s="2" t="s">
        <v>52</v>
      </c>
      <c r="C342" s="3">
        <v>197</v>
      </c>
    </row>
    <row r="343" spans="1:3" x14ac:dyDescent="0.25">
      <c r="A343" s="1">
        <v>38977</v>
      </c>
      <c r="B343" s="2" t="s">
        <v>124</v>
      </c>
      <c r="C343" s="3">
        <v>4</v>
      </c>
    </row>
    <row r="344" spans="1:3" x14ac:dyDescent="0.25">
      <c r="A344" s="1">
        <v>38978</v>
      </c>
      <c r="B344" s="2" t="s">
        <v>125</v>
      </c>
      <c r="C344" s="3">
        <v>8</v>
      </c>
    </row>
    <row r="345" spans="1:3" x14ac:dyDescent="0.25">
      <c r="A345" s="1">
        <v>38978</v>
      </c>
      <c r="B345" s="2" t="s">
        <v>56</v>
      </c>
      <c r="C345" s="3">
        <v>11</v>
      </c>
    </row>
    <row r="346" spans="1:3" x14ac:dyDescent="0.25">
      <c r="A346" s="1">
        <v>38978</v>
      </c>
      <c r="B346" s="2" t="s">
        <v>72</v>
      </c>
      <c r="C346" s="3">
        <v>10</v>
      </c>
    </row>
    <row r="347" spans="1:3" x14ac:dyDescent="0.25">
      <c r="A347" s="1">
        <v>38981</v>
      </c>
      <c r="B347" s="2" t="s">
        <v>61</v>
      </c>
      <c r="C347" s="3">
        <v>96</v>
      </c>
    </row>
    <row r="348" spans="1:3" x14ac:dyDescent="0.25">
      <c r="A348" s="1">
        <v>38981</v>
      </c>
      <c r="B348" s="2" t="s">
        <v>55</v>
      </c>
      <c r="C348" s="3">
        <v>30</v>
      </c>
    </row>
    <row r="349" spans="1:3" x14ac:dyDescent="0.25">
      <c r="A349" s="1">
        <v>38982</v>
      </c>
      <c r="B349" s="2" t="s">
        <v>126</v>
      </c>
      <c r="C349" s="3">
        <v>17</v>
      </c>
    </row>
    <row r="350" spans="1:3" x14ac:dyDescent="0.25">
      <c r="A350" s="1">
        <v>38985</v>
      </c>
      <c r="B350" s="2" t="s">
        <v>122</v>
      </c>
      <c r="C350" s="3">
        <v>17</v>
      </c>
    </row>
    <row r="351" spans="1:3" x14ac:dyDescent="0.25">
      <c r="A351" s="1">
        <v>38985</v>
      </c>
      <c r="B351" s="2" t="s">
        <v>12</v>
      </c>
      <c r="C351" s="3">
        <v>180</v>
      </c>
    </row>
    <row r="352" spans="1:3" x14ac:dyDescent="0.25">
      <c r="A352" s="1">
        <v>38985</v>
      </c>
      <c r="B352" s="2" t="s">
        <v>31</v>
      </c>
      <c r="C352" s="3">
        <v>94</v>
      </c>
    </row>
    <row r="353" spans="1:3" x14ac:dyDescent="0.25">
      <c r="A353" s="1">
        <v>38986</v>
      </c>
      <c r="B353" s="2" t="s">
        <v>39</v>
      </c>
      <c r="C353" s="3">
        <v>45</v>
      </c>
    </row>
    <row r="354" spans="1:3" x14ac:dyDescent="0.25">
      <c r="A354" s="1">
        <v>38987</v>
      </c>
      <c r="B354" s="2" t="s">
        <v>7</v>
      </c>
      <c r="C354" s="3">
        <v>380</v>
      </c>
    </row>
    <row r="355" spans="1:3" x14ac:dyDescent="0.25">
      <c r="A355" s="1">
        <v>38987</v>
      </c>
      <c r="B355" s="2" t="s">
        <v>43</v>
      </c>
      <c r="C355" s="3">
        <v>5</v>
      </c>
    </row>
    <row r="356" spans="1:3" x14ac:dyDescent="0.25">
      <c r="A356" s="1">
        <v>38991</v>
      </c>
      <c r="B356" s="2" t="s">
        <v>37</v>
      </c>
      <c r="C356" s="3">
        <v>170</v>
      </c>
    </row>
    <row r="357" spans="1:3" x14ac:dyDescent="0.25">
      <c r="A357" s="1">
        <v>38995</v>
      </c>
      <c r="B357" s="2" t="s">
        <v>45</v>
      </c>
      <c r="C357" s="3">
        <v>198</v>
      </c>
    </row>
    <row r="358" spans="1:3" x14ac:dyDescent="0.25">
      <c r="A358" s="1">
        <v>38998</v>
      </c>
      <c r="B358" s="2" t="s">
        <v>17</v>
      </c>
      <c r="C358" s="3">
        <v>283</v>
      </c>
    </row>
    <row r="359" spans="1:3" x14ac:dyDescent="0.25">
      <c r="A359" s="1">
        <v>39001</v>
      </c>
      <c r="B359" s="2" t="s">
        <v>123</v>
      </c>
      <c r="C359" s="3">
        <v>42</v>
      </c>
    </row>
    <row r="360" spans="1:3" x14ac:dyDescent="0.25">
      <c r="A360" s="1">
        <v>39003</v>
      </c>
      <c r="B360" s="2" t="s">
        <v>6</v>
      </c>
      <c r="C360" s="3">
        <v>163</v>
      </c>
    </row>
    <row r="361" spans="1:3" x14ac:dyDescent="0.25">
      <c r="A361" s="1">
        <v>39009</v>
      </c>
      <c r="B361" s="2" t="s">
        <v>17</v>
      </c>
      <c r="C361" s="3">
        <v>115</v>
      </c>
    </row>
    <row r="362" spans="1:3" x14ac:dyDescent="0.25">
      <c r="A362" s="1">
        <v>39014</v>
      </c>
      <c r="B362" s="2" t="s">
        <v>71</v>
      </c>
      <c r="C362" s="3">
        <v>75</v>
      </c>
    </row>
    <row r="363" spans="1:3" x14ac:dyDescent="0.25">
      <c r="A363" s="1">
        <v>39015</v>
      </c>
      <c r="B363" s="2" t="s">
        <v>45</v>
      </c>
      <c r="C363" s="3">
        <v>403</v>
      </c>
    </row>
    <row r="364" spans="1:3" x14ac:dyDescent="0.25">
      <c r="A364" s="1">
        <v>39019</v>
      </c>
      <c r="B364" s="2" t="s">
        <v>17</v>
      </c>
      <c r="C364" s="3">
        <v>465</v>
      </c>
    </row>
    <row r="365" spans="1:3" x14ac:dyDescent="0.25">
      <c r="A365" s="1">
        <v>39021</v>
      </c>
      <c r="B365" s="2" t="s">
        <v>6</v>
      </c>
      <c r="C365" s="3">
        <v>194</v>
      </c>
    </row>
    <row r="366" spans="1:3" x14ac:dyDescent="0.25">
      <c r="A366" s="1">
        <v>39021</v>
      </c>
      <c r="B366" s="2" t="s">
        <v>69</v>
      </c>
      <c r="C366" s="3">
        <v>122</v>
      </c>
    </row>
    <row r="367" spans="1:3" x14ac:dyDescent="0.25">
      <c r="A367" s="1">
        <v>39021</v>
      </c>
      <c r="B367" s="2" t="s">
        <v>19</v>
      </c>
      <c r="C367" s="3">
        <v>186</v>
      </c>
    </row>
    <row r="368" spans="1:3" x14ac:dyDescent="0.25">
      <c r="A368" s="1">
        <v>39026</v>
      </c>
      <c r="B368" s="2" t="s">
        <v>12</v>
      </c>
      <c r="C368" s="3">
        <v>137</v>
      </c>
    </row>
    <row r="369" spans="1:3" x14ac:dyDescent="0.25">
      <c r="A369" s="1">
        <v>39029</v>
      </c>
      <c r="B369" s="2" t="s">
        <v>79</v>
      </c>
      <c r="C369" s="3">
        <v>10</v>
      </c>
    </row>
    <row r="370" spans="1:3" x14ac:dyDescent="0.25">
      <c r="A370" s="1">
        <v>39032</v>
      </c>
      <c r="B370" s="2" t="s">
        <v>50</v>
      </c>
      <c r="C370" s="3">
        <v>437</v>
      </c>
    </row>
    <row r="371" spans="1:3" x14ac:dyDescent="0.25">
      <c r="A371" s="1">
        <v>39034</v>
      </c>
      <c r="B371" s="2" t="s">
        <v>127</v>
      </c>
      <c r="C371" s="3">
        <v>20</v>
      </c>
    </row>
    <row r="372" spans="1:3" x14ac:dyDescent="0.25">
      <c r="A372" s="1">
        <v>39035</v>
      </c>
      <c r="B372" s="2" t="s">
        <v>14</v>
      </c>
      <c r="C372" s="3">
        <v>108</v>
      </c>
    </row>
    <row r="373" spans="1:3" x14ac:dyDescent="0.25">
      <c r="A373" s="1">
        <v>39040</v>
      </c>
      <c r="B373" s="2" t="s">
        <v>37</v>
      </c>
      <c r="C373" s="3">
        <v>62</v>
      </c>
    </row>
    <row r="374" spans="1:3" x14ac:dyDescent="0.25">
      <c r="A374" s="1">
        <v>39040</v>
      </c>
      <c r="B374" s="2" t="s">
        <v>7</v>
      </c>
      <c r="C374" s="3">
        <v>426</v>
      </c>
    </row>
    <row r="375" spans="1:3" x14ac:dyDescent="0.25">
      <c r="A375" s="1">
        <v>39043</v>
      </c>
      <c r="B375" s="2" t="s">
        <v>45</v>
      </c>
      <c r="C375" s="3">
        <v>303</v>
      </c>
    </row>
    <row r="376" spans="1:3" x14ac:dyDescent="0.25">
      <c r="A376" s="1">
        <v>39044</v>
      </c>
      <c r="B376" s="2" t="s">
        <v>0</v>
      </c>
      <c r="C376" s="3">
        <v>20</v>
      </c>
    </row>
    <row r="377" spans="1:3" x14ac:dyDescent="0.25">
      <c r="A377" s="1">
        <v>39047</v>
      </c>
      <c r="B377" s="2" t="s">
        <v>9</v>
      </c>
      <c r="C377" s="3">
        <v>237</v>
      </c>
    </row>
    <row r="378" spans="1:3" x14ac:dyDescent="0.25">
      <c r="A378" s="1">
        <v>39048</v>
      </c>
      <c r="B378" s="2" t="s">
        <v>23</v>
      </c>
      <c r="C378" s="3">
        <v>151</v>
      </c>
    </row>
    <row r="379" spans="1:3" x14ac:dyDescent="0.25">
      <c r="A379" s="1">
        <v>39049</v>
      </c>
      <c r="B379" s="2" t="s">
        <v>128</v>
      </c>
      <c r="C379" s="3">
        <v>6</v>
      </c>
    </row>
    <row r="380" spans="1:3" x14ac:dyDescent="0.25">
      <c r="A380" s="1">
        <v>39052</v>
      </c>
      <c r="B380" s="2" t="s">
        <v>6</v>
      </c>
      <c r="C380" s="3">
        <v>124</v>
      </c>
    </row>
    <row r="381" spans="1:3" x14ac:dyDescent="0.25">
      <c r="A381" s="1">
        <v>39054</v>
      </c>
      <c r="B381" s="2" t="s">
        <v>129</v>
      </c>
      <c r="C381" s="3">
        <v>7</v>
      </c>
    </row>
    <row r="382" spans="1:3" x14ac:dyDescent="0.25">
      <c r="A382" s="1">
        <v>39055</v>
      </c>
      <c r="B382" s="2" t="s">
        <v>130</v>
      </c>
      <c r="C382" s="3">
        <v>7</v>
      </c>
    </row>
    <row r="383" spans="1:3" x14ac:dyDescent="0.25">
      <c r="A383" s="1">
        <v>39057</v>
      </c>
      <c r="B383" s="2" t="s">
        <v>45</v>
      </c>
      <c r="C383" s="3">
        <v>105</v>
      </c>
    </row>
    <row r="384" spans="1:3" x14ac:dyDescent="0.25">
      <c r="A384" s="1">
        <v>39058</v>
      </c>
      <c r="B384" s="2" t="s">
        <v>69</v>
      </c>
      <c r="C384" s="3">
        <v>58</v>
      </c>
    </row>
    <row r="385" spans="1:3" x14ac:dyDescent="0.25">
      <c r="A385" s="1">
        <v>39058</v>
      </c>
      <c r="B385" s="2" t="s">
        <v>131</v>
      </c>
      <c r="C385" s="3">
        <v>182</v>
      </c>
    </row>
    <row r="386" spans="1:3" x14ac:dyDescent="0.25">
      <c r="A386" s="1">
        <v>39060</v>
      </c>
      <c r="B386" s="2" t="s">
        <v>50</v>
      </c>
      <c r="C386" s="3">
        <v>163</v>
      </c>
    </row>
    <row r="387" spans="1:3" x14ac:dyDescent="0.25">
      <c r="A387" s="1">
        <v>39060</v>
      </c>
      <c r="B387" s="2" t="s">
        <v>132</v>
      </c>
      <c r="C387" s="3">
        <v>14</v>
      </c>
    </row>
    <row r="388" spans="1:3" x14ac:dyDescent="0.25">
      <c r="A388" s="1">
        <v>39061</v>
      </c>
      <c r="B388" s="2" t="s">
        <v>133</v>
      </c>
      <c r="C388" s="3">
        <v>4</v>
      </c>
    </row>
    <row r="389" spans="1:3" x14ac:dyDescent="0.25">
      <c r="A389" s="1">
        <v>39062</v>
      </c>
      <c r="B389" s="2" t="s">
        <v>134</v>
      </c>
      <c r="C389" s="3">
        <v>13</v>
      </c>
    </row>
    <row r="390" spans="1:3" x14ac:dyDescent="0.25">
      <c r="A390" s="1">
        <v>39063</v>
      </c>
      <c r="B390" s="2" t="s">
        <v>7</v>
      </c>
      <c r="C390" s="3">
        <v>422</v>
      </c>
    </row>
    <row r="391" spans="1:3" x14ac:dyDescent="0.25">
      <c r="A391" s="1">
        <v>39064</v>
      </c>
      <c r="B391" s="2" t="s">
        <v>82</v>
      </c>
      <c r="C391" s="3">
        <v>6</v>
      </c>
    </row>
    <row r="392" spans="1:3" x14ac:dyDescent="0.25">
      <c r="A392" s="1">
        <v>39069</v>
      </c>
      <c r="B392" s="2" t="s">
        <v>135</v>
      </c>
      <c r="C392" s="3">
        <v>15</v>
      </c>
    </row>
    <row r="393" spans="1:3" x14ac:dyDescent="0.25">
      <c r="A393" s="1">
        <v>39070</v>
      </c>
      <c r="B393" s="2" t="s">
        <v>30</v>
      </c>
      <c r="C393" s="3">
        <v>168</v>
      </c>
    </row>
    <row r="394" spans="1:3" x14ac:dyDescent="0.25">
      <c r="A394" s="1">
        <v>39072</v>
      </c>
      <c r="B394" s="2" t="s">
        <v>50</v>
      </c>
      <c r="C394" s="3">
        <v>193</v>
      </c>
    </row>
    <row r="395" spans="1:3" x14ac:dyDescent="0.25">
      <c r="A395" s="1">
        <v>39078</v>
      </c>
      <c r="B395" s="2" t="s">
        <v>105</v>
      </c>
      <c r="C395" s="3">
        <v>15</v>
      </c>
    </row>
    <row r="396" spans="1:3" x14ac:dyDescent="0.25">
      <c r="A396" s="1">
        <v>39079</v>
      </c>
      <c r="B396" s="2" t="s">
        <v>23</v>
      </c>
      <c r="C396" s="3">
        <v>27</v>
      </c>
    </row>
    <row r="397" spans="1:3" x14ac:dyDescent="0.25">
      <c r="A397" s="1">
        <v>39080</v>
      </c>
      <c r="B397" s="2" t="s">
        <v>23</v>
      </c>
      <c r="C397" s="3">
        <v>116</v>
      </c>
    </row>
    <row r="398" spans="1:3" x14ac:dyDescent="0.25">
      <c r="A398" s="1">
        <v>39081</v>
      </c>
      <c r="B398" s="2" t="s">
        <v>61</v>
      </c>
      <c r="C398" s="3">
        <v>21</v>
      </c>
    </row>
    <row r="399" spans="1:3" x14ac:dyDescent="0.25">
      <c r="A399" s="1">
        <v>39081</v>
      </c>
      <c r="B399" s="2" t="s">
        <v>23</v>
      </c>
      <c r="C399" s="3">
        <v>61</v>
      </c>
    </row>
    <row r="400" spans="1:3" x14ac:dyDescent="0.25">
      <c r="A400" s="1">
        <v>39081</v>
      </c>
      <c r="B400" s="2" t="s">
        <v>17</v>
      </c>
      <c r="C400" s="3">
        <v>458</v>
      </c>
    </row>
    <row r="401" spans="1:3" x14ac:dyDescent="0.25">
      <c r="A401" s="1">
        <v>39082</v>
      </c>
      <c r="B401" s="2" t="s">
        <v>136</v>
      </c>
      <c r="C401" s="3">
        <v>19</v>
      </c>
    </row>
    <row r="402" spans="1:3" x14ac:dyDescent="0.25">
      <c r="A402" s="1">
        <v>39084</v>
      </c>
      <c r="B402" s="2" t="s">
        <v>55</v>
      </c>
      <c r="C402" s="3">
        <v>81</v>
      </c>
    </row>
    <row r="403" spans="1:3" x14ac:dyDescent="0.25">
      <c r="A403" s="1">
        <v>39085</v>
      </c>
      <c r="B403" s="2" t="s">
        <v>18</v>
      </c>
      <c r="C403" s="3">
        <v>86</v>
      </c>
    </row>
    <row r="404" spans="1:3" x14ac:dyDescent="0.25">
      <c r="A404" s="1">
        <v>39086</v>
      </c>
      <c r="B404" s="2" t="s">
        <v>7</v>
      </c>
      <c r="C404" s="3">
        <v>142</v>
      </c>
    </row>
    <row r="405" spans="1:3" x14ac:dyDescent="0.25">
      <c r="A405" s="1">
        <v>39092</v>
      </c>
      <c r="B405" s="2" t="s">
        <v>17</v>
      </c>
      <c r="C405" s="3">
        <v>459</v>
      </c>
    </row>
    <row r="406" spans="1:3" x14ac:dyDescent="0.25">
      <c r="A406" s="1">
        <v>39093</v>
      </c>
      <c r="B406" s="2" t="s">
        <v>40</v>
      </c>
      <c r="C406" s="3">
        <v>20</v>
      </c>
    </row>
    <row r="407" spans="1:3" x14ac:dyDescent="0.25">
      <c r="A407" s="1">
        <v>39095</v>
      </c>
      <c r="B407" s="2" t="s">
        <v>45</v>
      </c>
      <c r="C407" s="3">
        <v>245</v>
      </c>
    </row>
    <row r="408" spans="1:3" x14ac:dyDescent="0.25">
      <c r="A408" s="1">
        <v>39095</v>
      </c>
      <c r="B408" s="2" t="s">
        <v>100</v>
      </c>
      <c r="C408" s="3">
        <v>19</v>
      </c>
    </row>
    <row r="409" spans="1:3" x14ac:dyDescent="0.25">
      <c r="A409" s="1">
        <v>39096</v>
      </c>
      <c r="B409" s="2" t="s">
        <v>10</v>
      </c>
      <c r="C409" s="3">
        <v>159</v>
      </c>
    </row>
    <row r="410" spans="1:3" x14ac:dyDescent="0.25">
      <c r="A410" s="1">
        <v>39097</v>
      </c>
      <c r="B410" s="2" t="s">
        <v>23</v>
      </c>
      <c r="C410" s="3">
        <v>99</v>
      </c>
    </row>
    <row r="411" spans="1:3" x14ac:dyDescent="0.25">
      <c r="A411" s="1">
        <v>39099</v>
      </c>
      <c r="B411" s="2" t="s">
        <v>22</v>
      </c>
      <c r="C411" s="3">
        <v>213</v>
      </c>
    </row>
    <row r="412" spans="1:3" x14ac:dyDescent="0.25">
      <c r="A412" s="1">
        <v>39106</v>
      </c>
      <c r="B412" s="2" t="s">
        <v>14</v>
      </c>
      <c r="C412" s="3">
        <v>349</v>
      </c>
    </row>
    <row r="413" spans="1:3" x14ac:dyDescent="0.25">
      <c r="A413" s="1">
        <v>39109</v>
      </c>
      <c r="B413" s="2" t="s">
        <v>17</v>
      </c>
      <c r="C413" s="3">
        <v>114</v>
      </c>
    </row>
    <row r="414" spans="1:3" x14ac:dyDescent="0.25">
      <c r="A414" s="1">
        <v>39109</v>
      </c>
      <c r="B414" s="2" t="s">
        <v>27</v>
      </c>
      <c r="C414" s="3">
        <v>12</v>
      </c>
    </row>
    <row r="415" spans="1:3" x14ac:dyDescent="0.25">
      <c r="A415" s="1">
        <v>39111</v>
      </c>
      <c r="B415" s="2" t="s">
        <v>99</v>
      </c>
      <c r="C415" s="3">
        <v>12</v>
      </c>
    </row>
    <row r="416" spans="1:3" x14ac:dyDescent="0.25">
      <c r="A416" s="1">
        <v>39117</v>
      </c>
      <c r="B416" s="2" t="s">
        <v>12</v>
      </c>
      <c r="C416" s="3">
        <v>132</v>
      </c>
    </row>
    <row r="417" spans="1:3" x14ac:dyDescent="0.25">
      <c r="A417" s="1">
        <v>39120</v>
      </c>
      <c r="B417" s="2" t="s">
        <v>23</v>
      </c>
      <c r="C417" s="3">
        <v>197</v>
      </c>
    </row>
    <row r="418" spans="1:3" x14ac:dyDescent="0.25">
      <c r="A418" s="1">
        <v>39120</v>
      </c>
      <c r="B418" s="2" t="s">
        <v>15</v>
      </c>
      <c r="C418" s="3">
        <v>5</v>
      </c>
    </row>
    <row r="419" spans="1:3" x14ac:dyDescent="0.25">
      <c r="A419" s="1">
        <v>39120</v>
      </c>
      <c r="B419" s="2" t="s">
        <v>50</v>
      </c>
      <c r="C419" s="3">
        <v>403</v>
      </c>
    </row>
    <row r="420" spans="1:3" x14ac:dyDescent="0.25">
      <c r="A420" s="1">
        <v>39121</v>
      </c>
      <c r="B420" s="2" t="s">
        <v>10</v>
      </c>
      <c r="C420" s="3">
        <v>200</v>
      </c>
    </row>
    <row r="421" spans="1:3" x14ac:dyDescent="0.25">
      <c r="A421" s="1">
        <v>39124</v>
      </c>
      <c r="B421" s="2" t="s">
        <v>69</v>
      </c>
      <c r="C421" s="3">
        <v>23</v>
      </c>
    </row>
    <row r="422" spans="1:3" x14ac:dyDescent="0.25">
      <c r="A422" s="1">
        <v>39131</v>
      </c>
      <c r="B422" s="2" t="s">
        <v>45</v>
      </c>
      <c r="C422" s="3">
        <v>337</v>
      </c>
    </row>
    <row r="423" spans="1:3" x14ac:dyDescent="0.25">
      <c r="A423" s="1">
        <v>39132</v>
      </c>
      <c r="B423" s="2" t="s">
        <v>5</v>
      </c>
      <c r="C423" s="3">
        <v>500</v>
      </c>
    </row>
    <row r="424" spans="1:3" x14ac:dyDescent="0.25">
      <c r="A424" s="1">
        <v>39132</v>
      </c>
      <c r="B424" s="2" t="s">
        <v>90</v>
      </c>
      <c r="C424" s="3">
        <v>9</v>
      </c>
    </row>
    <row r="425" spans="1:3" x14ac:dyDescent="0.25">
      <c r="A425" s="1">
        <v>39134</v>
      </c>
      <c r="B425" s="2" t="s">
        <v>131</v>
      </c>
      <c r="C425" s="3">
        <v>39</v>
      </c>
    </row>
    <row r="426" spans="1:3" x14ac:dyDescent="0.25">
      <c r="A426" s="1">
        <v>39139</v>
      </c>
      <c r="B426" s="2" t="s">
        <v>78</v>
      </c>
      <c r="C426" s="3">
        <v>156</v>
      </c>
    </row>
    <row r="427" spans="1:3" x14ac:dyDescent="0.25">
      <c r="A427" s="1">
        <v>39140</v>
      </c>
      <c r="B427" s="2" t="s">
        <v>17</v>
      </c>
      <c r="C427" s="3">
        <v>258</v>
      </c>
    </row>
    <row r="428" spans="1:3" x14ac:dyDescent="0.25">
      <c r="A428" s="1">
        <v>39140</v>
      </c>
      <c r="B428" s="2" t="s">
        <v>94</v>
      </c>
      <c r="C428" s="3">
        <v>14</v>
      </c>
    </row>
    <row r="429" spans="1:3" x14ac:dyDescent="0.25">
      <c r="A429" s="1">
        <v>39142</v>
      </c>
      <c r="B429" s="2" t="s">
        <v>12</v>
      </c>
      <c r="C429" s="3">
        <v>91</v>
      </c>
    </row>
    <row r="430" spans="1:3" x14ac:dyDescent="0.25">
      <c r="A430" s="1">
        <v>39149</v>
      </c>
      <c r="B430" s="2" t="s">
        <v>12</v>
      </c>
      <c r="C430" s="3">
        <v>68</v>
      </c>
    </row>
    <row r="431" spans="1:3" x14ac:dyDescent="0.25">
      <c r="A431" s="1">
        <v>39150</v>
      </c>
      <c r="B431" s="2" t="s">
        <v>137</v>
      </c>
      <c r="C431" s="3">
        <v>13</v>
      </c>
    </row>
    <row r="432" spans="1:3" x14ac:dyDescent="0.25">
      <c r="A432" s="1">
        <v>39152</v>
      </c>
      <c r="B432" s="2" t="s">
        <v>28</v>
      </c>
      <c r="C432" s="3">
        <v>118</v>
      </c>
    </row>
    <row r="433" spans="1:3" x14ac:dyDescent="0.25">
      <c r="A433" s="1">
        <v>39154</v>
      </c>
      <c r="B433" s="2" t="s">
        <v>25</v>
      </c>
      <c r="C433" s="3">
        <v>54</v>
      </c>
    </row>
    <row r="434" spans="1:3" x14ac:dyDescent="0.25">
      <c r="A434" s="1">
        <v>39158</v>
      </c>
      <c r="B434" s="2" t="s">
        <v>138</v>
      </c>
      <c r="C434" s="3">
        <v>10</v>
      </c>
    </row>
    <row r="435" spans="1:3" x14ac:dyDescent="0.25">
      <c r="A435" s="1">
        <v>39162</v>
      </c>
      <c r="B435" s="2" t="s">
        <v>50</v>
      </c>
      <c r="C435" s="3">
        <v>339</v>
      </c>
    </row>
    <row r="436" spans="1:3" x14ac:dyDescent="0.25">
      <c r="A436" s="1">
        <v>39163</v>
      </c>
      <c r="B436" s="2" t="s">
        <v>30</v>
      </c>
      <c r="C436" s="3">
        <v>80</v>
      </c>
    </row>
    <row r="437" spans="1:3" x14ac:dyDescent="0.25">
      <c r="A437" s="1">
        <v>39165</v>
      </c>
      <c r="B437" s="2" t="s">
        <v>22</v>
      </c>
      <c r="C437" s="3">
        <v>431</v>
      </c>
    </row>
    <row r="438" spans="1:3" x14ac:dyDescent="0.25">
      <c r="A438" s="1">
        <v>39167</v>
      </c>
      <c r="B438" s="2" t="s">
        <v>50</v>
      </c>
      <c r="C438" s="3">
        <v>268</v>
      </c>
    </row>
    <row r="439" spans="1:3" x14ac:dyDescent="0.25">
      <c r="A439" s="1">
        <v>39167</v>
      </c>
      <c r="B439" s="2" t="s">
        <v>22</v>
      </c>
      <c r="C439" s="3">
        <v>440</v>
      </c>
    </row>
    <row r="440" spans="1:3" x14ac:dyDescent="0.25">
      <c r="A440" s="1">
        <v>39167</v>
      </c>
      <c r="B440" s="2" t="s">
        <v>5</v>
      </c>
      <c r="C440" s="3">
        <v>396</v>
      </c>
    </row>
    <row r="441" spans="1:3" x14ac:dyDescent="0.25">
      <c r="A441" s="1">
        <v>39167</v>
      </c>
      <c r="B441" s="2" t="s">
        <v>18</v>
      </c>
      <c r="C441" s="3">
        <v>157</v>
      </c>
    </row>
    <row r="442" spans="1:3" x14ac:dyDescent="0.25">
      <c r="A442" s="1">
        <v>39171</v>
      </c>
      <c r="B442" s="2" t="s">
        <v>12</v>
      </c>
      <c r="C442" s="3">
        <v>194</v>
      </c>
    </row>
    <row r="443" spans="1:3" x14ac:dyDescent="0.25">
      <c r="A443" s="1">
        <v>39172</v>
      </c>
      <c r="B443" s="2" t="s">
        <v>39</v>
      </c>
      <c r="C443" s="3">
        <v>156</v>
      </c>
    </row>
    <row r="444" spans="1:3" x14ac:dyDescent="0.25">
      <c r="A444" s="1">
        <v>39173</v>
      </c>
      <c r="B444" s="2" t="s">
        <v>112</v>
      </c>
      <c r="C444" s="3">
        <v>11</v>
      </c>
    </row>
    <row r="445" spans="1:3" x14ac:dyDescent="0.25">
      <c r="A445" s="1">
        <v>39174</v>
      </c>
      <c r="B445" s="2" t="s">
        <v>35</v>
      </c>
      <c r="C445" s="3">
        <v>110</v>
      </c>
    </row>
    <row r="446" spans="1:3" x14ac:dyDescent="0.25">
      <c r="A446" s="1">
        <v>39176</v>
      </c>
      <c r="B446" s="2" t="s">
        <v>139</v>
      </c>
      <c r="C446" s="3">
        <v>12</v>
      </c>
    </row>
    <row r="447" spans="1:3" x14ac:dyDescent="0.25">
      <c r="A447" s="1">
        <v>39177</v>
      </c>
      <c r="B447" s="2" t="s">
        <v>5</v>
      </c>
      <c r="C447" s="3">
        <v>464</v>
      </c>
    </row>
    <row r="448" spans="1:3" x14ac:dyDescent="0.25">
      <c r="A448" s="1">
        <v>39178</v>
      </c>
      <c r="B448" s="2" t="s">
        <v>66</v>
      </c>
      <c r="C448" s="3">
        <v>40</v>
      </c>
    </row>
    <row r="449" spans="1:3" x14ac:dyDescent="0.25">
      <c r="A449" s="1">
        <v>39179</v>
      </c>
      <c r="B449" s="2" t="s">
        <v>39</v>
      </c>
      <c r="C449" s="3">
        <v>52</v>
      </c>
    </row>
    <row r="450" spans="1:3" x14ac:dyDescent="0.25">
      <c r="A450" s="1">
        <v>39184</v>
      </c>
      <c r="B450" s="2" t="s">
        <v>75</v>
      </c>
      <c r="C450" s="3">
        <v>12</v>
      </c>
    </row>
    <row r="451" spans="1:3" x14ac:dyDescent="0.25">
      <c r="A451" s="1">
        <v>39186</v>
      </c>
      <c r="B451" s="2" t="s">
        <v>7</v>
      </c>
      <c r="C451" s="3">
        <v>412</v>
      </c>
    </row>
    <row r="452" spans="1:3" x14ac:dyDescent="0.25">
      <c r="A452" s="1">
        <v>39188</v>
      </c>
      <c r="B452" s="2" t="s">
        <v>17</v>
      </c>
      <c r="C452" s="3">
        <v>268</v>
      </c>
    </row>
    <row r="453" spans="1:3" x14ac:dyDescent="0.25">
      <c r="A453" s="1">
        <v>39188</v>
      </c>
      <c r="B453" s="2" t="s">
        <v>7</v>
      </c>
      <c r="C453" s="3">
        <v>495</v>
      </c>
    </row>
    <row r="454" spans="1:3" x14ac:dyDescent="0.25">
      <c r="A454" s="1">
        <v>39188</v>
      </c>
      <c r="B454" s="2" t="s">
        <v>35</v>
      </c>
      <c r="C454" s="3">
        <v>30</v>
      </c>
    </row>
    <row r="455" spans="1:3" x14ac:dyDescent="0.25">
      <c r="A455" s="1">
        <v>39191</v>
      </c>
      <c r="B455" s="2" t="s">
        <v>6</v>
      </c>
      <c r="C455" s="3">
        <v>67</v>
      </c>
    </row>
    <row r="456" spans="1:3" x14ac:dyDescent="0.25">
      <c r="A456" s="1">
        <v>39197</v>
      </c>
      <c r="B456" s="2" t="s">
        <v>14</v>
      </c>
      <c r="C456" s="3">
        <v>497</v>
      </c>
    </row>
    <row r="457" spans="1:3" x14ac:dyDescent="0.25">
      <c r="A457" s="1">
        <v>39200</v>
      </c>
      <c r="B457" s="2" t="s">
        <v>22</v>
      </c>
      <c r="C457" s="3">
        <v>102</v>
      </c>
    </row>
    <row r="458" spans="1:3" x14ac:dyDescent="0.25">
      <c r="A458" s="1">
        <v>39203</v>
      </c>
      <c r="B458" s="2" t="s">
        <v>7</v>
      </c>
      <c r="C458" s="3">
        <v>322</v>
      </c>
    </row>
    <row r="459" spans="1:3" x14ac:dyDescent="0.25">
      <c r="A459" s="1">
        <v>39204</v>
      </c>
      <c r="B459" s="2" t="s">
        <v>9</v>
      </c>
      <c r="C459" s="3">
        <v>297</v>
      </c>
    </row>
    <row r="460" spans="1:3" x14ac:dyDescent="0.25">
      <c r="A460" s="1">
        <v>39206</v>
      </c>
      <c r="B460" s="2" t="s">
        <v>12</v>
      </c>
      <c r="C460" s="3">
        <v>179</v>
      </c>
    </row>
    <row r="461" spans="1:3" x14ac:dyDescent="0.25">
      <c r="A461" s="1">
        <v>39208</v>
      </c>
      <c r="B461" s="2" t="s">
        <v>140</v>
      </c>
      <c r="C461" s="3">
        <v>15</v>
      </c>
    </row>
    <row r="462" spans="1:3" x14ac:dyDescent="0.25">
      <c r="A462" s="1">
        <v>39210</v>
      </c>
      <c r="B462" s="2" t="s">
        <v>61</v>
      </c>
      <c r="C462" s="3">
        <v>65</v>
      </c>
    </row>
    <row r="463" spans="1:3" x14ac:dyDescent="0.25">
      <c r="A463" s="1">
        <v>39212</v>
      </c>
      <c r="B463" s="2" t="s">
        <v>7</v>
      </c>
      <c r="C463" s="3">
        <v>297</v>
      </c>
    </row>
    <row r="464" spans="1:3" x14ac:dyDescent="0.25">
      <c r="A464" s="1">
        <v>39214</v>
      </c>
      <c r="B464" s="2" t="s">
        <v>8</v>
      </c>
      <c r="C464" s="3">
        <v>131</v>
      </c>
    </row>
    <row r="465" spans="1:3" x14ac:dyDescent="0.25">
      <c r="A465" s="1">
        <v>39215</v>
      </c>
      <c r="B465" s="2" t="s">
        <v>141</v>
      </c>
      <c r="C465" s="3">
        <v>12</v>
      </c>
    </row>
    <row r="466" spans="1:3" x14ac:dyDescent="0.25">
      <c r="A466" s="1">
        <v>39215</v>
      </c>
      <c r="B466" s="2" t="s">
        <v>18</v>
      </c>
      <c r="C466" s="3">
        <v>114</v>
      </c>
    </row>
    <row r="467" spans="1:3" x14ac:dyDescent="0.25">
      <c r="A467" s="1">
        <v>39218</v>
      </c>
      <c r="B467" s="2" t="s">
        <v>14</v>
      </c>
      <c r="C467" s="3">
        <v>293</v>
      </c>
    </row>
    <row r="468" spans="1:3" x14ac:dyDescent="0.25">
      <c r="A468" s="1">
        <v>39220</v>
      </c>
      <c r="B468" s="2" t="s">
        <v>142</v>
      </c>
      <c r="C468" s="3">
        <v>18</v>
      </c>
    </row>
    <row r="469" spans="1:3" x14ac:dyDescent="0.25">
      <c r="A469" s="1">
        <v>39220</v>
      </c>
      <c r="B469" s="2" t="s">
        <v>19</v>
      </c>
      <c r="C469" s="3">
        <v>186</v>
      </c>
    </row>
    <row r="470" spans="1:3" x14ac:dyDescent="0.25">
      <c r="A470" s="1">
        <v>39223</v>
      </c>
      <c r="B470" s="2" t="s">
        <v>28</v>
      </c>
      <c r="C470" s="3">
        <v>119</v>
      </c>
    </row>
    <row r="471" spans="1:3" x14ac:dyDescent="0.25">
      <c r="A471" s="1">
        <v>39227</v>
      </c>
      <c r="B471" s="2" t="s">
        <v>130</v>
      </c>
      <c r="C471" s="3">
        <v>4</v>
      </c>
    </row>
    <row r="472" spans="1:3" x14ac:dyDescent="0.25">
      <c r="A472" s="1">
        <v>39230</v>
      </c>
      <c r="B472" s="2" t="s">
        <v>14</v>
      </c>
      <c r="C472" s="3">
        <v>415</v>
      </c>
    </row>
    <row r="473" spans="1:3" x14ac:dyDescent="0.25">
      <c r="A473" s="1">
        <v>39230</v>
      </c>
      <c r="B473" s="2" t="s">
        <v>13</v>
      </c>
      <c r="C473" s="3">
        <v>10</v>
      </c>
    </row>
    <row r="474" spans="1:3" x14ac:dyDescent="0.25">
      <c r="A474" s="1">
        <v>39230</v>
      </c>
      <c r="B474" s="2" t="s">
        <v>18</v>
      </c>
      <c r="C474" s="3">
        <v>159</v>
      </c>
    </row>
    <row r="475" spans="1:3" x14ac:dyDescent="0.25">
      <c r="A475" s="1">
        <v>39231</v>
      </c>
      <c r="B475" s="2" t="s">
        <v>17</v>
      </c>
      <c r="C475" s="3">
        <v>140</v>
      </c>
    </row>
    <row r="476" spans="1:3" x14ac:dyDescent="0.25">
      <c r="A476" s="1">
        <v>39239</v>
      </c>
      <c r="B476" s="2" t="s">
        <v>19</v>
      </c>
      <c r="C476" s="3">
        <v>128</v>
      </c>
    </row>
    <row r="477" spans="1:3" x14ac:dyDescent="0.25">
      <c r="A477" s="1">
        <v>39247</v>
      </c>
      <c r="B477" s="2" t="s">
        <v>143</v>
      </c>
      <c r="C477" s="3">
        <v>9</v>
      </c>
    </row>
    <row r="478" spans="1:3" x14ac:dyDescent="0.25">
      <c r="A478" s="1">
        <v>39247</v>
      </c>
      <c r="B478" s="2" t="s">
        <v>17</v>
      </c>
      <c r="C478" s="3">
        <v>121</v>
      </c>
    </row>
    <row r="479" spans="1:3" x14ac:dyDescent="0.25">
      <c r="A479" s="1">
        <v>39248</v>
      </c>
      <c r="B479" s="2" t="s">
        <v>14</v>
      </c>
      <c r="C479" s="3">
        <v>169</v>
      </c>
    </row>
    <row r="480" spans="1:3" x14ac:dyDescent="0.25">
      <c r="A480" s="1">
        <v>39250</v>
      </c>
      <c r="B480" s="2" t="s">
        <v>55</v>
      </c>
      <c r="C480" s="3">
        <v>118</v>
      </c>
    </row>
    <row r="481" spans="1:3" x14ac:dyDescent="0.25">
      <c r="A481" s="1">
        <v>39250</v>
      </c>
      <c r="B481" s="2" t="s">
        <v>78</v>
      </c>
      <c r="C481" s="3">
        <v>37</v>
      </c>
    </row>
    <row r="482" spans="1:3" x14ac:dyDescent="0.25">
      <c r="A482" s="1">
        <v>39253</v>
      </c>
      <c r="B482" s="2" t="s">
        <v>35</v>
      </c>
      <c r="C482" s="3">
        <v>198</v>
      </c>
    </row>
    <row r="483" spans="1:3" x14ac:dyDescent="0.25">
      <c r="A483" s="1">
        <v>39254</v>
      </c>
      <c r="B483" s="2" t="s">
        <v>28</v>
      </c>
      <c r="C483" s="3">
        <v>74</v>
      </c>
    </row>
    <row r="484" spans="1:3" x14ac:dyDescent="0.25">
      <c r="A484" s="1">
        <v>39259</v>
      </c>
      <c r="B484" s="2" t="s">
        <v>144</v>
      </c>
      <c r="C484" s="3">
        <v>18</v>
      </c>
    </row>
    <row r="485" spans="1:3" x14ac:dyDescent="0.25">
      <c r="A485" s="1">
        <v>39263</v>
      </c>
      <c r="B485" s="2" t="s">
        <v>24</v>
      </c>
      <c r="C485" s="3">
        <v>291</v>
      </c>
    </row>
    <row r="486" spans="1:3" x14ac:dyDescent="0.25">
      <c r="A486" s="1">
        <v>39270</v>
      </c>
      <c r="B486" s="2" t="s">
        <v>9</v>
      </c>
      <c r="C486" s="3">
        <v>208</v>
      </c>
    </row>
    <row r="487" spans="1:3" x14ac:dyDescent="0.25">
      <c r="A487" s="1">
        <v>39270</v>
      </c>
      <c r="B487" s="2" t="s">
        <v>5</v>
      </c>
      <c r="C487" s="3">
        <v>354</v>
      </c>
    </row>
    <row r="488" spans="1:3" x14ac:dyDescent="0.25">
      <c r="A488" s="1">
        <v>39277</v>
      </c>
      <c r="B488" s="2" t="s">
        <v>25</v>
      </c>
      <c r="C488" s="3">
        <v>113</v>
      </c>
    </row>
    <row r="489" spans="1:3" x14ac:dyDescent="0.25">
      <c r="A489" s="1">
        <v>39278</v>
      </c>
      <c r="B489" s="2" t="s">
        <v>145</v>
      </c>
      <c r="C489" s="3">
        <v>3</v>
      </c>
    </row>
    <row r="490" spans="1:3" x14ac:dyDescent="0.25">
      <c r="A490" s="1">
        <v>39278</v>
      </c>
      <c r="B490" s="2" t="s">
        <v>45</v>
      </c>
      <c r="C490" s="3">
        <v>446</v>
      </c>
    </row>
    <row r="491" spans="1:3" x14ac:dyDescent="0.25">
      <c r="A491" s="1">
        <v>39278</v>
      </c>
      <c r="B491" s="2" t="s">
        <v>121</v>
      </c>
      <c r="C491" s="3">
        <v>9</v>
      </c>
    </row>
    <row r="492" spans="1:3" x14ac:dyDescent="0.25">
      <c r="A492" s="1">
        <v>39282</v>
      </c>
      <c r="B492" s="2" t="s">
        <v>50</v>
      </c>
      <c r="C492" s="3">
        <v>445</v>
      </c>
    </row>
    <row r="493" spans="1:3" x14ac:dyDescent="0.25">
      <c r="A493" s="1">
        <v>39283</v>
      </c>
      <c r="B493" s="2" t="s">
        <v>69</v>
      </c>
      <c r="C493" s="3">
        <v>47</v>
      </c>
    </row>
    <row r="494" spans="1:3" x14ac:dyDescent="0.25">
      <c r="A494" s="1">
        <v>39284</v>
      </c>
      <c r="B494" s="2" t="s">
        <v>146</v>
      </c>
      <c r="C494" s="3">
        <v>14</v>
      </c>
    </row>
    <row r="495" spans="1:3" x14ac:dyDescent="0.25">
      <c r="A495" s="1">
        <v>39289</v>
      </c>
      <c r="B495" s="2" t="s">
        <v>37</v>
      </c>
      <c r="C495" s="3">
        <v>187</v>
      </c>
    </row>
    <row r="496" spans="1:3" x14ac:dyDescent="0.25">
      <c r="A496" s="1">
        <v>39290</v>
      </c>
      <c r="B496" s="2" t="s">
        <v>45</v>
      </c>
      <c r="C496" s="3">
        <v>355</v>
      </c>
    </row>
    <row r="497" spans="1:3" x14ac:dyDescent="0.25">
      <c r="A497" s="1">
        <v>39291</v>
      </c>
      <c r="B497" s="2" t="s">
        <v>115</v>
      </c>
      <c r="C497" s="3">
        <v>6</v>
      </c>
    </row>
    <row r="498" spans="1:3" x14ac:dyDescent="0.25">
      <c r="A498" s="1">
        <v>39292</v>
      </c>
      <c r="B498" s="2" t="s">
        <v>68</v>
      </c>
      <c r="C498" s="3">
        <v>18</v>
      </c>
    </row>
    <row r="499" spans="1:3" x14ac:dyDescent="0.25">
      <c r="A499" s="1">
        <v>39294</v>
      </c>
      <c r="B499" s="2" t="s">
        <v>71</v>
      </c>
      <c r="C499" s="3">
        <v>111</v>
      </c>
    </row>
    <row r="500" spans="1:3" x14ac:dyDescent="0.25">
      <c r="A500" s="1">
        <v>39294</v>
      </c>
      <c r="B500" s="2" t="s">
        <v>8</v>
      </c>
      <c r="C500" s="3">
        <v>156</v>
      </c>
    </row>
    <row r="501" spans="1:3" x14ac:dyDescent="0.25">
      <c r="A501" s="1">
        <v>39295</v>
      </c>
      <c r="B501" s="2" t="s">
        <v>45</v>
      </c>
      <c r="C501" s="3">
        <v>396</v>
      </c>
    </row>
    <row r="502" spans="1:3" x14ac:dyDescent="0.25">
      <c r="A502" s="1">
        <v>39299</v>
      </c>
      <c r="B502" s="2" t="s">
        <v>60</v>
      </c>
      <c r="C502" s="3">
        <v>7</v>
      </c>
    </row>
    <row r="503" spans="1:3" x14ac:dyDescent="0.25">
      <c r="A503" s="1">
        <v>39301</v>
      </c>
      <c r="B503" s="2" t="s">
        <v>55</v>
      </c>
      <c r="C503" s="3">
        <v>98</v>
      </c>
    </row>
    <row r="504" spans="1:3" x14ac:dyDescent="0.25">
      <c r="A504" s="1">
        <v>39303</v>
      </c>
      <c r="B504" s="2" t="s">
        <v>45</v>
      </c>
      <c r="C504" s="3">
        <v>405</v>
      </c>
    </row>
    <row r="505" spans="1:3" x14ac:dyDescent="0.25">
      <c r="A505" s="1">
        <v>39305</v>
      </c>
      <c r="B505" s="2" t="s">
        <v>7</v>
      </c>
      <c r="C505" s="3">
        <v>220</v>
      </c>
    </row>
    <row r="506" spans="1:3" x14ac:dyDescent="0.25">
      <c r="A506" s="1">
        <v>39306</v>
      </c>
      <c r="B506" s="2" t="s">
        <v>30</v>
      </c>
      <c r="C506" s="3">
        <v>141</v>
      </c>
    </row>
    <row r="507" spans="1:3" x14ac:dyDescent="0.25">
      <c r="A507" s="1">
        <v>39307</v>
      </c>
      <c r="B507" s="2" t="s">
        <v>90</v>
      </c>
      <c r="C507" s="3">
        <v>17</v>
      </c>
    </row>
    <row r="508" spans="1:3" x14ac:dyDescent="0.25">
      <c r="A508" s="1">
        <v>39307</v>
      </c>
      <c r="B508" s="2" t="s">
        <v>9</v>
      </c>
      <c r="C508" s="3">
        <v>260</v>
      </c>
    </row>
    <row r="509" spans="1:3" x14ac:dyDescent="0.25">
      <c r="A509" s="1">
        <v>39308</v>
      </c>
      <c r="B509" s="2" t="s">
        <v>119</v>
      </c>
      <c r="C509" s="3">
        <v>11</v>
      </c>
    </row>
    <row r="510" spans="1:3" x14ac:dyDescent="0.25">
      <c r="A510" s="1">
        <v>39312</v>
      </c>
      <c r="B510" s="2" t="s">
        <v>52</v>
      </c>
      <c r="C510" s="3">
        <v>182</v>
      </c>
    </row>
    <row r="511" spans="1:3" x14ac:dyDescent="0.25">
      <c r="A511" s="1">
        <v>39314</v>
      </c>
      <c r="B511" s="2" t="s">
        <v>37</v>
      </c>
      <c r="C511" s="3">
        <v>59</v>
      </c>
    </row>
    <row r="512" spans="1:3" x14ac:dyDescent="0.25">
      <c r="A512" s="1">
        <v>39315</v>
      </c>
      <c r="B512" s="2" t="s">
        <v>66</v>
      </c>
      <c r="C512" s="3">
        <v>45</v>
      </c>
    </row>
    <row r="513" spans="1:3" x14ac:dyDescent="0.25">
      <c r="A513" s="1">
        <v>39315</v>
      </c>
      <c r="B513" s="2" t="s">
        <v>76</v>
      </c>
      <c r="C513" s="3">
        <v>3</v>
      </c>
    </row>
    <row r="514" spans="1:3" x14ac:dyDescent="0.25">
      <c r="A514" s="1">
        <v>39317</v>
      </c>
      <c r="B514" s="2" t="s">
        <v>61</v>
      </c>
      <c r="C514" s="3">
        <v>52</v>
      </c>
    </row>
    <row r="515" spans="1:3" x14ac:dyDescent="0.25">
      <c r="A515" s="1">
        <v>39317</v>
      </c>
      <c r="B515" s="2" t="s">
        <v>22</v>
      </c>
      <c r="C515" s="3">
        <v>373</v>
      </c>
    </row>
    <row r="516" spans="1:3" x14ac:dyDescent="0.25">
      <c r="A516" s="1">
        <v>39318</v>
      </c>
      <c r="B516" s="2" t="s">
        <v>34</v>
      </c>
      <c r="C516" s="3">
        <v>2</v>
      </c>
    </row>
    <row r="517" spans="1:3" x14ac:dyDescent="0.25">
      <c r="A517" s="1">
        <v>39318</v>
      </c>
      <c r="B517" s="2" t="s">
        <v>24</v>
      </c>
      <c r="C517" s="3">
        <v>445</v>
      </c>
    </row>
    <row r="518" spans="1:3" x14ac:dyDescent="0.25">
      <c r="A518" s="1">
        <v>39319</v>
      </c>
      <c r="B518" s="2" t="s">
        <v>52</v>
      </c>
      <c r="C518" s="3">
        <v>93</v>
      </c>
    </row>
    <row r="519" spans="1:3" x14ac:dyDescent="0.25">
      <c r="A519" s="1">
        <v>39324</v>
      </c>
      <c r="B519" s="2" t="s">
        <v>22</v>
      </c>
      <c r="C519" s="3">
        <v>329</v>
      </c>
    </row>
    <row r="520" spans="1:3" x14ac:dyDescent="0.25">
      <c r="A520" s="1">
        <v>39326</v>
      </c>
      <c r="B520" s="2" t="s">
        <v>22</v>
      </c>
      <c r="C520" s="3">
        <v>217</v>
      </c>
    </row>
    <row r="521" spans="1:3" x14ac:dyDescent="0.25">
      <c r="A521" s="1">
        <v>39326</v>
      </c>
      <c r="B521" s="2" t="s">
        <v>18</v>
      </c>
      <c r="C521" s="3">
        <v>165</v>
      </c>
    </row>
    <row r="522" spans="1:3" x14ac:dyDescent="0.25">
      <c r="A522" s="1">
        <v>39327</v>
      </c>
      <c r="B522" s="2" t="s">
        <v>41</v>
      </c>
      <c r="C522" s="3">
        <v>20</v>
      </c>
    </row>
    <row r="523" spans="1:3" x14ac:dyDescent="0.25">
      <c r="A523" s="1">
        <v>39328</v>
      </c>
      <c r="B523" s="2" t="s">
        <v>33</v>
      </c>
      <c r="C523" s="3">
        <v>11</v>
      </c>
    </row>
    <row r="524" spans="1:3" x14ac:dyDescent="0.25">
      <c r="A524" s="1">
        <v>39329</v>
      </c>
      <c r="B524" s="2" t="s">
        <v>14</v>
      </c>
      <c r="C524" s="3">
        <v>294</v>
      </c>
    </row>
    <row r="525" spans="1:3" x14ac:dyDescent="0.25">
      <c r="A525" s="1">
        <v>39331</v>
      </c>
      <c r="B525" s="2" t="s">
        <v>12</v>
      </c>
      <c r="C525" s="3">
        <v>82</v>
      </c>
    </row>
    <row r="526" spans="1:3" x14ac:dyDescent="0.25">
      <c r="A526" s="1">
        <v>39331</v>
      </c>
      <c r="B526" s="2" t="s">
        <v>23</v>
      </c>
      <c r="C526" s="3">
        <v>186</v>
      </c>
    </row>
    <row r="527" spans="1:3" x14ac:dyDescent="0.25">
      <c r="A527" s="1">
        <v>39333</v>
      </c>
      <c r="B527" s="2" t="s">
        <v>10</v>
      </c>
      <c r="C527" s="3">
        <v>163</v>
      </c>
    </row>
    <row r="528" spans="1:3" x14ac:dyDescent="0.25">
      <c r="A528" s="1">
        <v>39333</v>
      </c>
      <c r="B528" s="2" t="s">
        <v>30</v>
      </c>
      <c r="C528" s="3">
        <v>148</v>
      </c>
    </row>
    <row r="529" spans="1:3" x14ac:dyDescent="0.25">
      <c r="A529" s="1">
        <v>39334</v>
      </c>
      <c r="B529" s="2" t="s">
        <v>40</v>
      </c>
      <c r="C529" s="3">
        <v>2</v>
      </c>
    </row>
    <row r="530" spans="1:3" x14ac:dyDescent="0.25">
      <c r="A530" s="1">
        <v>39336</v>
      </c>
      <c r="B530" s="2" t="s">
        <v>22</v>
      </c>
      <c r="C530" s="3">
        <v>343</v>
      </c>
    </row>
    <row r="531" spans="1:3" x14ac:dyDescent="0.25">
      <c r="A531" s="1">
        <v>39336</v>
      </c>
      <c r="B531" s="2" t="s">
        <v>71</v>
      </c>
      <c r="C531" s="3">
        <v>51</v>
      </c>
    </row>
    <row r="532" spans="1:3" x14ac:dyDescent="0.25">
      <c r="A532" s="1">
        <v>39339</v>
      </c>
      <c r="B532" s="2" t="s">
        <v>10</v>
      </c>
      <c r="C532" s="3">
        <v>164</v>
      </c>
    </row>
    <row r="533" spans="1:3" x14ac:dyDescent="0.25">
      <c r="A533" s="1">
        <v>39339</v>
      </c>
      <c r="B533" s="2" t="s">
        <v>4</v>
      </c>
      <c r="C533" s="3">
        <v>5</v>
      </c>
    </row>
    <row r="534" spans="1:3" x14ac:dyDescent="0.25">
      <c r="A534" s="1">
        <v>39340</v>
      </c>
      <c r="B534" s="2" t="s">
        <v>7</v>
      </c>
      <c r="C534" s="3">
        <v>260</v>
      </c>
    </row>
    <row r="535" spans="1:3" x14ac:dyDescent="0.25">
      <c r="A535" s="1">
        <v>39340</v>
      </c>
      <c r="B535" s="2" t="s">
        <v>9</v>
      </c>
      <c r="C535" s="3">
        <v>415</v>
      </c>
    </row>
    <row r="536" spans="1:3" x14ac:dyDescent="0.25">
      <c r="A536" s="1">
        <v>39341</v>
      </c>
      <c r="B536" s="2" t="s">
        <v>9</v>
      </c>
      <c r="C536" s="3">
        <v>467</v>
      </c>
    </row>
    <row r="537" spans="1:3" x14ac:dyDescent="0.25">
      <c r="A537" s="1">
        <v>39341</v>
      </c>
      <c r="B537" s="2" t="s">
        <v>61</v>
      </c>
      <c r="C537" s="3">
        <v>43</v>
      </c>
    </row>
    <row r="538" spans="1:3" x14ac:dyDescent="0.25">
      <c r="A538" s="1">
        <v>39342</v>
      </c>
      <c r="B538" s="2" t="s">
        <v>8</v>
      </c>
      <c r="C538" s="3">
        <v>40</v>
      </c>
    </row>
    <row r="539" spans="1:3" x14ac:dyDescent="0.25">
      <c r="A539" s="1">
        <v>39344</v>
      </c>
      <c r="B539" s="2" t="s">
        <v>147</v>
      </c>
      <c r="C539" s="3">
        <v>10</v>
      </c>
    </row>
    <row r="540" spans="1:3" x14ac:dyDescent="0.25">
      <c r="A540" s="1">
        <v>39345</v>
      </c>
      <c r="B540" s="2" t="s">
        <v>9</v>
      </c>
      <c r="C540" s="3">
        <v>197</v>
      </c>
    </row>
    <row r="541" spans="1:3" x14ac:dyDescent="0.25">
      <c r="A541" s="1">
        <v>39348</v>
      </c>
      <c r="B541" s="2" t="s">
        <v>78</v>
      </c>
      <c r="C541" s="3">
        <v>145</v>
      </c>
    </row>
    <row r="542" spans="1:3" x14ac:dyDescent="0.25">
      <c r="A542" s="1">
        <v>39349</v>
      </c>
      <c r="B542" s="2" t="s">
        <v>55</v>
      </c>
      <c r="C542" s="3">
        <v>105</v>
      </c>
    </row>
    <row r="543" spans="1:3" x14ac:dyDescent="0.25">
      <c r="A543" s="1">
        <v>39350</v>
      </c>
      <c r="B543" s="2" t="s">
        <v>37</v>
      </c>
      <c r="C543" s="3">
        <v>33</v>
      </c>
    </row>
    <row r="544" spans="1:3" x14ac:dyDescent="0.25">
      <c r="A544" s="1">
        <v>39350</v>
      </c>
      <c r="B544" s="2" t="s">
        <v>120</v>
      </c>
      <c r="C544" s="3">
        <v>78</v>
      </c>
    </row>
    <row r="545" spans="1:3" x14ac:dyDescent="0.25">
      <c r="A545" s="1">
        <v>39351</v>
      </c>
      <c r="B545" s="2" t="s">
        <v>9</v>
      </c>
      <c r="C545" s="3">
        <v>466</v>
      </c>
    </row>
    <row r="546" spans="1:3" x14ac:dyDescent="0.25">
      <c r="A546" s="1">
        <v>39354</v>
      </c>
      <c r="B546" s="2" t="s">
        <v>45</v>
      </c>
      <c r="C546" s="3">
        <v>476</v>
      </c>
    </row>
    <row r="547" spans="1:3" x14ac:dyDescent="0.25">
      <c r="A547" s="1">
        <v>39357</v>
      </c>
      <c r="B547" s="2" t="s">
        <v>19</v>
      </c>
      <c r="C547" s="3">
        <v>151</v>
      </c>
    </row>
    <row r="548" spans="1:3" x14ac:dyDescent="0.25">
      <c r="A548" s="1">
        <v>39357</v>
      </c>
      <c r="B548" s="2" t="s">
        <v>148</v>
      </c>
      <c r="C548" s="3">
        <v>17</v>
      </c>
    </row>
    <row r="549" spans="1:3" x14ac:dyDescent="0.25">
      <c r="A549" s="1">
        <v>39361</v>
      </c>
      <c r="B549" s="2" t="s">
        <v>149</v>
      </c>
      <c r="C549" s="3">
        <v>4</v>
      </c>
    </row>
    <row r="550" spans="1:3" x14ac:dyDescent="0.25">
      <c r="A550" s="1">
        <v>39371</v>
      </c>
      <c r="B550" s="2" t="s">
        <v>5</v>
      </c>
      <c r="C550" s="3">
        <v>131</v>
      </c>
    </row>
    <row r="551" spans="1:3" x14ac:dyDescent="0.25">
      <c r="A551" s="1">
        <v>39371</v>
      </c>
      <c r="B551" s="2" t="s">
        <v>24</v>
      </c>
      <c r="C551" s="3">
        <v>369</v>
      </c>
    </row>
    <row r="552" spans="1:3" x14ac:dyDescent="0.25">
      <c r="A552" s="1">
        <v>39371</v>
      </c>
      <c r="B552" s="2" t="s">
        <v>131</v>
      </c>
      <c r="C552" s="3">
        <v>60</v>
      </c>
    </row>
    <row r="553" spans="1:3" x14ac:dyDescent="0.25">
      <c r="A553" s="1">
        <v>39375</v>
      </c>
      <c r="B553" s="2" t="s">
        <v>17</v>
      </c>
      <c r="C553" s="3">
        <v>405</v>
      </c>
    </row>
    <row r="554" spans="1:3" x14ac:dyDescent="0.25">
      <c r="A554" s="1">
        <v>39376</v>
      </c>
      <c r="B554" s="2" t="s">
        <v>21</v>
      </c>
      <c r="C554" s="3">
        <v>3</v>
      </c>
    </row>
    <row r="555" spans="1:3" x14ac:dyDescent="0.25">
      <c r="A555" s="1">
        <v>39380</v>
      </c>
      <c r="B555" s="2" t="s">
        <v>78</v>
      </c>
      <c r="C555" s="3">
        <v>35</v>
      </c>
    </row>
    <row r="556" spans="1:3" x14ac:dyDescent="0.25">
      <c r="A556" s="1">
        <v>39382</v>
      </c>
      <c r="B556" s="2" t="s">
        <v>50</v>
      </c>
      <c r="C556" s="3">
        <v>444</v>
      </c>
    </row>
    <row r="557" spans="1:3" x14ac:dyDescent="0.25">
      <c r="A557" s="1">
        <v>39382</v>
      </c>
      <c r="B557" s="2" t="s">
        <v>45</v>
      </c>
      <c r="C557" s="3">
        <v>424</v>
      </c>
    </row>
    <row r="558" spans="1:3" x14ac:dyDescent="0.25">
      <c r="A558" s="1">
        <v>39382</v>
      </c>
      <c r="B558" s="2" t="s">
        <v>150</v>
      </c>
      <c r="C558" s="3">
        <v>2</v>
      </c>
    </row>
    <row r="559" spans="1:3" x14ac:dyDescent="0.25">
      <c r="A559" s="1">
        <v>39385</v>
      </c>
      <c r="B559" s="2" t="s">
        <v>17</v>
      </c>
      <c r="C559" s="3">
        <v>480</v>
      </c>
    </row>
    <row r="560" spans="1:3" x14ac:dyDescent="0.25">
      <c r="A560" s="1">
        <v>39386</v>
      </c>
      <c r="B560" s="2" t="s">
        <v>37</v>
      </c>
      <c r="C560" s="3">
        <v>65</v>
      </c>
    </row>
    <row r="561" spans="1:3" x14ac:dyDescent="0.25">
      <c r="A561" s="1">
        <v>39388</v>
      </c>
      <c r="B561" s="2" t="s">
        <v>89</v>
      </c>
      <c r="C561" s="3">
        <v>8</v>
      </c>
    </row>
    <row r="562" spans="1:3" x14ac:dyDescent="0.25">
      <c r="A562" s="1">
        <v>39389</v>
      </c>
      <c r="B562" s="2" t="s">
        <v>52</v>
      </c>
      <c r="C562" s="3">
        <v>52</v>
      </c>
    </row>
    <row r="563" spans="1:3" x14ac:dyDescent="0.25">
      <c r="A563" s="1">
        <v>39392</v>
      </c>
      <c r="B563" s="2" t="s">
        <v>40</v>
      </c>
      <c r="C563" s="3">
        <v>8</v>
      </c>
    </row>
    <row r="564" spans="1:3" x14ac:dyDescent="0.25">
      <c r="A564" s="1">
        <v>39393</v>
      </c>
      <c r="B564" s="2" t="s">
        <v>7</v>
      </c>
      <c r="C564" s="3">
        <v>143</v>
      </c>
    </row>
    <row r="565" spans="1:3" x14ac:dyDescent="0.25">
      <c r="A565" s="1">
        <v>39394</v>
      </c>
      <c r="B565" s="2" t="s">
        <v>18</v>
      </c>
      <c r="C565" s="3">
        <v>20</v>
      </c>
    </row>
    <row r="566" spans="1:3" x14ac:dyDescent="0.25">
      <c r="A566" s="1">
        <v>39397</v>
      </c>
      <c r="B566" s="2" t="s">
        <v>14</v>
      </c>
      <c r="C566" s="3">
        <v>396</v>
      </c>
    </row>
    <row r="567" spans="1:3" x14ac:dyDescent="0.25">
      <c r="A567" s="1">
        <v>39398</v>
      </c>
      <c r="B567" s="2" t="s">
        <v>69</v>
      </c>
      <c r="C567" s="3">
        <v>168</v>
      </c>
    </row>
    <row r="568" spans="1:3" x14ac:dyDescent="0.25">
      <c r="A568" s="1">
        <v>39399</v>
      </c>
      <c r="B568" s="2" t="s">
        <v>69</v>
      </c>
      <c r="C568" s="3">
        <v>69</v>
      </c>
    </row>
    <row r="569" spans="1:3" x14ac:dyDescent="0.25">
      <c r="A569" s="1">
        <v>39407</v>
      </c>
      <c r="B569" s="2" t="s">
        <v>30</v>
      </c>
      <c r="C569" s="3">
        <v>99</v>
      </c>
    </row>
    <row r="570" spans="1:3" x14ac:dyDescent="0.25">
      <c r="A570" s="1">
        <v>39407</v>
      </c>
      <c r="B570" s="2" t="s">
        <v>123</v>
      </c>
      <c r="C570" s="3">
        <v>57</v>
      </c>
    </row>
    <row r="571" spans="1:3" x14ac:dyDescent="0.25">
      <c r="A571" s="1">
        <v>39408</v>
      </c>
      <c r="B571" s="2" t="s">
        <v>6</v>
      </c>
      <c r="C571" s="3">
        <v>103</v>
      </c>
    </row>
    <row r="572" spans="1:3" x14ac:dyDescent="0.25">
      <c r="A572" s="1">
        <v>39409</v>
      </c>
      <c r="B572" s="2" t="s">
        <v>124</v>
      </c>
      <c r="C572" s="3">
        <v>2</v>
      </c>
    </row>
    <row r="573" spans="1:3" x14ac:dyDescent="0.25">
      <c r="A573" s="1">
        <v>39412</v>
      </c>
      <c r="B573" s="2" t="s">
        <v>52</v>
      </c>
      <c r="C573" s="3">
        <v>88</v>
      </c>
    </row>
    <row r="574" spans="1:3" x14ac:dyDescent="0.25">
      <c r="A574" s="1">
        <v>39414</v>
      </c>
      <c r="B574" s="2" t="s">
        <v>37</v>
      </c>
      <c r="C574" s="3">
        <v>85</v>
      </c>
    </row>
    <row r="575" spans="1:3" x14ac:dyDescent="0.25">
      <c r="A575" s="1">
        <v>39414</v>
      </c>
      <c r="B575" s="2" t="s">
        <v>7</v>
      </c>
      <c r="C575" s="3">
        <v>216</v>
      </c>
    </row>
    <row r="576" spans="1:3" x14ac:dyDescent="0.25">
      <c r="A576" s="1">
        <v>39416</v>
      </c>
      <c r="B576" s="2" t="s">
        <v>7</v>
      </c>
      <c r="C576" s="3">
        <v>140</v>
      </c>
    </row>
    <row r="577" spans="1:3" x14ac:dyDescent="0.25">
      <c r="A577" s="1">
        <v>39421</v>
      </c>
      <c r="B577" s="2" t="s">
        <v>50</v>
      </c>
      <c r="C577" s="3">
        <v>377</v>
      </c>
    </row>
    <row r="578" spans="1:3" x14ac:dyDescent="0.25">
      <c r="A578" s="1">
        <v>39423</v>
      </c>
      <c r="B578" s="2" t="s">
        <v>35</v>
      </c>
      <c r="C578" s="3">
        <v>89</v>
      </c>
    </row>
    <row r="579" spans="1:3" x14ac:dyDescent="0.25">
      <c r="A579" s="1">
        <v>39425</v>
      </c>
      <c r="B579" s="2" t="s">
        <v>12</v>
      </c>
      <c r="C579" s="3">
        <v>181</v>
      </c>
    </row>
    <row r="580" spans="1:3" x14ac:dyDescent="0.25">
      <c r="A580" s="1">
        <v>39427</v>
      </c>
      <c r="B580" s="2" t="s">
        <v>69</v>
      </c>
      <c r="C580" s="3">
        <v>131</v>
      </c>
    </row>
    <row r="581" spans="1:3" x14ac:dyDescent="0.25">
      <c r="A581" s="1">
        <v>39427</v>
      </c>
      <c r="B581" s="2" t="s">
        <v>80</v>
      </c>
      <c r="C581" s="3">
        <v>43</v>
      </c>
    </row>
    <row r="582" spans="1:3" x14ac:dyDescent="0.25">
      <c r="A582" s="1">
        <v>39428</v>
      </c>
      <c r="B582" s="2" t="s">
        <v>30</v>
      </c>
      <c r="C582" s="3">
        <v>166</v>
      </c>
    </row>
    <row r="583" spans="1:3" x14ac:dyDescent="0.25">
      <c r="A583" s="1">
        <v>39428</v>
      </c>
      <c r="B583" s="2" t="s">
        <v>78</v>
      </c>
      <c r="C583" s="3">
        <v>192</v>
      </c>
    </row>
    <row r="584" spans="1:3" x14ac:dyDescent="0.25">
      <c r="A584" s="1">
        <v>39430</v>
      </c>
      <c r="B584" s="2" t="s">
        <v>16</v>
      </c>
      <c r="C584" s="3">
        <v>7</v>
      </c>
    </row>
    <row r="585" spans="1:3" x14ac:dyDescent="0.25">
      <c r="A585" s="1">
        <v>39432</v>
      </c>
      <c r="B585" s="2" t="s">
        <v>53</v>
      </c>
      <c r="C585" s="3">
        <v>11</v>
      </c>
    </row>
    <row r="586" spans="1:3" x14ac:dyDescent="0.25">
      <c r="A586" s="1">
        <v>39432</v>
      </c>
      <c r="B586" s="2" t="s">
        <v>19</v>
      </c>
      <c r="C586" s="3">
        <v>146</v>
      </c>
    </row>
    <row r="587" spans="1:3" x14ac:dyDescent="0.25">
      <c r="A587" s="1">
        <v>39433</v>
      </c>
      <c r="B587" s="2" t="s">
        <v>45</v>
      </c>
      <c r="C587" s="3">
        <v>138</v>
      </c>
    </row>
    <row r="588" spans="1:3" x14ac:dyDescent="0.25">
      <c r="A588" s="1">
        <v>39434</v>
      </c>
      <c r="B588" s="2" t="s">
        <v>23</v>
      </c>
      <c r="C588" s="3">
        <v>138</v>
      </c>
    </row>
    <row r="589" spans="1:3" x14ac:dyDescent="0.25">
      <c r="A589" s="1">
        <v>39434</v>
      </c>
      <c r="B589" s="2" t="s">
        <v>50</v>
      </c>
      <c r="C589" s="3">
        <v>482</v>
      </c>
    </row>
    <row r="590" spans="1:3" x14ac:dyDescent="0.25">
      <c r="A590" s="1">
        <v>39436</v>
      </c>
      <c r="B590" s="2" t="s">
        <v>50</v>
      </c>
      <c r="C590" s="3">
        <v>481</v>
      </c>
    </row>
    <row r="591" spans="1:3" x14ac:dyDescent="0.25">
      <c r="A591" s="1">
        <v>39438</v>
      </c>
      <c r="B591" s="2" t="s">
        <v>45</v>
      </c>
      <c r="C591" s="3">
        <v>258</v>
      </c>
    </row>
    <row r="592" spans="1:3" x14ac:dyDescent="0.25">
      <c r="A592" s="1">
        <v>39440</v>
      </c>
      <c r="B592" s="2" t="s">
        <v>19</v>
      </c>
      <c r="C592" s="3">
        <v>100</v>
      </c>
    </row>
    <row r="593" spans="1:3" x14ac:dyDescent="0.25">
      <c r="A593" s="1">
        <v>39440</v>
      </c>
      <c r="B593" s="2" t="s">
        <v>69</v>
      </c>
      <c r="C593" s="3">
        <v>86</v>
      </c>
    </row>
    <row r="594" spans="1:3" x14ac:dyDescent="0.25">
      <c r="A594" s="1">
        <v>39443</v>
      </c>
      <c r="B594" s="2" t="s">
        <v>28</v>
      </c>
      <c r="C594" s="3">
        <v>165</v>
      </c>
    </row>
    <row r="595" spans="1:3" x14ac:dyDescent="0.25">
      <c r="A595" s="1">
        <v>39444</v>
      </c>
      <c r="B595" s="2" t="s">
        <v>100</v>
      </c>
      <c r="C595" s="3">
        <v>4</v>
      </c>
    </row>
    <row r="596" spans="1:3" x14ac:dyDescent="0.25">
      <c r="A596" s="1">
        <v>39445</v>
      </c>
      <c r="B596" s="2" t="s">
        <v>23</v>
      </c>
      <c r="C596" s="3">
        <v>156</v>
      </c>
    </row>
    <row r="597" spans="1:3" x14ac:dyDescent="0.25">
      <c r="A597" s="1">
        <v>39446</v>
      </c>
      <c r="B597" s="2" t="s">
        <v>45</v>
      </c>
      <c r="C597" s="3">
        <v>320</v>
      </c>
    </row>
    <row r="598" spans="1:3" x14ac:dyDescent="0.25">
      <c r="A598" s="1">
        <v>39448</v>
      </c>
      <c r="B598" s="2" t="s">
        <v>15</v>
      </c>
      <c r="C598" s="3">
        <v>1</v>
      </c>
    </row>
    <row r="599" spans="1:3" x14ac:dyDescent="0.25">
      <c r="A599" s="1">
        <v>39448</v>
      </c>
      <c r="B599" s="2" t="s">
        <v>8</v>
      </c>
      <c r="C599" s="3">
        <v>81</v>
      </c>
    </row>
    <row r="600" spans="1:3" x14ac:dyDescent="0.25">
      <c r="A600" s="1">
        <v>39448</v>
      </c>
      <c r="B600" s="2" t="s">
        <v>50</v>
      </c>
      <c r="C600" s="3">
        <v>438</v>
      </c>
    </row>
    <row r="601" spans="1:3" x14ac:dyDescent="0.25">
      <c r="A601" s="1">
        <v>39449</v>
      </c>
      <c r="B601" s="2" t="s">
        <v>38</v>
      </c>
      <c r="C601" s="3">
        <v>1</v>
      </c>
    </row>
    <row r="602" spans="1:3" x14ac:dyDescent="0.25">
      <c r="A602" s="1">
        <v>39453</v>
      </c>
      <c r="B602" s="2" t="s">
        <v>78</v>
      </c>
      <c r="C602" s="3">
        <v>173</v>
      </c>
    </row>
    <row r="603" spans="1:3" x14ac:dyDescent="0.25">
      <c r="A603" s="1">
        <v>39456</v>
      </c>
      <c r="B603" s="2" t="s">
        <v>24</v>
      </c>
      <c r="C603" s="3">
        <v>412</v>
      </c>
    </row>
    <row r="604" spans="1:3" x14ac:dyDescent="0.25">
      <c r="A604" s="1">
        <v>39456</v>
      </c>
      <c r="B604" s="2" t="s">
        <v>151</v>
      </c>
      <c r="C604" s="3">
        <v>13</v>
      </c>
    </row>
    <row r="605" spans="1:3" x14ac:dyDescent="0.25">
      <c r="A605" s="1">
        <v>39457</v>
      </c>
      <c r="B605" s="2" t="s">
        <v>55</v>
      </c>
      <c r="C605" s="3">
        <v>130</v>
      </c>
    </row>
    <row r="606" spans="1:3" x14ac:dyDescent="0.25">
      <c r="A606" s="1">
        <v>39459</v>
      </c>
      <c r="B606" s="2" t="s">
        <v>152</v>
      </c>
      <c r="C606" s="3">
        <v>4</v>
      </c>
    </row>
    <row r="607" spans="1:3" x14ac:dyDescent="0.25">
      <c r="A607" s="1">
        <v>39462</v>
      </c>
      <c r="B607" s="2" t="s">
        <v>55</v>
      </c>
      <c r="C607" s="3">
        <v>176</v>
      </c>
    </row>
    <row r="608" spans="1:3" x14ac:dyDescent="0.25">
      <c r="A608" s="1">
        <v>39464</v>
      </c>
      <c r="B608" s="2" t="s">
        <v>89</v>
      </c>
      <c r="C608" s="3">
        <v>14</v>
      </c>
    </row>
    <row r="609" spans="1:3" x14ac:dyDescent="0.25">
      <c r="A609" s="1">
        <v>39465</v>
      </c>
      <c r="B609" s="2" t="s">
        <v>55</v>
      </c>
      <c r="C609" s="3">
        <v>97</v>
      </c>
    </row>
    <row r="610" spans="1:3" x14ac:dyDescent="0.25">
      <c r="A610" s="1">
        <v>39468</v>
      </c>
      <c r="B610" s="2" t="s">
        <v>61</v>
      </c>
      <c r="C610" s="3">
        <v>81</v>
      </c>
    </row>
    <row r="611" spans="1:3" x14ac:dyDescent="0.25">
      <c r="A611" s="1">
        <v>39469</v>
      </c>
      <c r="B611" s="2" t="s">
        <v>23</v>
      </c>
      <c r="C611" s="3">
        <v>179</v>
      </c>
    </row>
    <row r="612" spans="1:3" x14ac:dyDescent="0.25">
      <c r="A612" s="1">
        <v>39470</v>
      </c>
      <c r="B612" s="2" t="s">
        <v>37</v>
      </c>
      <c r="C612" s="3">
        <v>132</v>
      </c>
    </row>
    <row r="613" spans="1:3" x14ac:dyDescent="0.25">
      <c r="A613" s="1">
        <v>39470</v>
      </c>
      <c r="B613" s="2" t="s">
        <v>153</v>
      </c>
      <c r="C613" s="3">
        <v>5</v>
      </c>
    </row>
    <row r="614" spans="1:3" x14ac:dyDescent="0.25">
      <c r="A614" s="1">
        <v>39470</v>
      </c>
      <c r="B614" s="2" t="s">
        <v>18</v>
      </c>
      <c r="C614" s="3">
        <v>100</v>
      </c>
    </row>
    <row r="615" spans="1:3" x14ac:dyDescent="0.25">
      <c r="A615" s="1">
        <v>39474</v>
      </c>
      <c r="B615" s="2" t="s">
        <v>154</v>
      </c>
      <c r="C615" s="3">
        <v>6</v>
      </c>
    </row>
    <row r="616" spans="1:3" x14ac:dyDescent="0.25">
      <c r="A616" s="1">
        <v>39481</v>
      </c>
      <c r="B616" s="2" t="s">
        <v>24</v>
      </c>
      <c r="C616" s="3">
        <v>171</v>
      </c>
    </row>
    <row r="617" spans="1:3" x14ac:dyDescent="0.25">
      <c r="A617" s="1">
        <v>39483</v>
      </c>
      <c r="B617" s="2" t="s">
        <v>14</v>
      </c>
      <c r="C617" s="3">
        <v>333</v>
      </c>
    </row>
    <row r="618" spans="1:3" x14ac:dyDescent="0.25">
      <c r="A618" s="1">
        <v>39484</v>
      </c>
      <c r="B618" s="2" t="s">
        <v>24</v>
      </c>
      <c r="C618" s="3">
        <v>365</v>
      </c>
    </row>
    <row r="619" spans="1:3" x14ac:dyDescent="0.25">
      <c r="A619" s="1">
        <v>39484</v>
      </c>
      <c r="B619" s="2" t="s">
        <v>112</v>
      </c>
      <c r="C619" s="3">
        <v>16</v>
      </c>
    </row>
    <row r="620" spans="1:3" x14ac:dyDescent="0.25">
      <c r="A620" s="1">
        <v>39485</v>
      </c>
      <c r="B620" s="2" t="s">
        <v>5</v>
      </c>
      <c r="C620" s="3">
        <v>211</v>
      </c>
    </row>
    <row r="621" spans="1:3" x14ac:dyDescent="0.25">
      <c r="A621" s="1">
        <v>39489</v>
      </c>
      <c r="B621" s="2" t="s">
        <v>45</v>
      </c>
      <c r="C621" s="3">
        <v>196</v>
      </c>
    </row>
    <row r="622" spans="1:3" x14ac:dyDescent="0.25">
      <c r="A622" s="1">
        <v>39490</v>
      </c>
      <c r="B622" s="2" t="s">
        <v>155</v>
      </c>
      <c r="C622" s="3">
        <v>11</v>
      </c>
    </row>
    <row r="623" spans="1:3" x14ac:dyDescent="0.25">
      <c r="A623" s="1">
        <v>39491</v>
      </c>
      <c r="B623" s="2" t="s">
        <v>112</v>
      </c>
      <c r="C623" s="3">
        <v>17</v>
      </c>
    </row>
    <row r="624" spans="1:3" x14ac:dyDescent="0.25">
      <c r="A624" s="1">
        <v>39494</v>
      </c>
      <c r="B624" s="2" t="s">
        <v>66</v>
      </c>
      <c r="C624" s="3">
        <v>62</v>
      </c>
    </row>
    <row r="625" spans="1:3" x14ac:dyDescent="0.25">
      <c r="A625" s="1">
        <v>39494</v>
      </c>
      <c r="B625" s="2" t="s">
        <v>9</v>
      </c>
      <c r="C625" s="3">
        <v>103</v>
      </c>
    </row>
    <row r="626" spans="1:3" x14ac:dyDescent="0.25">
      <c r="A626" s="1">
        <v>39494</v>
      </c>
      <c r="B626" s="2" t="s">
        <v>32</v>
      </c>
      <c r="C626" s="3">
        <v>9</v>
      </c>
    </row>
    <row r="627" spans="1:3" x14ac:dyDescent="0.25">
      <c r="A627" s="1">
        <v>39495</v>
      </c>
      <c r="B627" s="2" t="s">
        <v>156</v>
      </c>
      <c r="C627" s="3">
        <v>5</v>
      </c>
    </row>
    <row r="628" spans="1:3" x14ac:dyDescent="0.25">
      <c r="A628" s="1">
        <v>39495</v>
      </c>
      <c r="B628" s="2" t="s">
        <v>45</v>
      </c>
      <c r="C628" s="3">
        <v>452</v>
      </c>
    </row>
    <row r="629" spans="1:3" x14ac:dyDescent="0.25">
      <c r="A629" s="1">
        <v>39496</v>
      </c>
      <c r="B629" s="2" t="s">
        <v>157</v>
      </c>
      <c r="C629" s="3">
        <v>2</v>
      </c>
    </row>
    <row r="630" spans="1:3" x14ac:dyDescent="0.25">
      <c r="A630" s="1">
        <v>39497</v>
      </c>
      <c r="B630" s="2" t="s">
        <v>50</v>
      </c>
      <c r="C630" s="3">
        <v>335</v>
      </c>
    </row>
    <row r="631" spans="1:3" x14ac:dyDescent="0.25">
      <c r="A631" s="1">
        <v>39498</v>
      </c>
      <c r="B631" s="2" t="s">
        <v>158</v>
      </c>
      <c r="C631" s="3">
        <v>12</v>
      </c>
    </row>
    <row r="632" spans="1:3" x14ac:dyDescent="0.25">
      <c r="A632" s="1">
        <v>39499</v>
      </c>
      <c r="B632" s="2" t="s">
        <v>79</v>
      </c>
      <c r="C632" s="3">
        <v>12</v>
      </c>
    </row>
    <row r="633" spans="1:3" x14ac:dyDescent="0.25">
      <c r="A633" s="1">
        <v>39500</v>
      </c>
      <c r="B633" s="2" t="s">
        <v>159</v>
      </c>
      <c r="C633" s="3">
        <v>5</v>
      </c>
    </row>
    <row r="634" spans="1:3" x14ac:dyDescent="0.25">
      <c r="A634" s="1">
        <v>39500</v>
      </c>
      <c r="B634" s="2" t="s">
        <v>160</v>
      </c>
      <c r="C634" s="3">
        <v>2</v>
      </c>
    </row>
    <row r="635" spans="1:3" x14ac:dyDescent="0.25">
      <c r="A635" s="1">
        <v>39501</v>
      </c>
      <c r="B635" s="2" t="s">
        <v>161</v>
      </c>
      <c r="C635" s="3">
        <v>10</v>
      </c>
    </row>
    <row r="636" spans="1:3" x14ac:dyDescent="0.25">
      <c r="A636" s="1">
        <v>39503</v>
      </c>
      <c r="B636" s="2" t="s">
        <v>45</v>
      </c>
      <c r="C636" s="3">
        <v>308</v>
      </c>
    </row>
    <row r="637" spans="1:3" x14ac:dyDescent="0.25">
      <c r="A637" s="1">
        <v>39505</v>
      </c>
      <c r="B637" s="2" t="s">
        <v>119</v>
      </c>
      <c r="C637" s="3">
        <v>5</v>
      </c>
    </row>
    <row r="638" spans="1:3" x14ac:dyDescent="0.25">
      <c r="A638" s="1">
        <v>39505</v>
      </c>
      <c r="B638" s="2" t="s">
        <v>14</v>
      </c>
      <c r="C638" s="3">
        <v>446</v>
      </c>
    </row>
    <row r="639" spans="1:3" x14ac:dyDescent="0.25">
      <c r="A639" s="1">
        <v>39506</v>
      </c>
      <c r="B639" s="2" t="s">
        <v>7</v>
      </c>
      <c r="C639" s="3">
        <v>281</v>
      </c>
    </row>
    <row r="640" spans="1:3" x14ac:dyDescent="0.25">
      <c r="A640" s="1">
        <v>39510</v>
      </c>
      <c r="B640" s="2" t="s">
        <v>11</v>
      </c>
      <c r="C640" s="3">
        <v>6</v>
      </c>
    </row>
    <row r="641" spans="1:3" x14ac:dyDescent="0.25">
      <c r="A641" s="1">
        <v>39511</v>
      </c>
      <c r="B641" s="2" t="s">
        <v>7</v>
      </c>
      <c r="C641" s="3">
        <v>409</v>
      </c>
    </row>
    <row r="642" spans="1:3" x14ac:dyDescent="0.25">
      <c r="A642" s="1">
        <v>39511</v>
      </c>
      <c r="B642" s="2" t="s">
        <v>66</v>
      </c>
      <c r="C642" s="3">
        <v>191</v>
      </c>
    </row>
    <row r="643" spans="1:3" x14ac:dyDescent="0.25">
      <c r="A643" s="1">
        <v>39512</v>
      </c>
      <c r="B643" s="2" t="s">
        <v>50</v>
      </c>
      <c r="C643" s="3">
        <v>404</v>
      </c>
    </row>
    <row r="644" spans="1:3" x14ac:dyDescent="0.25">
      <c r="A644" s="1">
        <v>39512</v>
      </c>
      <c r="B644" s="2" t="s">
        <v>28</v>
      </c>
      <c r="C644" s="3">
        <v>135</v>
      </c>
    </row>
    <row r="645" spans="1:3" x14ac:dyDescent="0.25">
      <c r="A645" s="1">
        <v>39512</v>
      </c>
      <c r="B645" s="2" t="s">
        <v>27</v>
      </c>
      <c r="C645" s="3">
        <v>20</v>
      </c>
    </row>
    <row r="646" spans="1:3" x14ac:dyDescent="0.25">
      <c r="A646" s="1">
        <v>39514</v>
      </c>
      <c r="B646" s="2" t="s">
        <v>58</v>
      </c>
      <c r="C646" s="3">
        <v>54</v>
      </c>
    </row>
    <row r="647" spans="1:3" x14ac:dyDescent="0.25">
      <c r="A647" s="1">
        <v>39514</v>
      </c>
      <c r="B647" s="2" t="s">
        <v>52</v>
      </c>
      <c r="C647" s="3">
        <v>129</v>
      </c>
    </row>
    <row r="648" spans="1:3" x14ac:dyDescent="0.25">
      <c r="A648" s="1">
        <v>39517</v>
      </c>
      <c r="B648" s="2" t="s">
        <v>162</v>
      </c>
      <c r="C648" s="3">
        <v>11</v>
      </c>
    </row>
    <row r="649" spans="1:3" x14ac:dyDescent="0.25">
      <c r="A649" s="1">
        <v>39518</v>
      </c>
      <c r="B649" s="2" t="s">
        <v>22</v>
      </c>
      <c r="C649" s="3">
        <v>383</v>
      </c>
    </row>
    <row r="650" spans="1:3" x14ac:dyDescent="0.25">
      <c r="A650" s="1">
        <v>39519</v>
      </c>
      <c r="B650" s="2" t="s">
        <v>10</v>
      </c>
      <c r="C650" s="3">
        <v>46</v>
      </c>
    </row>
    <row r="651" spans="1:3" x14ac:dyDescent="0.25">
      <c r="A651" s="1">
        <v>39520</v>
      </c>
      <c r="B651" s="2" t="s">
        <v>131</v>
      </c>
      <c r="C651" s="3">
        <v>61</v>
      </c>
    </row>
    <row r="652" spans="1:3" x14ac:dyDescent="0.25">
      <c r="A652" s="1">
        <v>39522</v>
      </c>
      <c r="B652" s="2" t="s">
        <v>28</v>
      </c>
      <c r="C652" s="3">
        <v>166</v>
      </c>
    </row>
    <row r="653" spans="1:3" x14ac:dyDescent="0.25">
      <c r="A653" s="1">
        <v>39523</v>
      </c>
      <c r="B653" s="2" t="s">
        <v>69</v>
      </c>
      <c r="C653" s="3">
        <v>91</v>
      </c>
    </row>
    <row r="654" spans="1:3" x14ac:dyDescent="0.25">
      <c r="A654" s="1">
        <v>39524</v>
      </c>
      <c r="B654" s="2" t="s">
        <v>163</v>
      </c>
      <c r="C654" s="3">
        <v>10</v>
      </c>
    </row>
    <row r="655" spans="1:3" x14ac:dyDescent="0.25">
      <c r="A655" s="1">
        <v>39526</v>
      </c>
      <c r="B655" s="2" t="s">
        <v>164</v>
      </c>
      <c r="C655" s="3">
        <v>19</v>
      </c>
    </row>
    <row r="656" spans="1:3" x14ac:dyDescent="0.25">
      <c r="A656" s="1">
        <v>39526</v>
      </c>
      <c r="B656" s="2" t="s">
        <v>165</v>
      </c>
      <c r="C656" s="3">
        <v>2</v>
      </c>
    </row>
    <row r="657" spans="1:3" x14ac:dyDescent="0.25">
      <c r="A657" s="1">
        <v>39527</v>
      </c>
      <c r="B657" s="2" t="s">
        <v>35</v>
      </c>
      <c r="C657" s="3">
        <v>125</v>
      </c>
    </row>
    <row r="658" spans="1:3" x14ac:dyDescent="0.25">
      <c r="A658" s="1">
        <v>39527</v>
      </c>
      <c r="B658" s="2" t="s">
        <v>22</v>
      </c>
      <c r="C658" s="3">
        <v>248</v>
      </c>
    </row>
    <row r="659" spans="1:3" x14ac:dyDescent="0.25">
      <c r="A659" s="1">
        <v>39527</v>
      </c>
      <c r="B659" s="2" t="s">
        <v>102</v>
      </c>
      <c r="C659" s="3">
        <v>298</v>
      </c>
    </row>
    <row r="660" spans="1:3" x14ac:dyDescent="0.25">
      <c r="A660" s="1">
        <v>39528</v>
      </c>
      <c r="B660" s="2" t="s">
        <v>22</v>
      </c>
      <c r="C660" s="3">
        <v>406</v>
      </c>
    </row>
    <row r="661" spans="1:3" x14ac:dyDescent="0.25">
      <c r="A661" s="1">
        <v>39529</v>
      </c>
      <c r="B661" s="2" t="s">
        <v>19</v>
      </c>
      <c r="C661" s="3">
        <v>46</v>
      </c>
    </row>
    <row r="662" spans="1:3" x14ac:dyDescent="0.25">
      <c r="A662" s="1">
        <v>39530</v>
      </c>
      <c r="B662" s="2" t="s">
        <v>69</v>
      </c>
      <c r="C662" s="3">
        <v>106</v>
      </c>
    </row>
    <row r="663" spans="1:3" x14ac:dyDescent="0.25">
      <c r="A663" s="1">
        <v>39532</v>
      </c>
      <c r="B663" s="2" t="s">
        <v>9</v>
      </c>
      <c r="C663" s="3">
        <v>121</v>
      </c>
    </row>
    <row r="664" spans="1:3" x14ac:dyDescent="0.25">
      <c r="A664" s="1">
        <v>39536</v>
      </c>
      <c r="B664" s="2" t="s">
        <v>45</v>
      </c>
      <c r="C664" s="3">
        <v>170</v>
      </c>
    </row>
    <row r="665" spans="1:3" x14ac:dyDescent="0.25">
      <c r="A665" s="1">
        <v>39536</v>
      </c>
      <c r="B665" s="2" t="s">
        <v>14</v>
      </c>
      <c r="C665" s="3">
        <v>431</v>
      </c>
    </row>
    <row r="666" spans="1:3" x14ac:dyDescent="0.25">
      <c r="A666" s="1">
        <v>39537</v>
      </c>
      <c r="B666" s="2" t="s">
        <v>50</v>
      </c>
      <c r="C666" s="3">
        <v>483</v>
      </c>
    </row>
    <row r="667" spans="1:3" x14ac:dyDescent="0.25">
      <c r="A667" s="1">
        <v>39539</v>
      </c>
      <c r="B667" s="2" t="s">
        <v>7</v>
      </c>
      <c r="C667" s="3">
        <v>354</v>
      </c>
    </row>
    <row r="668" spans="1:3" x14ac:dyDescent="0.25">
      <c r="A668" s="1">
        <v>39541</v>
      </c>
      <c r="B668" s="2" t="s">
        <v>69</v>
      </c>
      <c r="C668" s="3">
        <v>65</v>
      </c>
    </row>
    <row r="669" spans="1:3" x14ac:dyDescent="0.25">
      <c r="A669" s="1">
        <v>39544</v>
      </c>
      <c r="B669" s="2" t="s">
        <v>24</v>
      </c>
      <c r="C669" s="3">
        <v>176</v>
      </c>
    </row>
    <row r="670" spans="1:3" x14ac:dyDescent="0.25">
      <c r="A670" s="1">
        <v>39545</v>
      </c>
      <c r="B670" s="2" t="s">
        <v>51</v>
      </c>
      <c r="C670" s="3">
        <v>2</v>
      </c>
    </row>
    <row r="671" spans="1:3" x14ac:dyDescent="0.25">
      <c r="A671" s="1">
        <v>39546</v>
      </c>
      <c r="B671" s="2" t="s">
        <v>66</v>
      </c>
      <c r="C671" s="3">
        <v>46</v>
      </c>
    </row>
    <row r="672" spans="1:3" x14ac:dyDescent="0.25">
      <c r="A672" s="1">
        <v>39549</v>
      </c>
      <c r="B672" s="2" t="s">
        <v>102</v>
      </c>
      <c r="C672" s="3">
        <v>477</v>
      </c>
    </row>
    <row r="673" spans="1:3" x14ac:dyDescent="0.25">
      <c r="A673" s="1">
        <v>39550</v>
      </c>
      <c r="B673" s="2" t="s">
        <v>57</v>
      </c>
      <c r="C673" s="3">
        <v>6</v>
      </c>
    </row>
    <row r="674" spans="1:3" x14ac:dyDescent="0.25">
      <c r="A674" s="1">
        <v>39552</v>
      </c>
      <c r="B674" s="2" t="s">
        <v>48</v>
      </c>
      <c r="C674" s="3">
        <v>11</v>
      </c>
    </row>
    <row r="675" spans="1:3" x14ac:dyDescent="0.25">
      <c r="A675" s="1">
        <v>39552</v>
      </c>
      <c r="B675" s="2" t="s">
        <v>66</v>
      </c>
      <c r="C675" s="3">
        <v>126</v>
      </c>
    </row>
    <row r="676" spans="1:3" x14ac:dyDescent="0.25">
      <c r="A676" s="1">
        <v>39552</v>
      </c>
      <c r="B676" s="2" t="s">
        <v>18</v>
      </c>
      <c r="C676" s="3">
        <v>190</v>
      </c>
    </row>
    <row r="677" spans="1:3" x14ac:dyDescent="0.25">
      <c r="A677" s="1">
        <v>39553</v>
      </c>
      <c r="B677" s="2" t="s">
        <v>50</v>
      </c>
      <c r="C677" s="3">
        <v>358</v>
      </c>
    </row>
    <row r="678" spans="1:3" x14ac:dyDescent="0.25">
      <c r="A678" s="1">
        <v>39553</v>
      </c>
      <c r="B678" s="2" t="s">
        <v>39</v>
      </c>
      <c r="C678" s="3">
        <v>78</v>
      </c>
    </row>
    <row r="679" spans="1:3" x14ac:dyDescent="0.25">
      <c r="A679" s="1">
        <v>39553</v>
      </c>
      <c r="B679" s="2" t="s">
        <v>71</v>
      </c>
      <c r="C679" s="3">
        <v>129</v>
      </c>
    </row>
    <row r="680" spans="1:3" x14ac:dyDescent="0.25">
      <c r="A680" s="1">
        <v>39554</v>
      </c>
      <c r="B680" s="2" t="s">
        <v>14</v>
      </c>
      <c r="C680" s="3">
        <v>433</v>
      </c>
    </row>
    <row r="681" spans="1:3" x14ac:dyDescent="0.25">
      <c r="A681" s="1">
        <v>39555</v>
      </c>
      <c r="B681" s="2" t="s">
        <v>90</v>
      </c>
      <c r="C681" s="3">
        <v>18</v>
      </c>
    </row>
    <row r="682" spans="1:3" x14ac:dyDescent="0.25">
      <c r="A682" s="1">
        <v>39556</v>
      </c>
      <c r="B682" s="2" t="s">
        <v>80</v>
      </c>
      <c r="C682" s="3">
        <v>30</v>
      </c>
    </row>
    <row r="683" spans="1:3" x14ac:dyDescent="0.25">
      <c r="A683" s="1">
        <v>39557</v>
      </c>
      <c r="B683" s="2" t="s">
        <v>42</v>
      </c>
      <c r="C683" s="3">
        <v>18</v>
      </c>
    </row>
    <row r="684" spans="1:3" x14ac:dyDescent="0.25">
      <c r="A684" s="1">
        <v>39558</v>
      </c>
      <c r="B684" s="2" t="s">
        <v>66</v>
      </c>
      <c r="C684" s="3">
        <v>146</v>
      </c>
    </row>
    <row r="685" spans="1:3" x14ac:dyDescent="0.25">
      <c r="A685" s="1">
        <v>39558</v>
      </c>
      <c r="B685" s="2" t="s">
        <v>162</v>
      </c>
      <c r="C685" s="3">
        <v>19</v>
      </c>
    </row>
    <row r="686" spans="1:3" x14ac:dyDescent="0.25">
      <c r="A686" s="1">
        <v>39559</v>
      </c>
      <c r="B686" s="2" t="s">
        <v>23</v>
      </c>
      <c r="C686" s="3">
        <v>170</v>
      </c>
    </row>
    <row r="687" spans="1:3" x14ac:dyDescent="0.25">
      <c r="A687" s="1">
        <v>39561</v>
      </c>
      <c r="B687" s="2" t="s">
        <v>5</v>
      </c>
      <c r="C687" s="3">
        <v>428</v>
      </c>
    </row>
    <row r="688" spans="1:3" x14ac:dyDescent="0.25">
      <c r="A688" s="1">
        <v>39563</v>
      </c>
      <c r="B688" s="2" t="s">
        <v>50</v>
      </c>
      <c r="C688" s="3">
        <v>129</v>
      </c>
    </row>
    <row r="689" spans="1:3" x14ac:dyDescent="0.25">
      <c r="A689" s="1">
        <v>39564</v>
      </c>
      <c r="B689" s="2" t="s">
        <v>17</v>
      </c>
      <c r="C689" s="3">
        <v>304</v>
      </c>
    </row>
    <row r="690" spans="1:3" x14ac:dyDescent="0.25">
      <c r="A690" s="1">
        <v>39568</v>
      </c>
      <c r="B690" s="2" t="s">
        <v>151</v>
      </c>
      <c r="C690" s="3">
        <v>15</v>
      </c>
    </row>
    <row r="691" spans="1:3" x14ac:dyDescent="0.25">
      <c r="A691" s="1">
        <v>39569</v>
      </c>
      <c r="B691" s="2" t="s">
        <v>166</v>
      </c>
      <c r="C691" s="3">
        <v>14</v>
      </c>
    </row>
    <row r="692" spans="1:3" x14ac:dyDescent="0.25">
      <c r="A692" s="1">
        <v>39571</v>
      </c>
      <c r="B692" s="2" t="s">
        <v>14</v>
      </c>
      <c r="C692" s="3">
        <v>320</v>
      </c>
    </row>
    <row r="693" spans="1:3" x14ac:dyDescent="0.25">
      <c r="A693" s="1">
        <v>39572</v>
      </c>
      <c r="B693" s="2" t="s">
        <v>55</v>
      </c>
      <c r="C693" s="3">
        <v>44</v>
      </c>
    </row>
    <row r="694" spans="1:3" x14ac:dyDescent="0.25">
      <c r="A694" s="1">
        <v>39573</v>
      </c>
      <c r="B694" s="2" t="s">
        <v>10</v>
      </c>
      <c r="C694" s="3">
        <v>71</v>
      </c>
    </row>
    <row r="695" spans="1:3" x14ac:dyDescent="0.25">
      <c r="A695" s="1">
        <v>39573</v>
      </c>
      <c r="B695" s="2" t="s">
        <v>72</v>
      </c>
      <c r="C695" s="3">
        <v>8</v>
      </c>
    </row>
    <row r="696" spans="1:3" x14ac:dyDescent="0.25">
      <c r="A696" s="1">
        <v>39577</v>
      </c>
      <c r="B696" s="2" t="s">
        <v>9</v>
      </c>
      <c r="C696" s="3">
        <v>444</v>
      </c>
    </row>
    <row r="697" spans="1:3" x14ac:dyDescent="0.25">
      <c r="A697" s="1">
        <v>39577</v>
      </c>
      <c r="B697" s="2" t="s">
        <v>83</v>
      </c>
      <c r="C697" s="3">
        <v>1</v>
      </c>
    </row>
    <row r="698" spans="1:3" x14ac:dyDescent="0.25">
      <c r="A698" s="1">
        <v>39579</v>
      </c>
      <c r="B698" s="2" t="s">
        <v>66</v>
      </c>
      <c r="C698" s="3">
        <v>102</v>
      </c>
    </row>
    <row r="699" spans="1:3" x14ac:dyDescent="0.25">
      <c r="A699" s="1">
        <v>39579</v>
      </c>
      <c r="B699" s="2" t="s">
        <v>26</v>
      </c>
      <c r="C699" s="3">
        <v>181</v>
      </c>
    </row>
    <row r="700" spans="1:3" x14ac:dyDescent="0.25">
      <c r="A700" s="1">
        <v>39579</v>
      </c>
      <c r="B700" s="2" t="s">
        <v>52</v>
      </c>
      <c r="C700" s="3">
        <v>82</v>
      </c>
    </row>
    <row r="701" spans="1:3" x14ac:dyDescent="0.25">
      <c r="A701" s="1">
        <v>39582</v>
      </c>
      <c r="B701" s="2" t="s">
        <v>167</v>
      </c>
      <c r="C701" s="3">
        <v>19</v>
      </c>
    </row>
    <row r="702" spans="1:3" x14ac:dyDescent="0.25">
      <c r="A702" s="1">
        <v>39582</v>
      </c>
      <c r="B702" s="2" t="s">
        <v>17</v>
      </c>
      <c r="C702" s="3">
        <v>245</v>
      </c>
    </row>
    <row r="703" spans="1:3" x14ac:dyDescent="0.25">
      <c r="A703" s="1">
        <v>39584</v>
      </c>
      <c r="B703" s="2" t="s">
        <v>102</v>
      </c>
      <c r="C703" s="3">
        <v>431</v>
      </c>
    </row>
    <row r="704" spans="1:3" x14ac:dyDescent="0.25">
      <c r="A704" s="1">
        <v>39584</v>
      </c>
      <c r="B704" s="2" t="s">
        <v>7</v>
      </c>
      <c r="C704" s="3">
        <v>252</v>
      </c>
    </row>
    <row r="705" spans="1:3" x14ac:dyDescent="0.25">
      <c r="A705" s="1">
        <v>39585</v>
      </c>
      <c r="B705" s="2" t="s">
        <v>62</v>
      </c>
      <c r="C705" s="3">
        <v>2</v>
      </c>
    </row>
    <row r="706" spans="1:3" x14ac:dyDescent="0.25">
      <c r="A706" s="1">
        <v>39586</v>
      </c>
      <c r="B706" s="2" t="s">
        <v>6</v>
      </c>
      <c r="C706" s="3">
        <v>52</v>
      </c>
    </row>
    <row r="707" spans="1:3" x14ac:dyDescent="0.25">
      <c r="A707" s="1">
        <v>39587</v>
      </c>
      <c r="B707" s="2" t="s">
        <v>23</v>
      </c>
      <c r="C707" s="3">
        <v>54</v>
      </c>
    </row>
    <row r="708" spans="1:3" x14ac:dyDescent="0.25">
      <c r="A708" s="1">
        <v>39587</v>
      </c>
      <c r="B708" s="2" t="s">
        <v>59</v>
      </c>
      <c r="C708" s="3">
        <v>4</v>
      </c>
    </row>
    <row r="709" spans="1:3" x14ac:dyDescent="0.25">
      <c r="A709" s="1">
        <v>39587</v>
      </c>
      <c r="B709" s="2" t="s">
        <v>61</v>
      </c>
      <c r="C709" s="3">
        <v>88</v>
      </c>
    </row>
    <row r="710" spans="1:3" x14ac:dyDescent="0.25">
      <c r="A710" s="1">
        <v>39590</v>
      </c>
      <c r="B710" s="2" t="s">
        <v>18</v>
      </c>
      <c r="C710" s="3">
        <v>152</v>
      </c>
    </row>
    <row r="711" spans="1:3" x14ac:dyDescent="0.25">
      <c r="A711" s="1">
        <v>39591</v>
      </c>
      <c r="B711" s="2" t="s">
        <v>55</v>
      </c>
      <c r="C711" s="3">
        <v>121</v>
      </c>
    </row>
    <row r="712" spans="1:3" x14ac:dyDescent="0.25">
      <c r="A712" s="1">
        <v>39592</v>
      </c>
      <c r="B712" s="2" t="s">
        <v>18</v>
      </c>
      <c r="C712" s="3">
        <v>77</v>
      </c>
    </row>
    <row r="713" spans="1:3" x14ac:dyDescent="0.25">
      <c r="A713" s="1">
        <v>39595</v>
      </c>
      <c r="B713" s="2" t="s">
        <v>131</v>
      </c>
      <c r="C713" s="3">
        <v>21</v>
      </c>
    </row>
    <row r="714" spans="1:3" x14ac:dyDescent="0.25">
      <c r="A714" s="1">
        <v>39596</v>
      </c>
      <c r="B714" s="2" t="s">
        <v>61</v>
      </c>
      <c r="C714" s="3">
        <v>48</v>
      </c>
    </row>
    <row r="715" spans="1:3" x14ac:dyDescent="0.25">
      <c r="A715" s="1">
        <v>39597</v>
      </c>
      <c r="B715" s="2" t="s">
        <v>45</v>
      </c>
      <c r="C715" s="3">
        <v>420</v>
      </c>
    </row>
    <row r="716" spans="1:3" x14ac:dyDescent="0.25">
      <c r="A716" s="1">
        <v>39598</v>
      </c>
      <c r="B716" s="2" t="s">
        <v>7</v>
      </c>
      <c r="C716" s="3">
        <v>443</v>
      </c>
    </row>
    <row r="717" spans="1:3" x14ac:dyDescent="0.25">
      <c r="A717" s="1">
        <v>39602</v>
      </c>
      <c r="B717" s="2" t="s">
        <v>55</v>
      </c>
      <c r="C717" s="3">
        <v>46</v>
      </c>
    </row>
    <row r="718" spans="1:3" x14ac:dyDescent="0.25">
      <c r="A718" s="1">
        <v>39603</v>
      </c>
      <c r="B718" s="2" t="s">
        <v>134</v>
      </c>
      <c r="C718" s="3">
        <v>3</v>
      </c>
    </row>
    <row r="719" spans="1:3" x14ac:dyDescent="0.25">
      <c r="A719" s="1">
        <v>39605</v>
      </c>
      <c r="B719" s="2" t="s">
        <v>55</v>
      </c>
      <c r="C719" s="3">
        <v>98</v>
      </c>
    </row>
    <row r="720" spans="1:3" x14ac:dyDescent="0.25">
      <c r="A720" s="1">
        <v>39605</v>
      </c>
      <c r="B720" s="2" t="s">
        <v>168</v>
      </c>
      <c r="C720" s="3">
        <v>18</v>
      </c>
    </row>
    <row r="721" spans="1:3" x14ac:dyDescent="0.25">
      <c r="A721" s="1">
        <v>39605</v>
      </c>
      <c r="B721" s="2" t="s">
        <v>50</v>
      </c>
      <c r="C721" s="3">
        <v>237</v>
      </c>
    </row>
    <row r="722" spans="1:3" x14ac:dyDescent="0.25">
      <c r="A722" s="1">
        <v>39605</v>
      </c>
      <c r="B722" s="2" t="s">
        <v>31</v>
      </c>
      <c r="C722" s="3">
        <v>64</v>
      </c>
    </row>
    <row r="723" spans="1:3" x14ac:dyDescent="0.25">
      <c r="A723" s="1">
        <v>39609</v>
      </c>
      <c r="B723" s="2" t="s">
        <v>37</v>
      </c>
      <c r="C723" s="3">
        <v>32</v>
      </c>
    </row>
    <row r="724" spans="1:3" x14ac:dyDescent="0.25">
      <c r="A724" s="1">
        <v>39614</v>
      </c>
      <c r="B724" s="2" t="s">
        <v>10</v>
      </c>
      <c r="C724" s="3">
        <v>30</v>
      </c>
    </row>
    <row r="725" spans="1:3" x14ac:dyDescent="0.25">
      <c r="A725" s="1">
        <v>39614</v>
      </c>
      <c r="B725" s="2" t="s">
        <v>137</v>
      </c>
      <c r="C725" s="3">
        <v>12</v>
      </c>
    </row>
    <row r="726" spans="1:3" x14ac:dyDescent="0.25">
      <c r="A726" s="1">
        <v>39615</v>
      </c>
      <c r="B726" s="2" t="s">
        <v>71</v>
      </c>
      <c r="C726" s="3">
        <v>138</v>
      </c>
    </row>
    <row r="727" spans="1:3" x14ac:dyDescent="0.25">
      <c r="A727" s="1">
        <v>39619</v>
      </c>
      <c r="B727" s="2" t="s">
        <v>22</v>
      </c>
      <c r="C727" s="3">
        <v>411</v>
      </c>
    </row>
    <row r="728" spans="1:3" x14ac:dyDescent="0.25">
      <c r="A728" s="1">
        <v>39622</v>
      </c>
      <c r="B728" s="2" t="s">
        <v>23</v>
      </c>
      <c r="C728" s="3">
        <v>152</v>
      </c>
    </row>
    <row r="729" spans="1:3" x14ac:dyDescent="0.25">
      <c r="A729" s="1">
        <v>39623</v>
      </c>
      <c r="B729" s="2" t="s">
        <v>169</v>
      </c>
      <c r="C729" s="3">
        <v>10</v>
      </c>
    </row>
    <row r="730" spans="1:3" x14ac:dyDescent="0.25">
      <c r="A730" s="1">
        <v>39624</v>
      </c>
      <c r="B730" s="2" t="s">
        <v>18</v>
      </c>
      <c r="C730" s="3">
        <v>75</v>
      </c>
    </row>
    <row r="731" spans="1:3" x14ac:dyDescent="0.25">
      <c r="A731" s="1">
        <v>39624</v>
      </c>
      <c r="B731" s="2" t="s">
        <v>170</v>
      </c>
      <c r="C731" s="3">
        <v>4</v>
      </c>
    </row>
    <row r="732" spans="1:3" x14ac:dyDescent="0.25">
      <c r="A732" s="1">
        <v>39626</v>
      </c>
      <c r="B732" s="2" t="s">
        <v>171</v>
      </c>
      <c r="C732" s="3">
        <v>2</v>
      </c>
    </row>
    <row r="733" spans="1:3" x14ac:dyDescent="0.25">
      <c r="A733" s="1">
        <v>39627</v>
      </c>
      <c r="B733" s="2" t="s">
        <v>61</v>
      </c>
      <c r="C733" s="3">
        <v>110</v>
      </c>
    </row>
    <row r="734" spans="1:3" x14ac:dyDescent="0.25">
      <c r="A734" s="1">
        <v>39628</v>
      </c>
      <c r="B734" s="2" t="s">
        <v>35</v>
      </c>
      <c r="C734" s="3">
        <v>161</v>
      </c>
    </row>
    <row r="735" spans="1:3" x14ac:dyDescent="0.25">
      <c r="A735" s="1">
        <v>39629</v>
      </c>
      <c r="B735" s="2" t="s">
        <v>30</v>
      </c>
      <c r="C735" s="3">
        <v>68</v>
      </c>
    </row>
    <row r="736" spans="1:3" x14ac:dyDescent="0.25">
      <c r="A736" s="1">
        <v>39631</v>
      </c>
      <c r="B736" s="2" t="s">
        <v>55</v>
      </c>
      <c r="C736" s="3">
        <v>30</v>
      </c>
    </row>
    <row r="737" spans="1:3" x14ac:dyDescent="0.25">
      <c r="A737" s="1">
        <v>39632</v>
      </c>
      <c r="B737" s="2" t="s">
        <v>64</v>
      </c>
      <c r="C737" s="3">
        <v>3</v>
      </c>
    </row>
    <row r="738" spans="1:3" x14ac:dyDescent="0.25">
      <c r="A738" s="1">
        <v>39637</v>
      </c>
      <c r="B738" s="2" t="s">
        <v>50</v>
      </c>
      <c r="C738" s="3">
        <v>117</v>
      </c>
    </row>
    <row r="739" spans="1:3" x14ac:dyDescent="0.25">
      <c r="A739" s="1">
        <v>39639</v>
      </c>
      <c r="B739" s="2" t="s">
        <v>8</v>
      </c>
      <c r="C739" s="3">
        <v>105</v>
      </c>
    </row>
    <row r="740" spans="1:3" x14ac:dyDescent="0.25">
      <c r="A740" s="1">
        <v>39639</v>
      </c>
      <c r="B740" s="2" t="s">
        <v>46</v>
      </c>
      <c r="C740" s="3">
        <v>6</v>
      </c>
    </row>
    <row r="741" spans="1:3" x14ac:dyDescent="0.25">
      <c r="A741" s="1">
        <v>39640</v>
      </c>
      <c r="B741" s="2" t="s">
        <v>17</v>
      </c>
      <c r="C741" s="3">
        <v>378</v>
      </c>
    </row>
    <row r="742" spans="1:3" x14ac:dyDescent="0.25">
      <c r="A742" s="1">
        <v>39643</v>
      </c>
      <c r="B742" s="2" t="s">
        <v>69</v>
      </c>
      <c r="C742" s="3">
        <v>76</v>
      </c>
    </row>
    <row r="743" spans="1:3" x14ac:dyDescent="0.25">
      <c r="A743" s="1">
        <v>39644</v>
      </c>
      <c r="B743" s="2" t="s">
        <v>22</v>
      </c>
      <c r="C743" s="3">
        <v>386</v>
      </c>
    </row>
    <row r="744" spans="1:3" x14ac:dyDescent="0.25">
      <c r="A744" s="1">
        <v>39645</v>
      </c>
      <c r="B744" s="2" t="s">
        <v>50</v>
      </c>
      <c r="C744" s="3">
        <v>132</v>
      </c>
    </row>
    <row r="745" spans="1:3" x14ac:dyDescent="0.25">
      <c r="A745" s="1">
        <v>39645</v>
      </c>
      <c r="B745" s="2" t="s">
        <v>22</v>
      </c>
      <c r="C745" s="3">
        <v>104</v>
      </c>
    </row>
    <row r="746" spans="1:3" x14ac:dyDescent="0.25">
      <c r="A746" s="1">
        <v>39646</v>
      </c>
      <c r="B746" s="2" t="s">
        <v>45</v>
      </c>
      <c r="C746" s="3">
        <v>380</v>
      </c>
    </row>
    <row r="747" spans="1:3" x14ac:dyDescent="0.25">
      <c r="A747" s="1">
        <v>39647</v>
      </c>
      <c r="B747" s="2" t="s">
        <v>78</v>
      </c>
      <c r="C747" s="3">
        <v>76</v>
      </c>
    </row>
    <row r="748" spans="1:3" x14ac:dyDescent="0.25">
      <c r="A748" s="1">
        <v>39647</v>
      </c>
      <c r="B748" s="2" t="s">
        <v>25</v>
      </c>
      <c r="C748" s="3">
        <v>194</v>
      </c>
    </row>
    <row r="749" spans="1:3" x14ac:dyDescent="0.25">
      <c r="A749" s="1">
        <v>39653</v>
      </c>
      <c r="B749" s="2" t="s">
        <v>61</v>
      </c>
      <c r="C749" s="3">
        <v>147</v>
      </c>
    </row>
    <row r="750" spans="1:3" x14ac:dyDescent="0.25">
      <c r="A750" s="1">
        <v>39656</v>
      </c>
      <c r="B750" s="2" t="s">
        <v>22</v>
      </c>
      <c r="C750" s="3">
        <v>319</v>
      </c>
    </row>
    <row r="751" spans="1:3" x14ac:dyDescent="0.25">
      <c r="A751" s="1">
        <v>39657</v>
      </c>
      <c r="B751" s="2" t="s">
        <v>39</v>
      </c>
      <c r="C751" s="3">
        <v>38</v>
      </c>
    </row>
    <row r="752" spans="1:3" x14ac:dyDescent="0.25">
      <c r="A752" s="1">
        <v>39662</v>
      </c>
      <c r="B752" s="2" t="s">
        <v>28</v>
      </c>
      <c r="C752" s="3">
        <v>31</v>
      </c>
    </row>
    <row r="753" spans="1:3" x14ac:dyDescent="0.25">
      <c r="A753" s="1">
        <v>39664</v>
      </c>
      <c r="B753" s="2" t="s">
        <v>6</v>
      </c>
      <c r="C753" s="3">
        <v>28</v>
      </c>
    </row>
    <row r="754" spans="1:3" x14ac:dyDescent="0.25">
      <c r="A754" s="1">
        <v>39664</v>
      </c>
      <c r="B754" s="2" t="s">
        <v>105</v>
      </c>
      <c r="C754" s="3">
        <v>15</v>
      </c>
    </row>
    <row r="755" spans="1:3" x14ac:dyDescent="0.25">
      <c r="A755" s="1">
        <v>39667</v>
      </c>
      <c r="B755" s="2" t="s">
        <v>62</v>
      </c>
      <c r="C755" s="3">
        <v>2</v>
      </c>
    </row>
    <row r="756" spans="1:3" x14ac:dyDescent="0.25">
      <c r="A756" s="1">
        <v>39667</v>
      </c>
      <c r="B756" s="2" t="s">
        <v>101</v>
      </c>
      <c r="C756" s="3">
        <v>16</v>
      </c>
    </row>
    <row r="757" spans="1:3" x14ac:dyDescent="0.25">
      <c r="A757" s="1">
        <v>39669</v>
      </c>
      <c r="B757" s="2" t="s">
        <v>78</v>
      </c>
      <c r="C757" s="3">
        <v>83</v>
      </c>
    </row>
    <row r="758" spans="1:3" x14ac:dyDescent="0.25">
      <c r="A758" s="1">
        <v>39670</v>
      </c>
      <c r="B758" s="2" t="s">
        <v>172</v>
      </c>
      <c r="C758" s="3">
        <v>16</v>
      </c>
    </row>
    <row r="759" spans="1:3" x14ac:dyDescent="0.25">
      <c r="A759" s="1">
        <v>39671</v>
      </c>
      <c r="B759" s="2" t="s">
        <v>9</v>
      </c>
      <c r="C759" s="3">
        <v>397</v>
      </c>
    </row>
    <row r="760" spans="1:3" x14ac:dyDescent="0.25">
      <c r="A760" s="1">
        <v>39671</v>
      </c>
      <c r="B760" s="2" t="s">
        <v>78</v>
      </c>
      <c r="C760" s="3">
        <v>184</v>
      </c>
    </row>
    <row r="761" spans="1:3" x14ac:dyDescent="0.25">
      <c r="A761" s="1">
        <v>39673</v>
      </c>
      <c r="B761" s="2" t="s">
        <v>78</v>
      </c>
      <c r="C761" s="3">
        <v>55</v>
      </c>
    </row>
    <row r="762" spans="1:3" x14ac:dyDescent="0.25">
      <c r="A762" s="1">
        <v>39674</v>
      </c>
      <c r="B762" s="2" t="s">
        <v>69</v>
      </c>
      <c r="C762" s="3">
        <v>107</v>
      </c>
    </row>
    <row r="763" spans="1:3" x14ac:dyDescent="0.25">
      <c r="A763" s="1">
        <v>39676</v>
      </c>
      <c r="B763" s="2" t="s">
        <v>69</v>
      </c>
      <c r="C763" s="3">
        <v>127</v>
      </c>
    </row>
    <row r="764" spans="1:3" x14ac:dyDescent="0.25">
      <c r="A764" s="1">
        <v>39679</v>
      </c>
      <c r="B764" s="2" t="s">
        <v>173</v>
      </c>
      <c r="C764" s="3">
        <v>122</v>
      </c>
    </row>
    <row r="765" spans="1:3" x14ac:dyDescent="0.25">
      <c r="A765" s="1">
        <v>39679</v>
      </c>
      <c r="B765" s="2" t="s">
        <v>18</v>
      </c>
      <c r="C765" s="3">
        <v>107</v>
      </c>
    </row>
    <row r="766" spans="1:3" x14ac:dyDescent="0.25">
      <c r="A766" s="1">
        <v>39681</v>
      </c>
      <c r="B766" s="2" t="s">
        <v>22</v>
      </c>
      <c r="C766" s="3">
        <v>113</v>
      </c>
    </row>
    <row r="767" spans="1:3" x14ac:dyDescent="0.25">
      <c r="A767" s="1">
        <v>39681</v>
      </c>
      <c r="B767" s="2" t="s">
        <v>7</v>
      </c>
      <c r="C767" s="3">
        <v>297</v>
      </c>
    </row>
    <row r="768" spans="1:3" x14ac:dyDescent="0.25">
      <c r="A768" s="1">
        <v>39682</v>
      </c>
      <c r="B768" s="2" t="s">
        <v>44</v>
      </c>
      <c r="C768" s="3">
        <v>14</v>
      </c>
    </row>
    <row r="769" spans="1:3" x14ac:dyDescent="0.25">
      <c r="A769" s="1">
        <v>39684</v>
      </c>
      <c r="B769" s="2" t="s">
        <v>52</v>
      </c>
      <c r="C769" s="3">
        <v>188</v>
      </c>
    </row>
    <row r="770" spans="1:3" x14ac:dyDescent="0.25">
      <c r="A770" s="1">
        <v>39686</v>
      </c>
      <c r="B770" s="2" t="s">
        <v>151</v>
      </c>
      <c r="C770" s="3">
        <v>11</v>
      </c>
    </row>
    <row r="771" spans="1:3" x14ac:dyDescent="0.25">
      <c r="A771" s="1">
        <v>39689</v>
      </c>
      <c r="B771" s="2" t="s">
        <v>28</v>
      </c>
      <c r="C771" s="3">
        <v>105</v>
      </c>
    </row>
    <row r="772" spans="1:3" x14ac:dyDescent="0.25">
      <c r="A772" s="1">
        <v>39690</v>
      </c>
      <c r="B772" s="2" t="s">
        <v>160</v>
      </c>
      <c r="C772" s="3">
        <v>18</v>
      </c>
    </row>
    <row r="773" spans="1:3" x14ac:dyDescent="0.25">
      <c r="A773" s="1">
        <v>39690</v>
      </c>
      <c r="B773" s="2" t="s">
        <v>7</v>
      </c>
      <c r="C773" s="3">
        <v>418</v>
      </c>
    </row>
    <row r="774" spans="1:3" x14ac:dyDescent="0.25">
      <c r="A774" s="1">
        <v>39691</v>
      </c>
      <c r="B774" s="2" t="s">
        <v>174</v>
      </c>
      <c r="C774" s="3">
        <v>4</v>
      </c>
    </row>
    <row r="775" spans="1:3" x14ac:dyDescent="0.25">
      <c r="A775" s="1">
        <v>39691</v>
      </c>
      <c r="B775" s="2" t="s">
        <v>124</v>
      </c>
      <c r="C775" s="3">
        <v>5</v>
      </c>
    </row>
    <row r="776" spans="1:3" x14ac:dyDescent="0.25">
      <c r="A776" s="1">
        <v>39692</v>
      </c>
      <c r="B776" s="2" t="s">
        <v>102</v>
      </c>
      <c r="C776" s="3">
        <v>346</v>
      </c>
    </row>
    <row r="777" spans="1:3" x14ac:dyDescent="0.25">
      <c r="A777" s="1">
        <v>39694</v>
      </c>
      <c r="B777" s="2" t="s">
        <v>9</v>
      </c>
      <c r="C777" s="3">
        <v>417</v>
      </c>
    </row>
    <row r="778" spans="1:3" x14ac:dyDescent="0.25">
      <c r="A778" s="1">
        <v>39696</v>
      </c>
      <c r="B778" s="2" t="s">
        <v>123</v>
      </c>
      <c r="C778" s="3">
        <v>35</v>
      </c>
    </row>
    <row r="779" spans="1:3" x14ac:dyDescent="0.25">
      <c r="A779" s="1">
        <v>39696</v>
      </c>
      <c r="B779" s="2" t="s">
        <v>3</v>
      </c>
      <c r="C779" s="3">
        <v>6</v>
      </c>
    </row>
    <row r="780" spans="1:3" x14ac:dyDescent="0.25">
      <c r="A780" s="1">
        <v>39697</v>
      </c>
      <c r="B780" s="2" t="s">
        <v>50</v>
      </c>
      <c r="C780" s="3">
        <v>322</v>
      </c>
    </row>
    <row r="781" spans="1:3" x14ac:dyDescent="0.25">
      <c r="A781" s="1">
        <v>39697</v>
      </c>
      <c r="B781" s="2" t="s">
        <v>37</v>
      </c>
      <c r="C781" s="3">
        <v>150</v>
      </c>
    </row>
    <row r="782" spans="1:3" x14ac:dyDescent="0.25">
      <c r="A782" s="1">
        <v>39698</v>
      </c>
      <c r="B782" s="2" t="s">
        <v>14</v>
      </c>
      <c r="C782" s="3">
        <v>492</v>
      </c>
    </row>
    <row r="783" spans="1:3" x14ac:dyDescent="0.25">
      <c r="A783" s="1">
        <v>39702</v>
      </c>
      <c r="B783" s="2" t="s">
        <v>18</v>
      </c>
      <c r="C783" s="3">
        <v>93</v>
      </c>
    </row>
    <row r="784" spans="1:3" x14ac:dyDescent="0.25">
      <c r="A784" s="1">
        <v>39705</v>
      </c>
      <c r="B784" s="2" t="s">
        <v>61</v>
      </c>
      <c r="C784" s="3">
        <v>64</v>
      </c>
    </row>
    <row r="785" spans="1:3" x14ac:dyDescent="0.25">
      <c r="A785" s="1">
        <v>39705</v>
      </c>
      <c r="B785" s="2" t="s">
        <v>89</v>
      </c>
      <c r="C785" s="3">
        <v>7</v>
      </c>
    </row>
    <row r="786" spans="1:3" x14ac:dyDescent="0.25">
      <c r="A786" s="1">
        <v>39705</v>
      </c>
      <c r="B786" s="2" t="s">
        <v>18</v>
      </c>
      <c r="C786" s="3">
        <v>90</v>
      </c>
    </row>
    <row r="787" spans="1:3" x14ac:dyDescent="0.25">
      <c r="A787" s="1">
        <v>39712</v>
      </c>
      <c r="B787" s="2" t="s">
        <v>50</v>
      </c>
      <c r="C787" s="3">
        <v>136</v>
      </c>
    </row>
    <row r="788" spans="1:3" x14ac:dyDescent="0.25">
      <c r="A788" s="1">
        <v>39713</v>
      </c>
      <c r="B788" s="2" t="s">
        <v>19</v>
      </c>
      <c r="C788" s="3">
        <v>104</v>
      </c>
    </row>
    <row r="789" spans="1:3" x14ac:dyDescent="0.25">
      <c r="A789" s="1">
        <v>39713</v>
      </c>
      <c r="B789" s="2" t="s">
        <v>150</v>
      </c>
      <c r="C789" s="3">
        <v>1</v>
      </c>
    </row>
    <row r="790" spans="1:3" x14ac:dyDescent="0.25">
      <c r="A790" s="1">
        <v>39714</v>
      </c>
      <c r="B790" s="2" t="s">
        <v>31</v>
      </c>
      <c r="C790" s="3">
        <v>52</v>
      </c>
    </row>
    <row r="791" spans="1:3" x14ac:dyDescent="0.25">
      <c r="A791" s="1">
        <v>39714</v>
      </c>
      <c r="B791" s="2" t="s">
        <v>45</v>
      </c>
      <c r="C791" s="3">
        <v>203</v>
      </c>
    </row>
    <row r="792" spans="1:3" x14ac:dyDescent="0.25">
      <c r="A792" s="1">
        <v>39716</v>
      </c>
      <c r="B792" s="2" t="s">
        <v>30</v>
      </c>
      <c r="C792" s="3">
        <v>183</v>
      </c>
    </row>
    <row r="793" spans="1:3" x14ac:dyDescent="0.25">
      <c r="A793" s="1">
        <v>39717</v>
      </c>
      <c r="B793" s="2" t="s">
        <v>61</v>
      </c>
      <c r="C793" s="3">
        <v>182</v>
      </c>
    </row>
    <row r="794" spans="1:3" x14ac:dyDescent="0.25">
      <c r="A794" s="1">
        <v>39719</v>
      </c>
      <c r="B794" s="2" t="s">
        <v>45</v>
      </c>
      <c r="C794" s="3">
        <v>383</v>
      </c>
    </row>
    <row r="795" spans="1:3" x14ac:dyDescent="0.25">
      <c r="A795" s="1">
        <v>39722</v>
      </c>
      <c r="B795" s="2" t="s">
        <v>22</v>
      </c>
      <c r="C795" s="3">
        <v>113</v>
      </c>
    </row>
    <row r="796" spans="1:3" x14ac:dyDescent="0.25">
      <c r="A796" s="1">
        <v>39722</v>
      </c>
      <c r="B796" s="2" t="s">
        <v>63</v>
      </c>
      <c r="C796" s="3">
        <v>154</v>
      </c>
    </row>
    <row r="797" spans="1:3" x14ac:dyDescent="0.25">
      <c r="A797" s="1">
        <v>39722</v>
      </c>
      <c r="B797" s="2" t="s">
        <v>36</v>
      </c>
      <c r="C797" s="3">
        <v>8</v>
      </c>
    </row>
    <row r="798" spans="1:3" x14ac:dyDescent="0.25">
      <c r="A798" s="1">
        <v>39725</v>
      </c>
      <c r="B798" s="2" t="s">
        <v>116</v>
      </c>
      <c r="C798" s="3">
        <v>5</v>
      </c>
    </row>
    <row r="799" spans="1:3" x14ac:dyDescent="0.25">
      <c r="A799" s="1">
        <v>39725</v>
      </c>
      <c r="B799" s="2" t="s">
        <v>42</v>
      </c>
      <c r="C799" s="3">
        <v>14</v>
      </c>
    </row>
    <row r="800" spans="1:3" x14ac:dyDescent="0.25">
      <c r="A800" s="1">
        <v>39727</v>
      </c>
      <c r="B800" s="2" t="s">
        <v>71</v>
      </c>
      <c r="C800" s="3">
        <v>27</v>
      </c>
    </row>
    <row r="801" spans="1:3" x14ac:dyDescent="0.25">
      <c r="A801" s="1">
        <v>39727</v>
      </c>
      <c r="B801" s="2" t="s">
        <v>8</v>
      </c>
      <c r="C801" s="3">
        <v>141</v>
      </c>
    </row>
    <row r="802" spans="1:3" x14ac:dyDescent="0.25">
      <c r="A802" s="1">
        <v>39729</v>
      </c>
      <c r="B802" s="2" t="s">
        <v>175</v>
      </c>
      <c r="C802" s="3">
        <v>14</v>
      </c>
    </row>
    <row r="803" spans="1:3" x14ac:dyDescent="0.25">
      <c r="A803" s="1">
        <v>39729</v>
      </c>
      <c r="B803" s="2" t="s">
        <v>31</v>
      </c>
      <c r="C803" s="3">
        <v>136</v>
      </c>
    </row>
    <row r="804" spans="1:3" x14ac:dyDescent="0.25">
      <c r="A804" s="1">
        <v>39729</v>
      </c>
      <c r="B804" s="2" t="s">
        <v>5</v>
      </c>
      <c r="C804" s="3">
        <v>378</v>
      </c>
    </row>
    <row r="805" spans="1:3" x14ac:dyDescent="0.25">
      <c r="A805" s="1">
        <v>39729</v>
      </c>
      <c r="B805" s="2" t="s">
        <v>159</v>
      </c>
      <c r="C805" s="3">
        <v>12</v>
      </c>
    </row>
    <row r="806" spans="1:3" x14ac:dyDescent="0.25">
      <c r="A806" s="1">
        <v>39732</v>
      </c>
      <c r="B806" s="2" t="s">
        <v>45</v>
      </c>
      <c r="C806" s="3">
        <v>284</v>
      </c>
    </row>
    <row r="807" spans="1:3" x14ac:dyDescent="0.25">
      <c r="A807" s="1">
        <v>39733</v>
      </c>
      <c r="B807" s="2" t="s">
        <v>19</v>
      </c>
      <c r="C807" s="3">
        <v>54</v>
      </c>
    </row>
    <row r="808" spans="1:3" x14ac:dyDescent="0.25">
      <c r="A808" s="1">
        <v>39733</v>
      </c>
      <c r="B808" s="2" t="s">
        <v>31</v>
      </c>
      <c r="C808" s="3">
        <v>51</v>
      </c>
    </row>
    <row r="809" spans="1:3" x14ac:dyDescent="0.25">
      <c r="A809" s="1">
        <v>39733</v>
      </c>
      <c r="B809" s="2" t="s">
        <v>55</v>
      </c>
      <c r="C809" s="3">
        <v>159</v>
      </c>
    </row>
    <row r="810" spans="1:3" x14ac:dyDescent="0.25">
      <c r="A810" s="1">
        <v>39738</v>
      </c>
      <c r="B810" s="2" t="s">
        <v>9</v>
      </c>
      <c r="C810" s="3">
        <v>351</v>
      </c>
    </row>
    <row r="811" spans="1:3" x14ac:dyDescent="0.25">
      <c r="A811" s="1">
        <v>39738</v>
      </c>
      <c r="B811" s="2" t="s">
        <v>22</v>
      </c>
      <c r="C811" s="3">
        <v>390</v>
      </c>
    </row>
    <row r="812" spans="1:3" x14ac:dyDescent="0.25">
      <c r="A812" s="1">
        <v>39738</v>
      </c>
      <c r="B812" s="2" t="s">
        <v>33</v>
      </c>
      <c r="C812" s="3">
        <v>4</v>
      </c>
    </row>
    <row r="813" spans="1:3" x14ac:dyDescent="0.25">
      <c r="A813" s="1">
        <v>39739</v>
      </c>
      <c r="B813" s="2" t="s">
        <v>35</v>
      </c>
      <c r="C813" s="3">
        <v>140</v>
      </c>
    </row>
    <row r="814" spans="1:3" x14ac:dyDescent="0.25">
      <c r="A814" s="1">
        <v>39740</v>
      </c>
      <c r="B814" s="2" t="s">
        <v>50</v>
      </c>
      <c r="C814" s="3">
        <v>125</v>
      </c>
    </row>
    <row r="815" spans="1:3" x14ac:dyDescent="0.25">
      <c r="A815" s="1">
        <v>39740</v>
      </c>
      <c r="B815" s="2" t="s">
        <v>66</v>
      </c>
      <c r="C815" s="3">
        <v>97</v>
      </c>
    </row>
    <row r="816" spans="1:3" x14ac:dyDescent="0.25">
      <c r="A816" s="1">
        <v>39743</v>
      </c>
      <c r="B816" s="2" t="s">
        <v>66</v>
      </c>
      <c r="C816" s="3">
        <v>190</v>
      </c>
    </row>
    <row r="817" spans="1:3" x14ac:dyDescent="0.25">
      <c r="A817" s="1">
        <v>39745</v>
      </c>
      <c r="B817" s="2" t="s">
        <v>14</v>
      </c>
      <c r="C817" s="3">
        <v>415</v>
      </c>
    </row>
    <row r="818" spans="1:3" x14ac:dyDescent="0.25">
      <c r="A818" s="1">
        <v>39747</v>
      </c>
      <c r="B818" s="2" t="s">
        <v>9</v>
      </c>
      <c r="C818" s="3">
        <v>269</v>
      </c>
    </row>
    <row r="819" spans="1:3" x14ac:dyDescent="0.25">
      <c r="A819" s="1">
        <v>39747</v>
      </c>
      <c r="B819" s="2" t="s">
        <v>140</v>
      </c>
      <c r="C819" s="3">
        <v>11</v>
      </c>
    </row>
    <row r="820" spans="1:3" x14ac:dyDescent="0.25">
      <c r="A820" s="1">
        <v>39747</v>
      </c>
      <c r="B820" s="2" t="s">
        <v>45</v>
      </c>
      <c r="C820" s="3">
        <v>162</v>
      </c>
    </row>
    <row r="821" spans="1:3" x14ac:dyDescent="0.25">
      <c r="A821" s="1">
        <v>39757</v>
      </c>
      <c r="B821" s="2" t="s">
        <v>18</v>
      </c>
      <c r="C821" s="3">
        <v>75</v>
      </c>
    </row>
    <row r="822" spans="1:3" x14ac:dyDescent="0.25">
      <c r="A822" s="1">
        <v>39759</v>
      </c>
      <c r="B822" s="2" t="s">
        <v>22</v>
      </c>
      <c r="C822" s="3">
        <v>358</v>
      </c>
    </row>
    <row r="823" spans="1:3" x14ac:dyDescent="0.25">
      <c r="A823" s="1">
        <v>39760</v>
      </c>
      <c r="B823" s="2" t="s">
        <v>8</v>
      </c>
      <c r="C823" s="3">
        <v>198</v>
      </c>
    </row>
    <row r="824" spans="1:3" x14ac:dyDescent="0.25">
      <c r="A824" s="1">
        <v>39763</v>
      </c>
      <c r="B824" s="2" t="s">
        <v>22</v>
      </c>
      <c r="C824" s="3">
        <v>189</v>
      </c>
    </row>
    <row r="825" spans="1:3" x14ac:dyDescent="0.25">
      <c r="A825" s="1">
        <v>39764</v>
      </c>
      <c r="B825" s="2" t="s">
        <v>24</v>
      </c>
      <c r="C825" s="3">
        <v>226</v>
      </c>
    </row>
    <row r="826" spans="1:3" x14ac:dyDescent="0.25">
      <c r="A826" s="1">
        <v>39765</v>
      </c>
      <c r="B826" s="2" t="s">
        <v>55</v>
      </c>
      <c r="C826" s="3">
        <v>94</v>
      </c>
    </row>
    <row r="827" spans="1:3" x14ac:dyDescent="0.25">
      <c r="A827" s="1">
        <v>39770</v>
      </c>
      <c r="B827" s="2" t="s">
        <v>50</v>
      </c>
      <c r="C827" s="3">
        <v>401</v>
      </c>
    </row>
    <row r="828" spans="1:3" x14ac:dyDescent="0.25">
      <c r="A828" s="1">
        <v>39771</v>
      </c>
      <c r="B828" s="2" t="s">
        <v>69</v>
      </c>
      <c r="C828" s="3">
        <v>52</v>
      </c>
    </row>
    <row r="829" spans="1:3" x14ac:dyDescent="0.25">
      <c r="A829" s="1">
        <v>39772</v>
      </c>
      <c r="B829" s="2" t="s">
        <v>12</v>
      </c>
      <c r="C829" s="3">
        <v>189</v>
      </c>
    </row>
    <row r="830" spans="1:3" x14ac:dyDescent="0.25">
      <c r="A830" s="1">
        <v>39774</v>
      </c>
      <c r="B830" s="2" t="s">
        <v>17</v>
      </c>
      <c r="C830" s="3">
        <v>201</v>
      </c>
    </row>
    <row r="831" spans="1:3" x14ac:dyDescent="0.25">
      <c r="A831" s="1">
        <v>39775</v>
      </c>
      <c r="B831" s="2" t="s">
        <v>22</v>
      </c>
      <c r="C831" s="3">
        <v>235</v>
      </c>
    </row>
    <row r="832" spans="1:3" x14ac:dyDescent="0.25">
      <c r="A832" s="1">
        <v>39776</v>
      </c>
      <c r="B832" s="2" t="s">
        <v>55</v>
      </c>
      <c r="C832" s="3">
        <v>78</v>
      </c>
    </row>
    <row r="833" spans="1:3" x14ac:dyDescent="0.25">
      <c r="A833" s="1">
        <v>39776</v>
      </c>
      <c r="B833" s="2" t="s">
        <v>126</v>
      </c>
      <c r="C833" s="3">
        <v>13</v>
      </c>
    </row>
    <row r="834" spans="1:3" x14ac:dyDescent="0.25">
      <c r="A834" s="1">
        <v>39776</v>
      </c>
      <c r="B834" s="2" t="s">
        <v>20</v>
      </c>
      <c r="C834" s="3">
        <v>196</v>
      </c>
    </row>
    <row r="835" spans="1:3" x14ac:dyDescent="0.25">
      <c r="A835" s="1">
        <v>39780</v>
      </c>
      <c r="B835" s="2" t="s">
        <v>70</v>
      </c>
      <c r="C835" s="3">
        <v>11</v>
      </c>
    </row>
    <row r="836" spans="1:3" x14ac:dyDescent="0.25">
      <c r="A836" s="1">
        <v>39780</v>
      </c>
      <c r="B836" s="2" t="s">
        <v>176</v>
      </c>
      <c r="C836" s="3">
        <v>17</v>
      </c>
    </row>
    <row r="837" spans="1:3" x14ac:dyDescent="0.25">
      <c r="A837" s="1">
        <v>39781</v>
      </c>
      <c r="B837" s="2" t="s">
        <v>47</v>
      </c>
      <c r="C837" s="3">
        <v>4</v>
      </c>
    </row>
    <row r="838" spans="1:3" x14ac:dyDescent="0.25">
      <c r="A838" s="1">
        <v>39785</v>
      </c>
      <c r="B838" s="2" t="s">
        <v>54</v>
      </c>
      <c r="C838" s="3">
        <v>17</v>
      </c>
    </row>
    <row r="839" spans="1:3" x14ac:dyDescent="0.25">
      <c r="A839" s="1">
        <v>39785</v>
      </c>
      <c r="B839" s="2" t="s">
        <v>177</v>
      </c>
      <c r="C839" s="3">
        <v>1</v>
      </c>
    </row>
    <row r="840" spans="1:3" x14ac:dyDescent="0.25">
      <c r="A840" s="1">
        <v>39790</v>
      </c>
      <c r="B840" s="2" t="s">
        <v>13</v>
      </c>
      <c r="C840" s="3">
        <v>6</v>
      </c>
    </row>
    <row r="841" spans="1:3" x14ac:dyDescent="0.25">
      <c r="A841" s="1">
        <v>39790</v>
      </c>
      <c r="B841" s="2" t="s">
        <v>7</v>
      </c>
      <c r="C841" s="3">
        <v>496</v>
      </c>
    </row>
    <row r="842" spans="1:3" x14ac:dyDescent="0.25">
      <c r="A842" s="1">
        <v>39794</v>
      </c>
      <c r="B842" s="2" t="s">
        <v>5</v>
      </c>
      <c r="C842" s="3">
        <v>363</v>
      </c>
    </row>
    <row r="843" spans="1:3" x14ac:dyDescent="0.25">
      <c r="A843" s="1">
        <v>39797</v>
      </c>
      <c r="B843" s="2" t="s">
        <v>5</v>
      </c>
      <c r="C843" s="3">
        <v>491</v>
      </c>
    </row>
    <row r="844" spans="1:3" x14ac:dyDescent="0.25">
      <c r="A844" s="1">
        <v>39797</v>
      </c>
      <c r="B844" s="2" t="s">
        <v>17</v>
      </c>
      <c r="C844" s="3">
        <v>369</v>
      </c>
    </row>
    <row r="845" spans="1:3" x14ac:dyDescent="0.25">
      <c r="A845" s="1">
        <v>39799</v>
      </c>
      <c r="B845" s="2" t="s">
        <v>66</v>
      </c>
      <c r="C845" s="3">
        <v>60</v>
      </c>
    </row>
    <row r="846" spans="1:3" x14ac:dyDescent="0.25">
      <c r="A846" s="1">
        <v>39800</v>
      </c>
      <c r="B846" s="2" t="s">
        <v>20</v>
      </c>
      <c r="C846" s="3">
        <v>35</v>
      </c>
    </row>
    <row r="847" spans="1:3" x14ac:dyDescent="0.25">
      <c r="A847" s="1">
        <v>39803</v>
      </c>
      <c r="B847" s="2" t="s">
        <v>7</v>
      </c>
      <c r="C847" s="3">
        <v>121</v>
      </c>
    </row>
    <row r="848" spans="1:3" x14ac:dyDescent="0.25">
      <c r="A848" s="1">
        <v>39803</v>
      </c>
      <c r="B848" s="2" t="s">
        <v>50</v>
      </c>
      <c r="C848" s="3">
        <v>442</v>
      </c>
    </row>
    <row r="849" spans="1:3" x14ac:dyDescent="0.25">
      <c r="A849" s="1">
        <v>39804</v>
      </c>
      <c r="B849" s="2" t="s">
        <v>7</v>
      </c>
      <c r="C849" s="3">
        <v>338</v>
      </c>
    </row>
    <row r="850" spans="1:3" x14ac:dyDescent="0.25">
      <c r="A850" s="1">
        <v>39805</v>
      </c>
      <c r="B850" s="2" t="s">
        <v>31</v>
      </c>
      <c r="C850" s="3">
        <v>94</v>
      </c>
    </row>
    <row r="851" spans="1:3" x14ac:dyDescent="0.25">
      <c r="A851" s="1">
        <v>39808</v>
      </c>
      <c r="B851" s="2" t="s">
        <v>1</v>
      </c>
      <c r="C851" s="3">
        <v>14</v>
      </c>
    </row>
    <row r="852" spans="1:3" x14ac:dyDescent="0.25">
      <c r="A852" s="1">
        <v>39809</v>
      </c>
      <c r="B852" s="2" t="s">
        <v>94</v>
      </c>
      <c r="C852" s="3">
        <v>2</v>
      </c>
    </row>
    <row r="853" spans="1:3" x14ac:dyDescent="0.25">
      <c r="A853" s="1">
        <v>39811</v>
      </c>
      <c r="B853" s="2" t="s">
        <v>14</v>
      </c>
      <c r="C853" s="3">
        <v>110</v>
      </c>
    </row>
    <row r="854" spans="1:3" x14ac:dyDescent="0.25">
      <c r="A854" s="1">
        <v>39812</v>
      </c>
      <c r="B854" s="2" t="s">
        <v>87</v>
      </c>
      <c r="C854" s="3">
        <v>18</v>
      </c>
    </row>
    <row r="855" spans="1:3" x14ac:dyDescent="0.25">
      <c r="A855" s="1">
        <v>39812</v>
      </c>
      <c r="B855" s="2" t="s">
        <v>147</v>
      </c>
      <c r="C855" s="3">
        <v>7</v>
      </c>
    </row>
    <row r="856" spans="1:3" x14ac:dyDescent="0.25">
      <c r="A856" s="1">
        <v>39814</v>
      </c>
      <c r="B856" s="2" t="s">
        <v>178</v>
      </c>
      <c r="C856" s="3">
        <v>2</v>
      </c>
    </row>
    <row r="857" spans="1:3" x14ac:dyDescent="0.25">
      <c r="A857" s="1">
        <v>39815</v>
      </c>
      <c r="B857" s="2" t="s">
        <v>37</v>
      </c>
      <c r="C857" s="3">
        <v>188</v>
      </c>
    </row>
    <row r="858" spans="1:3" x14ac:dyDescent="0.25">
      <c r="A858" s="1">
        <v>39819</v>
      </c>
      <c r="B858" s="2" t="s">
        <v>92</v>
      </c>
      <c r="C858" s="3">
        <v>11</v>
      </c>
    </row>
    <row r="859" spans="1:3" x14ac:dyDescent="0.25">
      <c r="A859" s="1">
        <v>39819</v>
      </c>
      <c r="B859" s="2" t="s">
        <v>14</v>
      </c>
      <c r="C859" s="3">
        <v>129</v>
      </c>
    </row>
    <row r="860" spans="1:3" x14ac:dyDescent="0.25">
      <c r="A860" s="1">
        <v>39819</v>
      </c>
      <c r="B860" s="2" t="s">
        <v>61</v>
      </c>
      <c r="C860" s="3">
        <v>117</v>
      </c>
    </row>
    <row r="861" spans="1:3" x14ac:dyDescent="0.25">
      <c r="A861" s="1">
        <v>39821</v>
      </c>
      <c r="B861" s="2" t="s">
        <v>82</v>
      </c>
      <c r="C861" s="3">
        <v>11</v>
      </c>
    </row>
    <row r="862" spans="1:3" x14ac:dyDescent="0.25">
      <c r="A862" s="1">
        <v>39823</v>
      </c>
      <c r="B862" s="2" t="s">
        <v>61</v>
      </c>
      <c r="C862" s="3">
        <v>186</v>
      </c>
    </row>
    <row r="863" spans="1:3" x14ac:dyDescent="0.25">
      <c r="A863" s="1">
        <v>39824</v>
      </c>
      <c r="B863" s="2" t="s">
        <v>18</v>
      </c>
      <c r="C863" s="3">
        <v>40</v>
      </c>
    </row>
    <row r="864" spans="1:3" x14ac:dyDescent="0.25">
      <c r="A864" s="1">
        <v>39829</v>
      </c>
      <c r="B864" s="2" t="s">
        <v>47</v>
      </c>
      <c r="C864" s="3">
        <v>6</v>
      </c>
    </row>
    <row r="865" spans="1:3" x14ac:dyDescent="0.25">
      <c r="A865" s="1">
        <v>39831</v>
      </c>
      <c r="B865" s="2" t="s">
        <v>55</v>
      </c>
      <c r="C865" s="3">
        <v>153</v>
      </c>
    </row>
    <row r="866" spans="1:3" x14ac:dyDescent="0.25">
      <c r="A866" s="1">
        <v>39832</v>
      </c>
      <c r="B866" s="2" t="s">
        <v>45</v>
      </c>
      <c r="C866" s="3">
        <v>163</v>
      </c>
    </row>
    <row r="867" spans="1:3" x14ac:dyDescent="0.25">
      <c r="A867" s="1">
        <v>39834</v>
      </c>
      <c r="B867" s="2" t="s">
        <v>179</v>
      </c>
      <c r="C867" s="3">
        <v>16</v>
      </c>
    </row>
    <row r="868" spans="1:3" x14ac:dyDescent="0.25">
      <c r="A868" s="1">
        <v>39835</v>
      </c>
      <c r="B868" s="2" t="s">
        <v>25</v>
      </c>
      <c r="C868" s="3">
        <v>161</v>
      </c>
    </row>
    <row r="869" spans="1:3" x14ac:dyDescent="0.25">
      <c r="A869" s="1">
        <v>39836</v>
      </c>
      <c r="B869" s="2" t="s">
        <v>180</v>
      </c>
      <c r="C869" s="3">
        <v>5</v>
      </c>
    </row>
    <row r="870" spans="1:3" x14ac:dyDescent="0.25">
      <c r="A870" s="1">
        <v>39839</v>
      </c>
      <c r="B870" s="2" t="s">
        <v>30</v>
      </c>
      <c r="C870" s="3">
        <v>200</v>
      </c>
    </row>
    <row r="871" spans="1:3" x14ac:dyDescent="0.25">
      <c r="A871" s="1">
        <v>39843</v>
      </c>
      <c r="B871" s="2" t="s">
        <v>181</v>
      </c>
      <c r="C871" s="3">
        <v>11</v>
      </c>
    </row>
    <row r="872" spans="1:3" x14ac:dyDescent="0.25">
      <c r="A872" s="1">
        <v>39847</v>
      </c>
      <c r="B872" s="2" t="s">
        <v>96</v>
      </c>
      <c r="C872" s="3">
        <v>14</v>
      </c>
    </row>
    <row r="873" spans="1:3" x14ac:dyDescent="0.25">
      <c r="A873" s="1">
        <v>39849</v>
      </c>
      <c r="B873" s="2" t="s">
        <v>7</v>
      </c>
      <c r="C873" s="3">
        <v>469</v>
      </c>
    </row>
    <row r="874" spans="1:3" x14ac:dyDescent="0.25">
      <c r="A874" s="1">
        <v>39853</v>
      </c>
      <c r="B874" s="2" t="s">
        <v>166</v>
      </c>
      <c r="C874" s="3">
        <v>11</v>
      </c>
    </row>
    <row r="875" spans="1:3" x14ac:dyDescent="0.25">
      <c r="A875" s="1">
        <v>39853</v>
      </c>
      <c r="B875" s="2" t="s">
        <v>14</v>
      </c>
      <c r="C875" s="3">
        <v>423</v>
      </c>
    </row>
    <row r="876" spans="1:3" x14ac:dyDescent="0.25">
      <c r="A876" s="1">
        <v>39853</v>
      </c>
      <c r="B876" s="2" t="s">
        <v>172</v>
      </c>
      <c r="C876" s="3">
        <v>9</v>
      </c>
    </row>
    <row r="877" spans="1:3" x14ac:dyDescent="0.25">
      <c r="A877" s="1">
        <v>39853</v>
      </c>
      <c r="B877" s="2" t="s">
        <v>68</v>
      </c>
      <c r="C877" s="3">
        <v>3</v>
      </c>
    </row>
    <row r="878" spans="1:3" x14ac:dyDescent="0.25">
      <c r="A878" s="1">
        <v>39854</v>
      </c>
      <c r="B878" s="2" t="s">
        <v>22</v>
      </c>
      <c r="C878" s="3">
        <v>186</v>
      </c>
    </row>
    <row r="879" spans="1:3" x14ac:dyDescent="0.25">
      <c r="A879" s="1">
        <v>39854</v>
      </c>
      <c r="B879" s="2" t="s">
        <v>7</v>
      </c>
      <c r="C879" s="3">
        <v>390</v>
      </c>
    </row>
    <row r="880" spans="1:3" x14ac:dyDescent="0.25">
      <c r="A880" s="1">
        <v>39855</v>
      </c>
      <c r="B880" s="2" t="s">
        <v>5</v>
      </c>
      <c r="C880" s="3">
        <v>445</v>
      </c>
    </row>
    <row r="881" spans="1:3" x14ac:dyDescent="0.25">
      <c r="A881" s="1">
        <v>39856</v>
      </c>
      <c r="B881" s="2" t="s">
        <v>50</v>
      </c>
      <c r="C881" s="3">
        <v>241</v>
      </c>
    </row>
    <row r="882" spans="1:3" x14ac:dyDescent="0.25">
      <c r="A882" s="1">
        <v>39856</v>
      </c>
      <c r="B882" s="2" t="s">
        <v>29</v>
      </c>
      <c r="C882" s="3">
        <v>3</v>
      </c>
    </row>
    <row r="883" spans="1:3" x14ac:dyDescent="0.25">
      <c r="A883" s="1">
        <v>39858</v>
      </c>
      <c r="B883" s="2" t="s">
        <v>23</v>
      </c>
      <c r="C883" s="3">
        <v>50</v>
      </c>
    </row>
    <row r="884" spans="1:3" x14ac:dyDescent="0.25">
      <c r="A884" s="1">
        <v>39859</v>
      </c>
      <c r="B884" s="2" t="s">
        <v>24</v>
      </c>
      <c r="C884" s="3">
        <v>284</v>
      </c>
    </row>
    <row r="885" spans="1:3" x14ac:dyDescent="0.25">
      <c r="A885" s="1">
        <v>39860</v>
      </c>
      <c r="B885" s="2" t="s">
        <v>9</v>
      </c>
      <c r="C885" s="3">
        <v>395</v>
      </c>
    </row>
    <row r="886" spans="1:3" x14ac:dyDescent="0.25">
      <c r="A886" s="1">
        <v>39862</v>
      </c>
      <c r="B886" s="2" t="s">
        <v>5</v>
      </c>
      <c r="C886" s="3">
        <v>290</v>
      </c>
    </row>
    <row r="887" spans="1:3" x14ac:dyDescent="0.25">
      <c r="A887" s="1">
        <v>39863</v>
      </c>
      <c r="B887" s="2" t="s">
        <v>22</v>
      </c>
      <c r="C887" s="3">
        <v>361</v>
      </c>
    </row>
    <row r="888" spans="1:3" x14ac:dyDescent="0.25">
      <c r="A888" s="1">
        <v>39865</v>
      </c>
      <c r="B888" s="2" t="s">
        <v>17</v>
      </c>
      <c r="C888" s="3">
        <v>355</v>
      </c>
    </row>
    <row r="889" spans="1:3" x14ac:dyDescent="0.25">
      <c r="A889" s="1">
        <v>39866</v>
      </c>
      <c r="B889" s="2" t="s">
        <v>182</v>
      </c>
      <c r="C889" s="3">
        <v>19</v>
      </c>
    </row>
    <row r="890" spans="1:3" x14ac:dyDescent="0.25">
      <c r="A890" s="1">
        <v>39868</v>
      </c>
      <c r="B890" s="2" t="s">
        <v>52</v>
      </c>
      <c r="C890" s="3">
        <v>32</v>
      </c>
    </row>
    <row r="891" spans="1:3" x14ac:dyDescent="0.25">
      <c r="A891" s="1">
        <v>39871</v>
      </c>
      <c r="B891" s="2" t="s">
        <v>146</v>
      </c>
      <c r="C891" s="3">
        <v>13</v>
      </c>
    </row>
    <row r="892" spans="1:3" x14ac:dyDescent="0.25">
      <c r="A892" s="1">
        <v>39871</v>
      </c>
      <c r="B892" s="2" t="s">
        <v>45</v>
      </c>
      <c r="C892" s="3">
        <v>156</v>
      </c>
    </row>
    <row r="893" spans="1:3" x14ac:dyDescent="0.25">
      <c r="A893" s="1">
        <v>39873</v>
      </c>
      <c r="B893" s="2" t="s">
        <v>183</v>
      </c>
      <c r="C893" s="3">
        <v>20</v>
      </c>
    </row>
    <row r="894" spans="1:3" x14ac:dyDescent="0.25">
      <c r="A894" s="1">
        <v>39874</v>
      </c>
      <c r="B894" s="2" t="s">
        <v>12</v>
      </c>
      <c r="C894" s="3">
        <v>112</v>
      </c>
    </row>
    <row r="895" spans="1:3" x14ac:dyDescent="0.25">
      <c r="A895" s="1">
        <v>39877</v>
      </c>
      <c r="B895" s="2" t="s">
        <v>7</v>
      </c>
      <c r="C895" s="3">
        <v>110</v>
      </c>
    </row>
    <row r="896" spans="1:3" x14ac:dyDescent="0.25">
      <c r="A896" s="1">
        <v>39878</v>
      </c>
      <c r="B896" s="2" t="s">
        <v>184</v>
      </c>
      <c r="C896" s="3">
        <v>4</v>
      </c>
    </row>
    <row r="897" spans="1:3" x14ac:dyDescent="0.25">
      <c r="A897" s="1">
        <v>39885</v>
      </c>
      <c r="B897" s="2" t="s">
        <v>133</v>
      </c>
      <c r="C897" s="3">
        <v>18</v>
      </c>
    </row>
    <row r="898" spans="1:3" x14ac:dyDescent="0.25">
      <c r="A898" s="1">
        <v>39889</v>
      </c>
      <c r="B898" s="2" t="s">
        <v>20</v>
      </c>
      <c r="C898" s="3">
        <v>60</v>
      </c>
    </row>
    <row r="899" spans="1:3" x14ac:dyDescent="0.25">
      <c r="A899" s="1">
        <v>39889</v>
      </c>
      <c r="B899" s="2" t="s">
        <v>88</v>
      </c>
      <c r="C899" s="3">
        <v>14</v>
      </c>
    </row>
    <row r="900" spans="1:3" x14ac:dyDescent="0.25">
      <c r="A900" s="1">
        <v>39889</v>
      </c>
      <c r="B900" s="2" t="s">
        <v>28</v>
      </c>
      <c r="C900" s="3">
        <v>24</v>
      </c>
    </row>
    <row r="901" spans="1:3" x14ac:dyDescent="0.25">
      <c r="A901" s="1">
        <v>39891</v>
      </c>
      <c r="B901" s="2" t="s">
        <v>22</v>
      </c>
      <c r="C901" s="3">
        <v>145</v>
      </c>
    </row>
    <row r="902" spans="1:3" x14ac:dyDescent="0.25">
      <c r="A902" s="1">
        <v>39891</v>
      </c>
      <c r="B902" s="2" t="s">
        <v>50</v>
      </c>
      <c r="C902" s="3">
        <v>393</v>
      </c>
    </row>
    <row r="903" spans="1:3" x14ac:dyDescent="0.25">
      <c r="A903" s="1">
        <v>39893</v>
      </c>
      <c r="B903" s="2" t="s">
        <v>28</v>
      </c>
      <c r="C903" s="3">
        <v>73</v>
      </c>
    </row>
    <row r="904" spans="1:3" x14ac:dyDescent="0.25">
      <c r="A904" s="1">
        <v>39893</v>
      </c>
      <c r="B904" s="2" t="s">
        <v>8</v>
      </c>
      <c r="C904" s="3">
        <v>136</v>
      </c>
    </row>
    <row r="905" spans="1:3" x14ac:dyDescent="0.25">
      <c r="A905" s="1">
        <v>39894</v>
      </c>
      <c r="B905" s="2" t="s">
        <v>45</v>
      </c>
      <c r="C905" s="3">
        <v>422</v>
      </c>
    </row>
    <row r="906" spans="1:3" x14ac:dyDescent="0.25">
      <c r="A906" s="1">
        <v>39895</v>
      </c>
      <c r="B906" s="2" t="s">
        <v>9</v>
      </c>
      <c r="C906" s="3">
        <v>187</v>
      </c>
    </row>
    <row r="907" spans="1:3" x14ac:dyDescent="0.25">
      <c r="A907" s="1">
        <v>39897</v>
      </c>
      <c r="B907" s="2" t="s">
        <v>18</v>
      </c>
      <c r="C907" s="3">
        <v>58</v>
      </c>
    </row>
    <row r="908" spans="1:3" x14ac:dyDescent="0.25">
      <c r="A908" s="1">
        <v>39898</v>
      </c>
      <c r="B908" s="2" t="s">
        <v>45</v>
      </c>
      <c r="C908" s="3">
        <v>436</v>
      </c>
    </row>
    <row r="909" spans="1:3" x14ac:dyDescent="0.25">
      <c r="A909" s="1">
        <v>39902</v>
      </c>
      <c r="B909" s="2" t="s">
        <v>14</v>
      </c>
      <c r="C909" s="3">
        <v>406</v>
      </c>
    </row>
    <row r="910" spans="1:3" x14ac:dyDescent="0.25">
      <c r="A910" s="1">
        <v>39904</v>
      </c>
      <c r="B910" s="2" t="s">
        <v>14</v>
      </c>
      <c r="C910" s="3">
        <v>108</v>
      </c>
    </row>
    <row r="911" spans="1:3" x14ac:dyDescent="0.25">
      <c r="A911" s="1">
        <v>39905</v>
      </c>
      <c r="B911" s="2" t="s">
        <v>142</v>
      </c>
      <c r="C911" s="3">
        <v>10</v>
      </c>
    </row>
    <row r="912" spans="1:3" x14ac:dyDescent="0.25">
      <c r="A912" s="1">
        <v>39906</v>
      </c>
      <c r="B912" s="2" t="s">
        <v>37</v>
      </c>
      <c r="C912" s="3">
        <v>153</v>
      </c>
    </row>
    <row r="913" spans="1:3" x14ac:dyDescent="0.25">
      <c r="A913" s="1">
        <v>39908</v>
      </c>
      <c r="B913" s="2" t="s">
        <v>185</v>
      </c>
      <c r="C913" s="3">
        <v>3</v>
      </c>
    </row>
    <row r="914" spans="1:3" x14ac:dyDescent="0.25">
      <c r="A914" s="1">
        <v>39909</v>
      </c>
      <c r="B914" s="2" t="s">
        <v>31</v>
      </c>
      <c r="C914" s="3">
        <v>109</v>
      </c>
    </row>
    <row r="915" spans="1:3" x14ac:dyDescent="0.25">
      <c r="A915" s="1">
        <v>39911</v>
      </c>
      <c r="B915" s="2" t="s">
        <v>86</v>
      </c>
      <c r="C915" s="3">
        <v>9</v>
      </c>
    </row>
    <row r="916" spans="1:3" x14ac:dyDescent="0.25">
      <c r="A916" s="1">
        <v>39911</v>
      </c>
      <c r="B916" s="2" t="s">
        <v>52</v>
      </c>
      <c r="C916" s="3">
        <v>112</v>
      </c>
    </row>
    <row r="917" spans="1:3" x14ac:dyDescent="0.25">
      <c r="A917" s="1">
        <v>39916</v>
      </c>
      <c r="B917" s="2" t="s">
        <v>19</v>
      </c>
      <c r="C917" s="3">
        <v>29</v>
      </c>
    </row>
    <row r="918" spans="1:3" x14ac:dyDescent="0.25">
      <c r="A918" s="1">
        <v>39916</v>
      </c>
      <c r="B918" s="2" t="s">
        <v>50</v>
      </c>
      <c r="C918" s="3">
        <v>310</v>
      </c>
    </row>
    <row r="919" spans="1:3" x14ac:dyDescent="0.25">
      <c r="A919" s="1">
        <v>39918</v>
      </c>
      <c r="B919" s="2" t="s">
        <v>55</v>
      </c>
      <c r="C919" s="3">
        <v>107</v>
      </c>
    </row>
    <row r="920" spans="1:3" x14ac:dyDescent="0.25">
      <c r="A920" s="1">
        <v>39921</v>
      </c>
      <c r="B920" s="2" t="s">
        <v>8</v>
      </c>
      <c r="C920" s="3">
        <v>26</v>
      </c>
    </row>
    <row r="921" spans="1:3" x14ac:dyDescent="0.25">
      <c r="A921" s="1">
        <v>39923</v>
      </c>
      <c r="B921" s="2" t="s">
        <v>31</v>
      </c>
      <c r="C921" s="3">
        <v>114</v>
      </c>
    </row>
    <row r="922" spans="1:3" x14ac:dyDescent="0.25">
      <c r="A922" s="1">
        <v>39924</v>
      </c>
      <c r="B922" s="2" t="s">
        <v>169</v>
      </c>
      <c r="C922" s="3">
        <v>4</v>
      </c>
    </row>
    <row r="923" spans="1:3" x14ac:dyDescent="0.25">
      <c r="A923" s="1">
        <v>39925</v>
      </c>
      <c r="B923" s="2" t="s">
        <v>186</v>
      </c>
      <c r="C923" s="3">
        <v>15</v>
      </c>
    </row>
    <row r="924" spans="1:3" x14ac:dyDescent="0.25">
      <c r="A924" s="1">
        <v>39929</v>
      </c>
      <c r="B924" s="2" t="s">
        <v>66</v>
      </c>
      <c r="C924" s="3">
        <v>144</v>
      </c>
    </row>
    <row r="925" spans="1:3" x14ac:dyDescent="0.25">
      <c r="A925" s="1">
        <v>39933</v>
      </c>
      <c r="B925" s="2" t="s">
        <v>5</v>
      </c>
      <c r="C925" s="3">
        <v>110</v>
      </c>
    </row>
    <row r="926" spans="1:3" x14ac:dyDescent="0.25">
      <c r="A926" s="1">
        <v>39933</v>
      </c>
      <c r="B926" s="2" t="s">
        <v>37</v>
      </c>
      <c r="C926" s="3">
        <v>105</v>
      </c>
    </row>
    <row r="927" spans="1:3" x14ac:dyDescent="0.25">
      <c r="A927" s="1">
        <v>39935</v>
      </c>
      <c r="B927" s="2" t="s">
        <v>52</v>
      </c>
      <c r="C927" s="3">
        <v>51</v>
      </c>
    </row>
    <row r="928" spans="1:3" x14ac:dyDescent="0.25">
      <c r="A928" s="1">
        <v>39937</v>
      </c>
      <c r="B928" s="2" t="s">
        <v>145</v>
      </c>
      <c r="C928" s="3">
        <v>1</v>
      </c>
    </row>
    <row r="929" spans="1:3" x14ac:dyDescent="0.25">
      <c r="A929" s="1">
        <v>39937</v>
      </c>
      <c r="B929" s="2" t="s">
        <v>152</v>
      </c>
      <c r="C929" s="3">
        <v>8</v>
      </c>
    </row>
    <row r="930" spans="1:3" x14ac:dyDescent="0.25">
      <c r="A930" s="1">
        <v>39939</v>
      </c>
      <c r="B930" s="2" t="s">
        <v>9</v>
      </c>
      <c r="C930" s="3">
        <v>128</v>
      </c>
    </row>
    <row r="931" spans="1:3" x14ac:dyDescent="0.25">
      <c r="A931" s="1">
        <v>39942</v>
      </c>
      <c r="B931" s="2" t="s">
        <v>87</v>
      </c>
      <c r="C931" s="3">
        <v>9</v>
      </c>
    </row>
    <row r="932" spans="1:3" x14ac:dyDescent="0.25">
      <c r="A932" s="1">
        <v>39948</v>
      </c>
      <c r="B932" s="2" t="s">
        <v>9</v>
      </c>
      <c r="C932" s="3">
        <v>291</v>
      </c>
    </row>
    <row r="933" spans="1:3" x14ac:dyDescent="0.25">
      <c r="A933" s="1">
        <v>39949</v>
      </c>
      <c r="B933" s="2" t="s">
        <v>14</v>
      </c>
      <c r="C933" s="3">
        <v>261</v>
      </c>
    </row>
    <row r="934" spans="1:3" x14ac:dyDescent="0.25">
      <c r="A934" s="1">
        <v>39951</v>
      </c>
      <c r="B934" s="2" t="s">
        <v>52</v>
      </c>
      <c r="C934" s="3">
        <v>192</v>
      </c>
    </row>
    <row r="935" spans="1:3" x14ac:dyDescent="0.25">
      <c r="A935" s="1">
        <v>39951</v>
      </c>
      <c r="B935" s="2" t="s">
        <v>7</v>
      </c>
      <c r="C935" s="3">
        <v>319</v>
      </c>
    </row>
    <row r="936" spans="1:3" x14ac:dyDescent="0.25">
      <c r="A936" s="1">
        <v>39953</v>
      </c>
      <c r="B936" s="2" t="s">
        <v>45</v>
      </c>
      <c r="C936" s="3">
        <v>393</v>
      </c>
    </row>
    <row r="937" spans="1:3" x14ac:dyDescent="0.25">
      <c r="A937" s="1">
        <v>39957</v>
      </c>
      <c r="B937" s="2" t="s">
        <v>187</v>
      </c>
      <c r="C937" s="3">
        <v>13</v>
      </c>
    </row>
    <row r="938" spans="1:3" x14ac:dyDescent="0.25">
      <c r="A938" s="1">
        <v>39958</v>
      </c>
      <c r="B938" s="2" t="s">
        <v>50</v>
      </c>
      <c r="C938" s="3">
        <v>380</v>
      </c>
    </row>
    <row r="939" spans="1:3" x14ac:dyDescent="0.25">
      <c r="A939" s="1">
        <v>39959</v>
      </c>
      <c r="B939" s="2" t="s">
        <v>37</v>
      </c>
      <c r="C939" s="3">
        <v>36</v>
      </c>
    </row>
    <row r="940" spans="1:3" x14ac:dyDescent="0.25">
      <c r="A940" s="1">
        <v>39962</v>
      </c>
      <c r="B940" s="2" t="s">
        <v>173</v>
      </c>
      <c r="C940" s="3">
        <v>179</v>
      </c>
    </row>
    <row r="941" spans="1:3" x14ac:dyDescent="0.25">
      <c r="A941" s="1">
        <v>39964</v>
      </c>
      <c r="B941" s="2" t="s">
        <v>28</v>
      </c>
      <c r="C941" s="3">
        <v>111</v>
      </c>
    </row>
    <row r="942" spans="1:3" x14ac:dyDescent="0.25">
      <c r="A942" s="1">
        <v>39965</v>
      </c>
      <c r="B942" s="2" t="s">
        <v>8</v>
      </c>
      <c r="C942" s="3">
        <v>36</v>
      </c>
    </row>
    <row r="943" spans="1:3" x14ac:dyDescent="0.25">
      <c r="A943" s="1">
        <v>39965</v>
      </c>
      <c r="B943" s="2" t="s">
        <v>10</v>
      </c>
      <c r="C943" s="3">
        <v>120</v>
      </c>
    </row>
    <row r="944" spans="1:3" x14ac:dyDescent="0.25">
      <c r="A944" s="1">
        <v>39969</v>
      </c>
      <c r="B944" s="2" t="s">
        <v>188</v>
      </c>
      <c r="C944" s="3">
        <v>11</v>
      </c>
    </row>
    <row r="945" spans="1:3" x14ac:dyDescent="0.25">
      <c r="A945" s="1">
        <v>39971</v>
      </c>
      <c r="B945" s="2" t="s">
        <v>126</v>
      </c>
      <c r="C945" s="3">
        <v>15</v>
      </c>
    </row>
    <row r="946" spans="1:3" x14ac:dyDescent="0.25">
      <c r="A946" s="1">
        <v>39971</v>
      </c>
      <c r="B946" s="2" t="s">
        <v>43</v>
      </c>
      <c r="C946" s="3">
        <v>4</v>
      </c>
    </row>
    <row r="947" spans="1:3" x14ac:dyDescent="0.25">
      <c r="A947" s="1">
        <v>39974</v>
      </c>
      <c r="B947" s="2" t="s">
        <v>115</v>
      </c>
      <c r="C947" s="3">
        <v>11</v>
      </c>
    </row>
    <row r="948" spans="1:3" x14ac:dyDescent="0.25">
      <c r="A948" s="1">
        <v>39977</v>
      </c>
      <c r="B948" s="2" t="s">
        <v>189</v>
      </c>
      <c r="C948" s="3">
        <v>9</v>
      </c>
    </row>
    <row r="949" spans="1:3" x14ac:dyDescent="0.25">
      <c r="A949" s="1">
        <v>39978</v>
      </c>
      <c r="B949" s="2" t="s">
        <v>50</v>
      </c>
      <c r="C949" s="3">
        <v>498</v>
      </c>
    </row>
    <row r="950" spans="1:3" x14ac:dyDescent="0.25">
      <c r="A950" s="1">
        <v>39980</v>
      </c>
      <c r="B950" s="2" t="s">
        <v>45</v>
      </c>
      <c r="C950" s="3">
        <v>350</v>
      </c>
    </row>
    <row r="951" spans="1:3" x14ac:dyDescent="0.25">
      <c r="A951" s="1">
        <v>39980</v>
      </c>
      <c r="B951" s="2" t="s">
        <v>8</v>
      </c>
      <c r="C951" s="3">
        <v>191</v>
      </c>
    </row>
    <row r="952" spans="1:3" x14ac:dyDescent="0.25">
      <c r="A952" s="1">
        <v>39980</v>
      </c>
      <c r="B952" s="2" t="s">
        <v>9</v>
      </c>
      <c r="C952" s="3">
        <v>402</v>
      </c>
    </row>
    <row r="953" spans="1:3" x14ac:dyDescent="0.25">
      <c r="A953" s="1">
        <v>39984</v>
      </c>
      <c r="B953" s="2" t="s">
        <v>69</v>
      </c>
      <c r="C953" s="3">
        <v>140</v>
      </c>
    </row>
    <row r="954" spans="1:3" x14ac:dyDescent="0.25">
      <c r="A954" s="1">
        <v>39985</v>
      </c>
      <c r="B954" s="2" t="s">
        <v>190</v>
      </c>
      <c r="C954" s="3">
        <v>3</v>
      </c>
    </row>
    <row r="955" spans="1:3" x14ac:dyDescent="0.25">
      <c r="A955" s="1">
        <v>39987</v>
      </c>
      <c r="B955" s="2" t="s">
        <v>52</v>
      </c>
      <c r="C955" s="3">
        <v>25</v>
      </c>
    </row>
    <row r="956" spans="1:3" x14ac:dyDescent="0.25">
      <c r="A956" s="1">
        <v>39992</v>
      </c>
      <c r="B956" s="2" t="s">
        <v>191</v>
      </c>
      <c r="C956" s="3">
        <v>7</v>
      </c>
    </row>
    <row r="957" spans="1:3" x14ac:dyDescent="0.25">
      <c r="A957" s="1">
        <v>39994</v>
      </c>
      <c r="B957" s="2" t="s">
        <v>192</v>
      </c>
      <c r="C957" s="3">
        <v>17</v>
      </c>
    </row>
    <row r="958" spans="1:3" x14ac:dyDescent="0.25">
      <c r="A958" s="1">
        <v>39994</v>
      </c>
      <c r="B958" s="2" t="s">
        <v>9</v>
      </c>
      <c r="C958" s="3">
        <v>479</v>
      </c>
    </row>
    <row r="959" spans="1:3" x14ac:dyDescent="0.25">
      <c r="A959" s="1">
        <v>39994</v>
      </c>
      <c r="B959" s="2" t="s">
        <v>193</v>
      </c>
      <c r="C959" s="3">
        <v>6</v>
      </c>
    </row>
    <row r="960" spans="1:3" x14ac:dyDescent="0.25">
      <c r="A960" s="1">
        <v>39994</v>
      </c>
      <c r="B960" s="2" t="s">
        <v>16</v>
      </c>
      <c r="C960" s="3">
        <v>10</v>
      </c>
    </row>
    <row r="961" spans="1:3" x14ac:dyDescent="0.25">
      <c r="A961" s="1">
        <v>39995</v>
      </c>
      <c r="B961" s="2" t="s">
        <v>29</v>
      </c>
      <c r="C961" s="3">
        <v>2</v>
      </c>
    </row>
    <row r="962" spans="1:3" x14ac:dyDescent="0.25">
      <c r="A962" s="1">
        <v>39997</v>
      </c>
      <c r="B962" s="2" t="s">
        <v>194</v>
      </c>
      <c r="C962" s="3">
        <v>13</v>
      </c>
    </row>
    <row r="963" spans="1:3" x14ac:dyDescent="0.25">
      <c r="A963" s="1">
        <v>40000</v>
      </c>
      <c r="B963" s="2" t="s">
        <v>183</v>
      </c>
      <c r="C963" s="3">
        <v>12</v>
      </c>
    </row>
    <row r="964" spans="1:3" x14ac:dyDescent="0.25">
      <c r="A964" s="1">
        <v>40000</v>
      </c>
      <c r="B964" s="2" t="s">
        <v>5</v>
      </c>
      <c r="C964" s="3">
        <v>191</v>
      </c>
    </row>
    <row r="965" spans="1:3" x14ac:dyDescent="0.25">
      <c r="A965" s="1">
        <v>40000</v>
      </c>
      <c r="B965" s="2" t="s">
        <v>10</v>
      </c>
      <c r="C965" s="3">
        <v>123</v>
      </c>
    </row>
    <row r="966" spans="1:3" x14ac:dyDescent="0.25">
      <c r="A966" s="1">
        <v>40001</v>
      </c>
      <c r="B966" s="2" t="s">
        <v>18</v>
      </c>
      <c r="C966" s="3">
        <v>66</v>
      </c>
    </row>
    <row r="967" spans="1:3" x14ac:dyDescent="0.25">
      <c r="A967" s="1">
        <v>40002</v>
      </c>
      <c r="B967" s="2" t="s">
        <v>61</v>
      </c>
      <c r="C967" s="3">
        <v>132</v>
      </c>
    </row>
    <row r="968" spans="1:3" x14ac:dyDescent="0.25">
      <c r="A968" s="1">
        <v>40006</v>
      </c>
      <c r="B968" s="2" t="s">
        <v>195</v>
      </c>
      <c r="C968" s="3">
        <v>9</v>
      </c>
    </row>
    <row r="969" spans="1:3" x14ac:dyDescent="0.25">
      <c r="A969" s="1">
        <v>40006</v>
      </c>
      <c r="B969" s="2" t="s">
        <v>78</v>
      </c>
      <c r="C969" s="3">
        <v>111</v>
      </c>
    </row>
    <row r="970" spans="1:3" x14ac:dyDescent="0.25">
      <c r="A970" s="1">
        <v>40007</v>
      </c>
      <c r="B970" s="2" t="s">
        <v>19</v>
      </c>
      <c r="C970" s="3">
        <v>163</v>
      </c>
    </row>
    <row r="971" spans="1:3" x14ac:dyDescent="0.25">
      <c r="A971" s="1">
        <v>40007</v>
      </c>
      <c r="B971" s="2" t="s">
        <v>155</v>
      </c>
      <c r="C971" s="3">
        <v>4</v>
      </c>
    </row>
    <row r="972" spans="1:3" x14ac:dyDescent="0.25">
      <c r="A972" s="1">
        <v>40009</v>
      </c>
      <c r="B972" s="2" t="s">
        <v>145</v>
      </c>
      <c r="C972" s="3">
        <v>10</v>
      </c>
    </row>
    <row r="973" spans="1:3" x14ac:dyDescent="0.25">
      <c r="A973" s="1">
        <v>40010</v>
      </c>
      <c r="B973" s="2" t="s">
        <v>9</v>
      </c>
      <c r="C973" s="3">
        <v>457</v>
      </c>
    </row>
    <row r="974" spans="1:3" x14ac:dyDescent="0.25">
      <c r="A974" s="1">
        <v>40012</v>
      </c>
      <c r="B974" s="2" t="s">
        <v>50</v>
      </c>
      <c r="C974" s="3">
        <v>260</v>
      </c>
    </row>
    <row r="975" spans="1:3" x14ac:dyDescent="0.25">
      <c r="A975" s="1">
        <v>40013</v>
      </c>
      <c r="B975" s="2" t="s">
        <v>120</v>
      </c>
      <c r="C975" s="3">
        <v>181</v>
      </c>
    </row>
    <row r="976" spans="1:3" x14ac:dyDescent="0.25">
      <c r="A976" s="1">
        <v>40014</v>
      </c>
      <c r="B976" s="2" t="s">
        <v>50</v>
      </c>
      <c r="C976" s="3">
        <v>144</v>
      </c>
    </row>
    <row r="977" spans="1:3" x14ac:dyDescent="0.25">
      <c r="A977" s="1">
        <v>40015</v>
      </c>
      <c r="B977" s="2" t="s">
        <v>22</v>
      </c>
      <c r="C977" s="3">
        <v>246</v>
      </c>
    </row>
    <row r="978" spans="1:3" x14ac:dyDescent="0.25">
      <c r="A978" s="1">
        <v>40017</v>
      </c>
      <c r="B978" s="2" t="s">
        <v>196</v>
      </c>
      <c r="C978" s="3">
        <v>10</v>
      </c>
    </row>
    <row r="979" spans="1:3" x14ac:dyDescent="0.25">
      <c r="A979" s="1">
        <v>40019</v>
      </c>
      <c r="B979" s="2" t="s">
        <v>26</v>
      </c>
      <c r="C979" s="3">
        <v>148</v>
      </c>
    </row>
    <row r="980" spans="1:3" x14ac:dyDescent="0.25">
      <c r="A980" s="1">
        <v>40021</v>
      </c>
      <c r="B980" s="2" t="s">
        <v>35</v>
      </c>
      <c r="C980" s="3">
        <v>24</v>
      </c>
    </row>
    <row r="981" spans="1:3" x14ac:dyDescent="0.25">
      <c r="A981" s="1">
        <v>40024</v>
      </c>
      <c r="B981" s="2" t="s">
        <v>25</v>
      </c>
      <c r="C981" s="3">
        <v>66</v>
      </c>
    </row>
    <row r="982" spans="1:3" x14ac:dyDescent="0.25">
      <c r="A982" s="1">
        <v>40027</v>
      </c>
      <c r="B982" s="2" t="s">
        <v>45</v>
      </c>
      <c r="C982" s="3">
        <v>333</v>
      </c>
    </row>
    <row r="983" spans="1:3" x14ac:dyDescent="0.25">
      <c r="A983" s="1">
        <v>40027</v>
      </c>
      <c r="B983" s="2" t="s">
        <v>37</v>
      </c>
      <c r="C983" s="3">
        <v>194</v>
      </c>
    </row>
    <row r="984" spans="1:3" x14ac:dyDescent="0.25">
      <c r="A984" s="1">
        <v>40031</v>
      </c>
      <c r="B984" s="2" t="s">
        <v>18</v>
      </c>
      <c r="C984" s="3">
        <v>154</v>
      </c>
    </row>
    <row r="985" spans="1:3" x14ac:dyDescent="0.25">
      <c r="A985" s="1">
        <v>40031</v>
      </c>
      <c r="B985" s="2" t="s">
        <v>55</v>
      </c>
      <c r="C985" s="3">
        <v>100</v>
      </c>
    </row>
    <row r="986" spans="1:3" x14ac:dyDescent="0.25">
      <c r="A986" s="1">
        <v>40031</v>
      </c>
      <c r="B986" s="2" t="s">
        <v>1</v>
      </c>
      <c r="C986" s="3">
        <v>18</v>
      </c>
    </row>
    <row r="987" spans="1:3" x14ac:dyDescent="0.25">
      <c r="A987" s="1">
        <v>40031</v>
      </c>
      <c r="B987" s="2" t="s">
        <v>170</v>
      </c>
      <c r="C987" s="3">
        <v>20</v>
      </c>
    </row>
    <row r="988" spans="1:3" x14ac:dyDescent="0.25">
      <c r="A988" s="1">
        <v>40033</v>
      </c>
      <c r="B988" s="2" t="s">
        <v>55</v>
      </c>
      <c r="C988" s="3">
        <v>200</v>
      </c>
    </row>
    <row r="989" spans="1:3" x14ac:dyDescent="0.25">
      <c r="A989" s="1">
        <v>40034</v>
      </c>
      <c r="B989" s="2" t="s">
        <v>18</v>
      </c>
      <c r="C989" s="3">
        <v>48</v>
      </c>
    </row>
    <row r="990" spans="1:3" x14ac:dyDescent="0.25">
      <c r="A990" s="1">
        <v>40034</v>
      </c>
      <c r="B990" s="2" t="s">
        <v>61</v>
      </c>
      <c r="C990" s="3">
        <v>68</v>
      </c>
    </row>
    <row r="991" spans="1:3" x14ac:dyDescent="0.25">
      <c r="A991" s="1">
        <v>40035</v>
      </c>
      <c r="B991" s="2" t="s">
        <v>174</v>
      </c>
      <c r="C991" s="3">
        <v>9</v>
      </c>
    </row>
    <row r="992" spans="1:3" x14ac:dyDescent="0.25">
      <c r="A992" s="1">
        <v>40039</v>
      </c>
      <c r="B992" s="2" t="s">
        <v>50</v>
      </c>
      <c r="C992" s="3">
        <v>493</v>
      </c>
    </row>
    <row r="993" spans="1:3" x14ac:dyDescent="0.25">
      <c r="A993" s="1">
        <v>40039</v>
      </c>
      <c r="B993" s="2" t="s">
        <v>14</v>
      </c>
      <c r="C993" s="3">
        <v>340</v>
      </c>
    </row>
    <row r="994" spans="1:3" x14ac:dyDescent="0.25">
      <c r="A994" s="1">
        <v>40041</v>
      </c>
      <c r="B994" s="2" t="s">
        <v>174</v>
      </c>
      <c r="C994" s="3">
        <v>2</v>
      </c>
    </row>
    <row r="995" spans="1:3" x14ac:dyDescent="0.25">
      <c r="A995" s="1">
        <v>40044</v>
      </c>
      <c r="B995" s="2" t="s">
        <v>28</v>
      </c>
      <c r="C995" s="3">
        <v>62</v>
      </c>
    </row>
    <row r="996" spans="1:3" x14ac:dyDescent="0.25">
      <c r="A996" s="1">
        <v>40044</v>
      </c>
      <c r="B996" s="2" t="s">
        <v>22</v>
      </c>
      <c r="C996" s="3">
        <v>164</v>
      </c>
    </row>
    <row r="997" spans="1:3" x14ac:dyDescent="0.25">
      <c r="A997" s="1">
        <v>40045</v>
      </c>
      <c r="B997" s="2" t="s">
        <v>28</v>
      </c>
      <c r="C997" s="3">
        <v>170</v>
      </c>
    </row>
    <row r="998" spans="1:3" x14ac:dyDescent="0.25">
      <c r="A998" s="1">
        <v>40047</v>
      </c>
      <c r="B998" s="2" t="s">
        <v>71</v>
      </c>
      <c r="C998" s="3">
        <v>164</v>
      </c>
    </row>
    <row r="999" spans="1:3" x14ac:dyDescent="0.25">
      <c r="A999" s="1">
        <v>40049</v>
      </c>
      <c r="B999" s="2" t="s">
        <v>6</v>
      </c>
      <c r="C999" s="3">
        <v>70</v>
      </c>
    </row>
    <row r="1000" spans="1:3" x14ac:dyDescent="0.25">
      <c r="A1000" s="1">
        <v>40056</v>
      </c>
      <c r="B1000" s="2" t="s">
        <v>50</v>
      </c>
      <c r="C1000" s="3">
        <v>133</v>
      </c>
    </row>
    <row r="1001" spans="1:3" x14ac:dyDescent="0.25">
      <c r="A1001" s="1">
        <v>40057</v>
      </c>
      <c r="B1001" s="2" t="s">
        <v>197</v>
      </c>
      <c r="C1001" s="3">
        <v>20</v>
      </c>
    </row>
    <row r="1002" spans="1:3" x14ac:dyDescent="0.25">
      <c r="A1002" s="1">
        <v>40059</v>
      </c>
      <c r="B1002" s="2" t="s">
        <v>198</v>
      </c>
      <c r="C1002" s="3">
        <v>15</v>
      </c>
    </row>
    <row r="1003" spans="1:3" x14ac:dyDescent="0.25">
      <c r="A1003" s="1">
        <v>40060</v>
      </c>
      <c r="B1003" s="2" t="s">
        <v>199</v>
      </c>
      <c r="C1003" s="3">
        <v>15</v>
      </c>
    </row>
    <row r="1004" spans="1:3" x14ac:dyDescent="0.25">
      <c r="A1004" s="1">
        <v>40061</v>
      </c>
      <c r="B1004" s="2" t="s">
        <v>58</v>
      </c>
      <c r="C1004" s="3">
        <v>105</v>
      </c>
    </row>
    <row r="1005" spans="1:3" x14ac:dyDescent="0.25">
      <c r="A1005" s="1">
        <v>40065</v>
      </c>
      <c r="B1005" s="2" t="s">
        <v>31</v>
      </c>
      <c r="C1005" s="3">
        <v>192</v>
      </c>
    </row>
    <row r="1006" spans="1:3" x14ac:dyDescent="0.25">
      <c r="A1006" s="1">
        <v>40065</v>
      </c>
      <c r="B1006" s="2" t="s">
        <v>80</v>
      </c>
      <c r="C1006" s="3">
        <v>142</v>
      </c>
    </row>
    <row r="1007" spans="1:3" x14ac:dyDescent="0.25">
      <c r="A1007" s="1">
        <v>40066</v>
      </c>
      <c r="B1007" s="2" t="s">
        <v>106</v>
      </c>
      <c r="C1007" s="3">
        <v>3</v>
      </c>
    </row>
    <row r="1008" spans="1:3" x14ac:dyDescent="0.25">
      <c r="A1008" s="1">
        <v>40066</v>
      </c>
      <c r="B1008" s="2" t="s">
        <v>17</v>
      </c>
      <c r="C1008" s="3">
        <v>219</v>
      </c>
    </row>
    <row r="1009" spans="1:3" x14ac:dyDescent="0.25">
      <c r="A1009" s="1">
        <v>40070</v>
      </c>
      <c r="B1009" s="2" t="s">
        <v>30</v>
      </c>
      <c r="C1009" s="3">
        <v>137</v>
      </c>
    </row>
    <row r="1010" spans="1:3" x14ac:dyDescent="0.25">
      <c r="A1010" s="1">
        <v>40071</v>
      </c>
      <c r="B1010" s="2" t="s">
        <v>20</v>
      </c>
      <c r="C1010" s="3">
        <v>108</v>
      </c>
    </row>
    <row r="1011" spans="1:3" x14ac:dyDescent="0.25">
      <c r="A1011" s="1">
        <v>40072</v>
      </c>
      <c r="B1011" s="2" t="s">
        <v>102</v>
      </c>
      <c r="C1011" s="3">
        <v>395</v>
      </c>
    </row>
    <row r="1012" spans="1:3" x14ac:dyDescent="0.25">
      <c r="A1012" s="1">
        <v>40073</v>
      </c>
      <c r="B1012" s="2" t="s">
        <v>200</v>
      </c>
      <c r="C1012" s="3">
        <v>3</v>
      </c>
    </row>
    <row r="1013" spans="1:3" x14ac:dyDescent="0.25">
      <c r="A1013" s="1">
        <v>40075</v>
      </c>
      <c r="B1013" s="2" t="s">
        <v>6</v>
      </c>
      <c r="C1013" s="3">
        <v>73</v>
      </c>
    </row>
    <row r="1014" spans="1:3" x14ac:dyDescent="0.25">
      <c r="A1014" s="1">
        <v>40075</v>
      </c>
      <c r="B1014" s="2" t="s">
        <v>45</v>
      </c>
      <c r="C1014" s="3">
        <v>209</v>
      </c>
    </row>
    <row r="1015" spans="1:3" x14ac:dyDescent="0.25">
      <c r="A1015" s="1">
        <v>40077</v>
      </c>
      <c r="B1015" s="2" t="s">
        <v>37</v>
      </c>
      <c r="C1015" s="3">
        <v>41</v>
      </c>
    </row>
    <row r="1016" spans="1:3" x14ac:dyDescent="0.25">
      <c r="A1016" s="1">
        <v>40083</v>
      </c>
      <c r="B1016" s="2" t="s">
        <v>17</v>
      </c>
      <c r="C1016" s="3">
        <v>488</v>
      </c>
    </row>
    <row r="1017" spans="1:3" x14ac:dyDescent="0.25">
      <c r="A1017" s="1">
        <v>40084</v>
      </c>
      <c r="B1017" s="2" t="s">
        <v>97</v>
      </c>
      <c r="C1017" s="3">
        <v>5</v>
      </c>
    </row>
    <row r="1018" spans="1:3" x14ac:dyDescent="0.25">
      <c r="A1018" s="1">
        <v>40084</v>
      </c>
      <c r="B1018" s="2" t="s">
        <v>69</v>
      </c>
      <c r="C1018" s="3">
        <v>97</v>
      </c>
    </row>
    <row r="1019" spans="1:3" x14ac:dyDescent="0.25">
      <c r="A1019" s="1">
        <v>40085</v>
      </c>
      <c r="B1019" s="2" t="s">
        <v>8</v>
      </c>
      <c r="C1019" s="3">
        <v>58</v>
      </c>
    </row>
    <row r="1020" spans="1:3" x14ac:dyDescent="0.25">
      <c r="A1020" s="1">
        <v>40085</v>
      </c>
      <c r="B1020" s="2" t="s">
        <v>55</v>
      </c>
      <c r="C1020" s="3">
        <v>179</v>
      </c>
    </row>
    <row r="1021" spans="1:3" x14ac:dyDescent="0.25">
      <c r="A1021" s="1">
        <v>40087</v>
      </c>
      <c r="B1021" s="2" t="s">
        <v>38</v>
      </c>
      <c r="C1021" s="3">
        <v>18</v>
      </c>
    </row>
    <row r="1022" spans="1:3" x14ac:dyDescent="0.25">
      <c r="A1022" s="1">
        <v>40088</v>
      </c>
      <c r="B1022" s="2" t="s">
        <v>51</v>
      </c>
      <c r="C1022" s="3">
        <v>4</v>
      </c>
    </row>
    <row r="1023" spans="1:3" x14ac:dyDescent="0.25">
      <c r="A1023" s="1">
        <v>40088</v>
      </c>
      <c r="B1023" s="2" t="s">
        <v>33</v>
      </c>
      <c r="C1023" s="3">
        <v>1</v>
      </c>
    </row>
    <row r="1024" spans="1:3" x14ac:dyDescent="0.25">
      <c r="A1024" s="1">
        <v>40089</v>
      </c>
      <c r="B1024" s="2" t="s">
        <v>31</v>
      </c>
      <c r="C1024" s="3">
        <v>86</v>
      </c>
    </row>
    <row r="1025" spans="1:3" x14ac:dyDescent="0.25">
      <c r="A1025" s="1">
        <v>40090</v>
      </c>
      <c r="B1025" s="2" t="s">
        <v>14</v>
      </c>
      <c r="C1025" s="3">
        <v>290</v>
      </c>
    </row>
    <row r="1026" spans="1:3" x14ac:dyDescent="0.25">
      <c r="A1026" s="1">
        <v>40092</v>
      </c>
      <c r="B1026" s="2" t="s">
        <v>184</v>
      </c>
      <c r="C1026" s="3">
        <v>14</v>
      </c>
    </row>
    <row r="1027" spans="1:3" x14ac:dyDescent="0.25">
      <c r="A1027" s="1">
        <v>40094</v>
      </c>
      <c r="B1027" s="2" t="s">
        <v>39</v>
      </c>
      <c r="C1027" s="3">
        <v>120</v>
      </c>
    </row>
    <row r="1028" spans="1:3" x14ac:dyDescent="0.25">
      <c r="A1028" s="1">
        <v>40094</v>
      </c>
      <c r="B1028" s="2" t="s">
        <v>123</v>
      </c>
      <c r="C1028" s="3">
        <v>28</v>
      </c>
    </row>
    <row r="1029" spans="1:3" x14ac:dyDescent="0.25">
      <c r="A1029" s="1">
        <v>40095</v>
      </c>
      <c r="B1029" s="2" t="s">
        <v>9</v>
      </c>
      <c r="C1029" s="3">
        <v>213</v>
      </c>
    </row>
    <row r="1030" spans="1:3" x14ac:dyDescent="0.25">
      <c r="A1030" s="1">
        <v>40101</v>
      </c>
      <c r="B1030" s="2" t="s">
        <v>108</v>
      </c>
      <c r="C1030" s="3">
        <v>10</v>
      </c>
    </row>
    <row r="1031" spans="1:3" x14ac:dyDescent="0.25">
      <c r="A1031" s="1">
        <v>40102</v>
      </c>
      <c r="B1031" s="2" t="s">
        <v>69</v>
      </c>
      <c r="C1031" s="3">
        <v>53</v>
      </c>
    </row>
    <row r="1032" spans="1:3" x14ac:dyDescent="0.25">
      <c r="A1032" s="1">
        <v>40103</v>
      </c>
      <c r="B1032" s="2" t="s">
        <v>30</v>
      </c>
      <c r="C1032" s="3">
        <v>178</v>
      </c>
    </row>
    <row r="1033" spans="1:3" x14ac:dyDescent="0.25">
      <c r="A1033" s="1">
        <v>40103</v>
      </c>
      <c r="B1033" s="2" t="s">
        <v>74</v>
      </c>
      <c r="C1033" s="3">
        <v>6</v>
      </c>
    </row>
    <row r="1034" spans="1:3" x14ac:dyDescent="0.25">
      <c r="A1034" s="1">
        <v>40107</v>
      </c>
      <c r="B1034" s="2" t="s">
        <v>9</v>
      </c>
      <c r="C1034" s="3">
        <v>118</v>
      </c>
    </row>
    <row r="1035" spans="1:3" x14ac:dyDescent="0.25">
      <c r="A1035" s="1">
        <v>40107</v>
      </c>
      <c r="B1035" s="2" t="s">
        <v>70</v>
      </c>
      <c r="C1035" s="3">
        <v>5</v>
      </c>
    </row>
    <row r="1036" spans="1:3" x14ac:dyDescent="0.25">
      <c r="A1036" s="1">
        <v>40108</v>
      </c>
      <c r="B1036" s="2" t="s">
        <v>18</v>
      </c>
      <c r="C1036" s="3">
        <v>89</v>
      </c>
    </row>
    <row r="1037" spans="1:3" x14ac:dyDescent="0.25">
      <c r="A1037" s="1">
        <v>40113</v>
      </c>
      <c r="B1037" s="2" t="s">
        <v>35</v>
      </c>
      <c r="C1037" s="3">
        <v>22</v>
      </c>
    </row>
    <row r="1038" spans="1:3" x14ac:dyDescent="0.25">
      <c r="A1038" s="1">
        <v>40114</v>
      </c>
      <c r="B1038" s="2" t="s">
        <v>18</v>
      </c>
      <c r="C1038" s="3">
        <v>199</v>
      </c>
    </row>
    <row r="1039" spans="1:3" x14ac:dyDescent="0.25">
      <c r="A1039" s="1">
        <v>40120</v>
      </c>
      <c r="B1039" s="2" t="s">
        <v>109</v>
      </c>
      <c r="C1039" s="3">
        <v>8</v>
      </c>
    </row>
    <row r="1040" spans="1:3" x14ac:dyDescent="0.25">
      <c r="A1040" s="1">
        <v>40120</v>
      </c>
      <c r="B1040" s="2" t="s">
        <v>18</v>
      </c>
      <c r="C1040" s="3">
        <v>198</v>
      </c>
    </row>
    <row r="1041" spans="1:3" x14ac:dyDescent="0.25">
      <c r="A1041" s="1">
        <v>40121</v>
      </c>
      <c r="B1041" s="2" t="s">
        <v>95</v>
      </c>
      <c r="C1041" s="3">
        <v>6</v>
      </c>
    </row>
    <row r="1042" spans="1:3" x14ac:dyDescent="0.25">
      <c r="A1042" s="1">
        <v>40121</v>
      </c>
      <c r="B1042" s="2" t="s">
        <v>23</v>
      </c>
      <c r="C1042" s="3">
        <v>68</v>
      </c>
    </row>
    <row r="1043" spans="1:3" x14ac:dyDescent="0.25">
      <c r="A1043" s="1">
        <v>40121</v>
      </c>
      <c r="B1043" s="2" t="s">
        <v>102</v>
      </c>
      <c r="C1043" s="3">
        <v>200</v>
      </c>
    </row>
    <row r="1044" spans="1:3" x14ac:dyDescent="0.25">
      <c r="A1044" s="1">
        <v>40122</v>
      </c>
      <c r="B1044" s="2" t="s">
        <v>5</v>
      </c>
      <c r="C1044" s="3">
        <v>426</v>
      </c>
    </row>
    <row r="1045" spans="1:3" x14ac:dyDescent="0.25">
      <c r="A1045" s="1">
        <v>40122</v>
      </c>
      <c r="B1045" s="2" t="s">
        <v>78</v>
      </c>
      <c r="C1045" s="3">
        <v>142</v>
      </c>
    </row>
    <row r="1046" spans="1:3" x14ac:dyDescent="0.25">
      <c r="A1046" s="1">
        <v>40122</v>
      </c>
      <c r="B1046" s="2" t="s">
        <v>7</v>
      </c>
      <c r="C1046" s="3">
        <v>298</v>
      </c>
    </row>
    <row r="1047" spans="1:3" x14ac:dyDescent="0.25">
      <c r="A1047" s="1">
        <v>40124</v>
      </c>
      <c r="B1047" s="2" t="s">
        <v>17</v>
      </c>
      <c r="C1047" s="3">
        <v>224</v>
      </c>
    </row>
    <row r="1048" spans="1:3" x14ac:dyDescent="0.25">
      <c r="A1048" s="1">
        <v>40126</v>
      </c>
      <c r="B1048" s="2" t="s">
        <v>5</v>
      </c>
      <c r="C1048" s="3">
        <v>133</v>
      </c>
    </row>
    <row r="1049" spans="1:3" x14ac:dyDescent="0.25">
      <c r="A1049" s="1">
        <v>40128</v>
      </c>
      <c r="B1049" s="2" t="s">
        <v>45</v>
      </c>
      <c r="C1049" s="3">
        <v>326</v>
      </c>
    </row>
    <row r="1050" spans="1:3" x14ac:dyDescent="0.25">
      <c r="A1050" s="1">
        <v>40128</v>
      </c>
      <c r="B1050" s="2" t="s">
        <v>120</v>
      </c>
      <c r="C1050" s="3">
        <v>102</v>
      </c>
    </row>
    <row r="1051" spans="1:3" x14ac:dyDescent="0.25">
      <c r="A1051" s="1">
        <v>40129</v>
      </c>
      <c r="B1051" s="2" t="s">
        <v>7</v>
      </c>
      <c r="C1051" s="3">
        <v>332</v>
      </c>
    </row>
    <row r="1052" spans="1:3" x14ac:dyDescent="0.25">
      <c r="A1052" s="1">
        <v>40130</v>
      </c>
      <c r="B1052" s="2" t="s">
        <v>19</v>
      </c>
      <c r="C1052" s="3">
        <v>95</v>
      </c>
    </row>
    <row r="1053" spans="1:3" x14ac:dyDescent="0.25">
      <c r="A1053" s="1">
        <v>40134</v>
      </c>
      <c r="B1053" s="2" t="s">
        <v>136</v>
      </c>
      <c r="C1053" s="3">
        <v>7</v>
      </c>
    </row>
    <row r="1054" spans="1:3" x14ac:dyDescent="0.25">
      <c r="A1054" s="1">
        <v>40134</v>
      </c>
      <c r="B1054" s="2" t="s">
        <v>14</v>
      </c>
      <c r="C1054" s="3">
        <v>276</v>
      </c>
    </row>
    <row r="1055" spans="1:3" x14ac:dyDescent="0.25">
      <c r="A1055" s="1">
        <v>40134</v>
      </c>
      <c r="B1055" s="2" t="s">
        <v>139</v>
      </c>
      <c r="C1055" s="3">
        <v>6</v>
      </c>
    </row>
    <row r="1056" spans="1:3" x14ac:dyDescent="0.25">
      <c r="A1056" s="1">
        <v>40136</v>
      </c>
      <c r="B1056" s="2" t="s">
        <v>45</v>
      </c>
      <c r="C1056" s="3">
        <v>232</v>
      </c>
    </row>
    <row r="1057" spans="1:3" x14ac:dyDescent="0.25">
      <c r="A1057" s="1">
        <v>40136</v>
      </c>
      <c r="B1057" s="2" t="s">
        <v>66</v>
      </c>
      <c r="C1057" s="3">
        <v>162</v>
      </c>
    </row>
    <row r="1058" spans="1:3" x14ac:dyDescent="0.25">
      <c r="A1058" s="1">
        <v>40139</v>
      </c>
      <c r="B1058" s="2" t="s">
        <v>10</v>
      </c>
      <c r="C1058" s="3">
        <v>66</v>
      </c>
    </row>
    <row r="1059" spans="1:3" x14ac:dyDescent="0.25">
      <c r="A1059" s="1">
        <v>40139</v>
      </c>
      <c r="B1059" s="2" t="s">
        <v>157</v>
      </c>
      <c r="C1059" s="3">
        <v>2</v>
      </c>
    </row>
    <row r="1060" spans="1:3" x14ac:dyDescent="0.25">
      <c r="A1060" s="1">
        <v>40139</v>
      </c>
      <c r="B1060" s="2" t="s">
        <v>12</v>
      </c>
      <c r="C1060" s="3">
        <v>152</v>
      </c>
    </row>
    <row r="1061" spans="1:3" x14ac:dyDescent="0.25">
      <c r="A1061" s="1">
        <v>40139</v>
      </c>
      <c r="B1061" s="2" t="s">
        <v>201</v>
      </c>
      <c r="C1061" s="3">
        <v>2</v>
      </c>
    </row>
    <row r="1062" spans="1:3" x14ac:dyDescent="0.25">
      <c r="A1062" s="1">
        <v>40142</v>
      </c>
      <c r="B1062" s="2" t="s">
        <v>20</v>
      </c>
      <c r="C1062" s="3">
        <v>115</v>
      </c>
    </row>
    <row r="1063" spans="1:3" x14ac:dyDescent="0.25">
      <c r="A1063" s="1">
        <v>40142</v>
      </c>
      <c r="B1063" s="2" t="s">
        <v>37</v>
      </c>
      <c r="C1063" s="3">
        <v>29</v>
      </c>
    </row>
    <row r="1064" spans="1:3" x14ac:dyDescent="0.25">
      <c r="A1064" s="1">
        <v>40142</v>
      </c>
      <c r="B1064" s="2" t="s">
        <v>35</v>
      </c>
      <c r="C1064" s="3">
        <v>91</v>
      </c>
    </row>
    <row r="1065" spans="1:3" x14ac:dyDescent="0.25">
      <c r="A1065" s="1">
        <v>40144</v>
      </c>
      <c r="B1065" s="2" t="s">
        <v>19</v>
      </c>
      <c r="C1065" s="3">
        <v>125</v>
      </c>
    </row>
    <row r="1066" spans="1:3" x14ac:dyDescent="0.25">
      <c r="A1066" s="1">
        <v>40146</v>
      </c>
      <c r="B1066" s="2" t="s">
        <v>61</v>
      </c>
      <c r="C1066" s="3">
        <v>40</v>
      </c>
    </row>
    <row r="1067" spans="1:3" x14ac:dyDescent="0.25">
      <c r="A1067" s="1">
        <v>40146</v>
      </c>
      <c r="B1067" s="2" t="s">
        <v>9</v>
      </c>
      <c r="C1067" s="3">
        <v>279</v>
      </c>
    </row>
    <row r="1068" spans="1:3" x14ac:dyDescent="0.25">
      <c r="A1068" s="1">
        <v>40147</v>
      </c>
      <c r="B1068" s="2" t="s">
        <v>11</v>
      </c>
      <c r="C1068" s="3">
        <v>8</v>
      </c>
    </row>
    <row r="1069" spans="1:3" x14ac:dyDescent="0.25">
      <c r="A1069" s="1">
        <v>40151</v>
      </c>
      <c r="B1069" s="2" t="s">
        <v>71</v>
      </c>
      <c r="C1069" s="3">
        <v>194</v>
      </c>
    </row>
    <row r="1070" spans="1:3" x14ac:dyDescent="0.25">
      <c r="A1070" s="1">
        <v>40152</v>
      </c>
      <c r="B1070" s="2" t="s">
        <v>6</v>
      </c>
      <c r="C1070" s="3">
        <v>168</v>
      </c>
    </row>
    <row r="1071" spans="1:3" x14ac:dyDescent="0.25">
      <c r="A1071" s="1">
        <v>40153</v>
      </c>
      <c r="B1071" s="2" t="s">
        <v>14</v>
      </c>
      <c r="C1071" s="3">
        <v>211</v>
      </c>
    </row>
    <row r="1072" spans="1:3" x14ac:dyDescent="0.25">
      <c r="A1072" s="1">
        <v>40153</v>
      </c>
      <c r="B1072" s="2" t="s">
        <v>155</v>
      </c>
      <c r="C1072" s="3">
        <v>19</v>
      </c>
    </row>
    <row r="1073" spans="1:3" x14ac:dyDescent="0.25">
      <c r="A1073" s="1">
        <v>40155</v>
      </c>
      <c r="B1073" s="2" t="s">
        <v>153</v>
      </c>
      <c r="C1073" s="3">
        <v>16</v>
      </c>
    </row>
    <row r="1074" spans="1:3" x14ac:dyDescent="0.25">
      <c r="A1074" s="1">
        <v>40158</v>
      </c>
      <c r="B1074" s="2" t="s">
        <v>27</v>
      </c>
      <c r="C1074" s="3">
        <v>18</v>
      </c>
    </row>
    <row r="1075" spans="1:3" x14ac:dyDescent="0.25">
      <c r="A1075" s="1">
        <v>40158</v>
      </c>
      <c r="B1075" s="2" t="s">
        <v>7</v>
      </c>
      <c r="C1075" s="3">
        <v>399</v>
      </c>
    </row>
    <row r="1076" spans="1:3" x14ac:dyDescent="0.25">
      <c r="A1076" s="1">
        <v>40160</v>
      </c>
      <c r="B1076" s="2" t="s">
        <v>202</v>
      </c>
      <c r="C1076" s="3">
        <v>11</v>
      </c>
    </row>
    <row r="1077" spans="1:3" x14ac:dyDescent="0.25">
      <c r="A1077" s="1">
        <v>40164</v>
      </c>
      <c r="B1077" s="2" t="s">
        <v>23</v>
      </c>
      <c r="C1077" s="3">
        <v>131</v>
      </c>
    </row>
    <row r="1078" spans="1:3" x14ac:dyDescent="0.25">
      <c r="A1078" s="1">
        <v>40165</v>
      </c>
      <c r="B1078" s="2" t="s">
        <v>39</v>
      </c>
      <c r="C1078" s="3">
        <v>67</v>
      </c>
    </row>
    <row r="1079" spans="1:3" x14ac:dyDescent="0.25">
      <c r="A1079" s="1">
        <v>40166</v>
      </c>
      <c r="B1079" s="2" t="s">
        <v>10</v>
      </c>
      <c r="C1079" s="3">
        <v>151</v>
      </c>
    </row>
    <row r="1080" spans="1:3" x14ac:dyDescent="0.25">
      <c r="A1080" s="1">
        <v>40171</v>
      </c>
      <c r="B1080" s="2" t="s">
        <v>23</v>
      </c>
      <c r="C1080" s="3">
        <v>105</v>
      </c>
    </row>
    <row r="1081" spans="1:3" x14ac:dyDescent="0.25">
      <c r="A1081" s="1">
        <v>40172</v>
      </c>
      <c r="B1081" s="2" t="s">
        <v>71</v>
      </c>
      <c r="C1081" s="3">
        <v>132</v>
      </c>
    </row>
    <row r="1082" spans="1:3" x14ac:dyDescent="0.25">
      <c r="A1082" s="1">
        <v>40172</v>
      </c>
      <c r="B1082" s="2" t="s">
        <v>17</v>
      </c>
      <c r="C1082" s="3">
        <v>142</v>
      </c>
    </row>
    <row r="1083" spans="1:3" x14ac:dyDescent="0.25">
      <c r="A1083" s="1">
        <v>40172</v>
      </c>
      <c r="B1083" s="2" t="s">
        <v>203</v>
      </c>
      <c r="C1083" s="3">
        <v>17</v>
      </c>
    </row>
    <row r="1084" spans="1:3" x14ac:dyDescent="0.25">
      <c r="A1084" s="1">
        <v>40173</v>
      </c>
      <c r="B1084" s="2" t="s">
        <v>7</v>
      </c>
      <c r="C1084" s="3">
        <v>444</v>
      </c>
    </row>
    <row r="1085" spans="1:3" x14ac:dyDescent="0.25">
      <c r="A1085" s="1">
        <v>40173</v>
      </c>
      <c r="B1085" s="2" t="s">
        <v>50</v>
      </c>
      <c r="C1085" s="3">
        <v>294</v>
      </c>
    </row>
    <row r="1086" spans="1:3" x14ac:dyDescent="0.25">
      <c r="A1086" s="1">
        <v>40174</v>
      </c>
      <c r="B1086" s="2" t="s">
        <v>7</v>
      </c>
      <c r="C1086" s="3">
        <v>274</v>
      </c>
    </row>
    <row r="1087" spans="1:3" x14ac:dyDescent="0.25">
      <c r="A1087" s="1">
        <v>40176</v>
      </c>
      <c r="B1087" s="2" t="s">
        <v>35</v>
      </c>
      <c r="C1087" s="3">
        <v>168</v>
      </c>
    </row>
    <row r="1088" spans="1:3" x14ac:dyDescent="0.25">
      <c r="A1088" s="1">
        <v>40177</v>
      </c>
      <c r="B1088" s="2" t="s">
        <v>8</v>
      </c>
      <c r="C1088" s="3">
        <v>115</v>
      </c>
    </row>
    <row r="1089" spans="1:3" x14ac:dyDescent="0.25">
      <c r="A1089" s="1">
        <v>40177</v>
      </c>
      <c r="B1089" s="2" t="s">
        <v>30</v>
      </c>
      <c r="C1089" s="3">
        <v>126</v>
      </c>
    </row>
    <row r="1090" spans="1:3" x14ac:dyDescent="0.25">
      <c r="A1090" s="1">
        <v>40180</v>
      </c>
      <c r="B1090" s="2" t="s">
        <v>28</v>
      </c>
      <c r="C1090" s="3">
        <v>73</v>
      </c>
    </row>
    <row r="1091" spans="1:3" x14ac:dyDescent="0.25">
      <c r="A1091" s="1">
        <v>40180</v>
      </c>
      <c r="B1091" s="2" t="s">
        <v>22</v>
      </c>
      <c r="C1091" s="3">
        <v>413</v>
      </c>
    </row>
    <row r="1092" spans="1:3" x14ac:dyDescent="0.25">
      <c r="A1092" s="1">
        <v>40181</v>
      </c>
      <c r="B1092" s="2" t="s">
        <v>7</v>
      </c>
      <c r="C1092" s="3">
        <v>393</v>
      </c>
    </row>
    <row r="1093" spans="1:3" x14ac:dyDescent="0.25">
      <c r="A1093" s="1">
        <v>40184</v>
      </c>
      <c r="B1093" s="2" t="s">
        <v>143</v>
      </c>
      <c r="C1093" s="3">
        <v>13</v>
      </c>
    </row>
    <row r="1094" spans="1:3" x14ac:dyDescent="0.25">
      <c r="A1094" s="1">
        <v>40185</v>
      </c>
      <c r="B1094" s="2" t="s">
        <v>22</v>
      </c>
      <c r="C1094" s="3">
        <v>211</v>
      </c>
    </row>
    <row r="1095" spans="1:3" x14ac:dyDescent="0.25">
      <c r="A1095" s="1">
        <v>40189</v>
      </c>
      <c r="B1095" s="2" t="s">
        <v>61</v>
      </c>
      <c r="C1095" s="3">
        <v>116</v>
      </c>
    </row>
    <row r="1096" spans="1:3" x14ac:dyDescent="0.25">
      <c r="A1096" s="1">
        <v>40189</v>
      </c>
      <c r="B1096" s="2" t="s">
        <v>0</v>
      </c>
      <c r="C1096" s="3">
        <v>9</v>
      </c>
    </row>
    <row r="1097" spans="1:3" x14ac:dyDescent="0.25">
      <c r="A1097" s="1">
        <v>40193</v>
      </c>
      <c r="B1097" s="2" t="s">
        <v>45</v>
      </c>
      <c r="C1097" s="3">
        <v>117</v>
      </c>
    </row>
    <row r="1098" spans="1:3" x14ac:dyDescent="0.25">
      <c r="A1098" s="1">
        <v>40194</v>
      </c>
      <c r="B1098" s="2" t="s">
        <v>50</v>
      </c>
      <c r="C1098" s="3">
        <v>221</v>
      </c>
    </row>
    <row r="1099" spans="1:3" x14ac:dyDescent="0.25">
      <c r="A1099" s="1">
        <v>40198</v>
      </c>
      <c r="B1099" s="2" t="s">
        <v>152</v>
      </c>
      <c r="C1099" s="3">
        <v>9</v>
      </c>
    </row>
    <row r="1100" spans="1:3" x14ac:dyDescent="0.25">
      <c r="A1100" s="1">
        <v>40199</v>
      </c>
      <c r="B1100" s="2" t="s">
        <v>17</v>
      </c>
      <c r="C1100" s="3">
        <v>214</v>
      </c>
    </row>
    <row r="1101" spans="1:3" x14ac:dyDescent="0.25">
      <c r="A1101" s="1">
        <v>40200</v>
      </c>
      <c r="B1101" s="2" t="s">
        <v>37</v>
      </c>
      <c r="C1101" s="3">
        <v>138</v>
      </c>
    </row>
    <row r="1102" spans="1:3" x14ac:dyDescent="0.25">
      <c r="A1102" s="1">
        <v>40201</v>
      </c>
      <c r="B1102" s="2" t="s">
        <v>81</v>
      </c>
      <c r="C1102" s="3">
        <v>11</v>
      </c>
    </row>
    <row r="1103" spans="1:3" x14ac:dyDescent="0.25">
      <c r="A1103" s="1">
        <v>40201</v>
      </c>
      <c r="B1103" s="2" t="s">
        <v>52</v>
      </c>
      <c r="C1103" s="3">
        <v>128</v>
      </c>
    </row>
    <row r="1104" spans="1:3" x14ac:dyDescent="0.25">
      <c r="A1104" s="1">
        <v>40202</v>
      </c>
      <c r="B1104" s="2" t="s">
        <v>17</v>
      </c>
      <c r="C1104" s="3">
        <v>376</v>
      </c>
    </row>
    <row r="1105" spans="1:3" x14ac:dyDescent="0.25">
      <c r="A1105" s="1">
        <v>40203</v>
      </c>
      <c r="B1105" s="2" t="s">
        <v>17</v>
      </c>
      <c r="C1105" s="3">
        <v>121</v>
      </c>
    </row>
    <row r="1106" spans="1:3" x14ac:dyDescent="0.25">
      <c r="A1106" s="1">
        <v>40203</v>
      </c>
      <c r="B1106" s="2" t="s">
        <v>14</v>
      </c>
      <c r="C1106" s="3">
        <v>200</v>
      </c>
    </row>
    <row r="1107" spans="1:3" x14ac:dyDescent="0.25">
      <c r="A1107" s="1">
        <v>40204</v>
      </c>
      <c r="B1107" s="2" t="s">
        <v>17</v>
      </c>
      <c r="C1107" s="3">
        <v>500</v>
      </c>
    </row>
    <row r="1108" spans="1:3" x14ac:dyDescent="0.25">
      <c r="A1108" s="1">
        <v>40206</v>
      </c>
      <c r="B1108" s="2" t="s">
        <v>71</v>
      </c>
      <c r="C1108" s="3">
        <v>108</v>
      </c>
    </row>
    <row r="1109" spans="1:3" x14ac:dyDescent="0.25">
      <c r="A1109" s="1">
        <v>40207</v>
      </c>
      <c r="B1109" s="2" t="s">
        <v>25</v>
      </c>
      <c r="C1109" s="3">
        <v>59</v>
      </c>
    </row>
    <row r="1110" spans="1:3" x14ac:dyDescent="0.25">
      <c r="A1110" s="1">
        <v>40208</v>
      </c>
      <c r="B1110" s="2" t="s">
        <v>10</v>
      </c>
      <c r="C1110" s="3">
        <v>191</v>
      </c>
    </row>
    <row r="1111" spans="1:3" x14ac:dyDescent="0.25">
      <c r="A1111" s="1">
        <v>40209</v>
      </c>
      <c r="B1111" s="2" t="s">
        <v>19</v>
      </c>
      <c r="C1111" s="3">
        <v>189</v>
      </c>
    </row>
    <row r="1112" spans="1:3" x14ac:dyDescent="0.25">
      <c r="A1112" s="1">
        <v>40211</v>
      </c>
      <c r="B1112" s="2" t="s">
        <v>45</v>
      </c>
      <c r="C1112" s="3">
        <v>247</v>
      </c>
    </row>
    <row r="1113" spans="1:3" x14ac:dyDescent="0.25">
      <c r="A1113" s="1">
        <v>40211</v>
      </c>
      <c r="B1113" s="2" t="s">
        <v>35</v>
      </c>
      <c r="C1113" s="3">
        <v>195</v>
      </c>
    </row>
    <row r="1114" spans="1:3" x14ac:dyDescent="0.25">
      <c r="A1114" s="1">
        <v>40212</v>
      </c>
      <c r="B1114" s="2" t="s">
        <v>204</v>
      </c>
      <c r="C1114" s="3">
        <v>6</v>
      </c>
    </row>
    <row r="1115" spans="1:3" x14ac:dyDescent="0.25">
      <c r="A1115" s="1">
        <v>40213</v>
      </c>
      <c r="B1115" s="2" t="s">
        <v>205</v>
      </c>
      <c r="C1115" s="3">
        <v>1</v>
      </c>
    </row>
    <row r="1116" spans="1:3" x14ac:dyDescent="0.25">
      <c r="A1116" s="1">
        <v>40214</v>
      </c>
      <c r="B1116" s="2" t="s">
        <v>50</v>
      </c>
      <c r="C1116" s="3">
        <v>347</v>
      </c>
    </row>
    <row r="1117" spans="1:3" x14ac:dyDescent="0.25">
      <c r="A1117" s="1">
        <v>40217</v>
      </c>
      <c r="B1117" s="2" t="s">
        <v>14</v>
      </c>
      <c r="C1117" s="3">
        <v>317</v>
      </c>
    </row>
    <row r="1118" spans="1:3" x14ac:dyDescent="0.25">
      <c r="A1118" s="1">
        <v>40218</v>
      </c>
      <c r="B1118" s="2" t="s">
        <v>45</v>
      </c>
      <c r="C1118" s="3">
        <v>271</v>
      </c>
    </row>
    <row r="1119" spans="1:3" x14ac:dyDescent="0.25">
      <c r="A1119" s="1">
        <v>40218</v>
      </c>
      <c r="B1119" s="2" t="s">
        <v>85</v>
      </c>
      <c r="C1119" s="3">
        <v>4</v>
      </c>
    </row>
    <row r="1120" spans="1:3" x14ac:dyDescent="0.25">
      <c r="A1120" s="1">
        <v>40220</v>
      </c>
      <c r="B1120" s="2" t="s">
        <v>28</v>
      </c>
      <c r="C1120" s="3">
        <v>121</v>
      </c>
    </row>
    <row r="1121" spans="1:3" x14ac:dyDescent="0.25">
      <c r="A1121" s="1">
        <v>40221</v>
      </c>
      <c r="B1121" s="2" t="s">
        <v>6</v>
      </c>
      <c r="C1121" s="3">
        <v>81</v>
      </c>
    </row>
    <row r="1122" spans="1:3" x14ac:dyDescent="0.25">
      <c r="A1122" s="1">
        <v>40221</v>
      </c>
      <c r="B1122" s="2" t="s">
        <v>84</v>
      </c>
      <c r="C1122" s="3">
        <v>1</v>
      </c>
    </row>
    <row r="1123" spans="1:3" x14ac:dyDescent="0.25">
      <c r="A1123" s="1">
        <v>40223</v>
      </c>
      <c r="B1123" s="2" t="s">
        <v>30</v>
      </c>
      <c r="C1123" s="3">
        <v>142</v>
      </c>
    </row>
    <row r="1124" spans="1:3" x14ac:dyDescent="0.25">
      <c r="A1124" s="1">
        <v>40224</v>
      </c>
      <c r="B1124" s="2" t="s">
        <v>22</v>
      </c>
      <c r="C1124" s="3">
        <v>265</v>
      </c>
    </row>
    <row r="1125" spans="1:3" x14ac:dyDescent="0.25">
      <c r="A1125" s="1">
        <v>40225</v>
      </c>
      <c r="B1125" s="2" t="s">
        <v>6</v>
      </c>
      <c r="C1125" s="3">
        <v>194</v>
      </c>
    </row>
    <row r="1126" spans="1:3" x14ac:dyDescent="0.25">
      <c r="A1126" s="1">
        <v>40225</v>
      </c>
      <c r="B1126" s="2" t="s">
        <v>161</v>
      </c>
      <c r="C1126" s="3">
        <v>15</v>
      </c>
    </row>
    <row r="1127" spans="1:3" x14ac:dyDescent="0.25">
      <c r="A1127" s="1">
        <v>40227</v>
      </c>
      <c r="B1127" s="2" t="s">
        <v>10</v>
      </c>
      <c r="C1127" s="3">
        <v>23</v>
      </c>
    </row>
    <row r="1128" spans="1:3" x14ac:dyDescent="0.25">
      <c r="A1128" s="1">
        <v>40227</v>
      </c>
      <c r="B1128" s="2" t="s">
        <v>22</v>
      </c>
      <c r="C1128" s="3">
        <v>279</v>
      </c>
    </row>
    <row r="1129" spans="1:3" x14ac:dyDescent="0.25">
      <c r="A1129" s="1">
        <v>40229</v>
      </c>
      <c r="B1129" s="2" t="s">
        <v>206</v>
      </c>
      <c r="C1129" s="3">
        <v>1</v>
      </c>
    </row>
    <row r="1130" spans="1:3" x14ac:dyDescent="0.25">
      <c r="A1130" s="1">
        <v>40234</v>
      </c>
      <c r="B1130" s="2" t="s">
        <v>22</v>
      </c>
      <c r="C1130" s="3">
        <v>487</v>
      </c>
    </row>
    <row r="1131" spans="1:3" x14ac:dyDescent="0.25">
      <c r="A1131" s="1">
        <v>40234</v>
      </c>
      <c r="B1131" s="2" t="s">
        <v>7</v>
      </c>
      <c r="C1131" s="3">
        <v>395</v>
      </c>
    </row>
    <row r="1132" spans="1:3" x14ac:dyDescent="0.25">
      <c r="A1132" s="1">
        <v>40236</v>
      </c>
      <c r="B1132" s="2" t="s">
        <v>71</v>
      </c>
      <c r="C1132" s="3">
        <v>91</v>
      </c>
    </row>
    <row r="1133" spans="1:3" x14ac:dyDescent="0.25">
      <c r="A1133" s="1">
        <v>40236</v>
      </c>
      <c r="B1133" s="2" t="s">
        <v>25</v>
      </c>
      <c r="C1133" s="3">
        <v>39</v>
      </c>
    </row>
    <row r="1134" spans="1:3" x14ac:dyDescent="0.25">
      <c r="A1134" s="1">
        <v>40236</v>
      </c>
      <c r="B1134" s="2" t="s">
        <v>22</v>
      </c>
      <c r="C1134" s="3">
        <v>312</v>
      </c>
    </row>
    <row r="1135" spans="1:3" x14ac:dyDescent="0.25">
      <c r="A1135" s="1">
        <v>40237</v>
      </c>
      <c r="B1135" s="2" t="s">
        <v>207</v>
      </c>
      <c r="C1135" s="3">
        <v>20</v>
      </c>
    </row>
    <row r="1136" spans="1:3" x14ac:dyDescent="0.25">
      <c r="A1136" s="1">
        <v>40240</v>
      </c>
      <c r="B1136" s="2" t="s">
        <v>28</v>
      </c>
      <c r="C1136" s="3">
        <v>35</v>
      </c>
    </row>
    <row r="1137" spans="1:3" x14ac:dyDescent="0.25">
      <c r="A1137" s="1">
        <v>40242</v>
      </c>
      <c r="B1137" s="2" t="s">
        <v>203</v>
      </c>
      <c r="C1137" s="3">
        <v>20</v>
      </c>
    </row>
    <row r="1138" spans="1:3" x14ac:dyDescent="0.25">
      <c r="A1138" s="1">
        <v>40245</v>
      </c>
      <c r="B1138" s="2" t="s">
        <v>30</v>
      </c>
      <c r="C1138" s="3">
        <v>125</v>
      </c>
    </row>
    <row r="1139" spans="1:3" x14ac:dyDescent="0.25">
      <c r="A1139" s="1">
        <v>40245</v>
      </c>
      <c r="B1139" s="2" t="s">
        <v>45</v>
      </c>
      <c r="C1139" s="3">
        <v>396</v>
      </c>
    </row>
    <row r="1140" spans="1:3" x14ac:dyDescent="0.25">
      <c r="A1140" s="1">
        <v>40246</v>
      </c>
      <c r="B1140" s="2" t="s">
        <v>208</v>
      </c>
      <c r="C1140" s="3">
        <v>7</v>
      </c>
    </row>
    <row r="1141" spans="1:3" x14ac:dyDescent="0.25">
      <c r="A1141" s="1">
        <v>40247</v>
      </c>
      <c r="B1141" s="2" t="s">
        <v>78</v>
      </c>
      <c r="C1141" s="3">
        <v>59</v>
      </c>
    </row>
    <row r="1142" spans="1:3" x14ac:dyDescent="0.25">
      <c r="A1142" s="1">
        <v>40250</v>
      </c>
      <c r="B1142" s="2" t="s">
        <v>14</v>
      </c>
      <c r="C1142" s="3">
        <v>417</v>
      </c>
    </row>
    <row r="1143" spans="1:3" x14ac:dyDescent="0.25">
      <c r="A1143" s="1">
        <v>40250</v>
      </c>
      <c r="B1143" s="2" t="s">
        <v>45</v>
      </c>
      <c r="C1143" s="3">
        <v>115</v>
      </c>
    </row>
    <row r="1144" spans="1:3" x14ac:dyDescent="0.25">
      <c r="A1144" s="1">
        <v>40253</v>
      </c>
      <c r="B1144" s="2" t="s">
        <v>54</v>
      </c>
      <c r="C1144" s="3">
        <v>6</v>
      </c>
    </row>
    <row r="1145" spans="1:3" x14ac:dyDescent="0.25">
      <c r="A1145" s="1">
        <v>40254</v>
      </c>
      <c r="B1145" s="2" t="s">
        <v>19</v>
      </c>
      <c r="C1145" s="3">
        <v>69</v>
      </c>
    </row>
    <row r="1146" spans="1:3" x14ac:dyDescent="0.25">
      <c r="A1146" s="1">
        <v>40256</v>
      </c>
      <c r="B1146" s="2" t="s">
        <v>12</v>
      </c>
      <c r="C1146" s="3">
        <v>58</v>
      </c>
    </row>
    <row r="1147" spans="1:3" x14ac:dyDescent="0.25">
      <c r="A1147" s="1">
        <v>40256</v>
      </c>
      <c r="B1147" s="2" t="s">
        <v>25</v>
      </c>
      <c r="C1147" s="3">
        <v>159</v>
      </c>
    </row>
    <row r="1148" spans="1:3" x14ac:dyDescent="0.25">
      <c r="A1148" s="1">
        <v>40258</v>
      </c>
      <c r="B1148" s="2" t="s">
        <v>209</v>
      </c>
      <c r="C1148" s="3">
        <v>6</v>
      </c>
    </row>
    <row r="1149" spans="1:3" x14ac:dyDescent="0.25">
      <c r="A1149" s="1">
        <v>40259</v>
      </c>
      <c r="B1149" s="2" t="s">
        <v>12</v>
      </c>
      <c r="C1149" s="3">
        <v>103</v>
      </c>
    </row>
    <row r="1150" spans="1:3" x14ac:dyDescent="0.25">
      <c r="A1150" s="1">
        <v>40263</v>
      </c>
      <c r="B1150" s="2" t="s">
        <v>7</v>
      </c>
      <c r="C1150" s="3">
        <v>155</v>
      </c>
    </row>
    <row r="1151" spans="1:3" x14ac:dyDescent="0.25">
      <c r="A1151" s="1">
        <v>40263</v>
      </c>
      <c r="B1151" s="2" t="s">
        <v>81</v>
      </c>
      <c r="C1151" s="3">
        <v>10</v>
      </c>
    </row>
    <row r="1152" spans="1:3" x14ac:dyDescent="0.25">
      <c r="A1152" s="1">
        <v>40265</v>
      </c>
      <c r="B1152" s="2" t="s">
        <v>28</v>
      </c>
      <c r="C1152" s="3">
        <v>158</v>
      </c>
    </row>
    <row r="1153" spans="1:3" x14ac:dyDescent="0.25">
      <c r="A1153" s="1">
        <v>40267</v>
      </c>
      <c r="B1153" s="2" t="s">
        <v>55</v>
      </c>
      <c r="C1153" s="3">
        <v>146</v>
      </c>
    </row>
    <row r="1154" spans="1:3" x14ac:dyDescent="0.25">
      <c r="A1154" s="1">
        <v>40268</v>
      </c>
      <c r="B1154" s="2" t="s">
        <v>22</v>
      </c>
      <c r="C1154" s="3">
        <v>230</v>
      </c>
    </row>
    <row r="1155" spans="1:3" x14ac:dyDescent="0.25">
      <c r="A1155" s="1">
        <v>40270</v>
      </c>
      <c r="B1155" s="2" t="s">
        <v>39</v>
      </c>
      <c r="C1155" s="3">
        <v>143</v>
      </c>
    </row>
    <row r="1156" spans="1:3" x14ac:dyDescent="0.25">
      <c r="A1156" s="1">
        <v>40270</v>
      </c>
      <c r="B1156" s="2" t="s">
        <v>61</v>
      </c>
      <c r="C1156" s="3">
        <v>167</v>
      </c>
    </row>
    <row r="1157" spans="1:3" x14ac:dyDescent="0.25">
      <c r="A1157" s="1">
        <v>40270</v>
      </c>
      <c r="B1157" s="2" t="s">
        <v>52</v>
      </c>
      <c r="C1157" s="3">
        <v>119</v>
      </c>
    </row>
    <row r="1158" spans="1:3" x14ac:dyDescent="0.25">
      <c r="A1158" s="1">
        <v>40272</v>
      </c>
      <c r="B1158" s="2" t="s">
        <v>14</v>
      </c>
      <c r="C1158" s="3">
        <v>400</v>
      </c>
    </row>
    <row r="1159" spans="1:3" x14ac:dyDescent="0.25">
      <c r="A1159" s="1">
        <v>40274</v>
      </c>
      <c r="B1159" s="2" t="s">
        <v>37</v>
      </c>
      <c r="C1159" s="3">
        <v>172</v>
      </c>
    </row>
    <row r="1160" spans="1:3" x14ac:dyDescent="0.25">
      <c r="A1160" s="1">
        <v>40275</v>
      </c>
      <c r="B1160" s="2" t="s">
        <v>98</v>
      </c>
      <c r="C1160" s="3">
        <v>19</v>
      </c>
    </row>
    <row r="1161" spans="1:3" x14ac:dyDescent="0.25">
      <c r="A1161" s="1">
        <v>40277</v>
      </c>
      <c r="B1161" s="2" t="s">
        <v>7</v>
      </c>
      <c r="C1161" s="3">
        <v>116</v>
      </c>
    </row>
    <row r="1162" spans="1:3" x14ac:dyDescent="0.25">
      <c r="A1162" s="1">
        <v>40279</v>
      </c>
      <c r="B1162" s="2" t="s">
        <v>22</v>
      </c>
      <c r="C1162" s="3">
        <v>143</v>
      </c>
    </row>
    <row r="1163" spans="1:3" x14ac:dyDescent="0.25">
      <c r="A1163" s="1">
        <v>40280</v>
      </c>
      <c r="B1163" s="2" t="s">
        <v>9</v>
      </c>
      <c r="C1163" s="3">
        <v>222</v>
      </c>
    </row>
    <row r="1164" spans="1:3" x14ac:dyDescent="0.25">
      <c r="A1164" s="1">
        <v>40282</v>
      </c>
      <c r="B1164" s="2" t="s">
        <v>9</v>
      </c>
      <c r="C1164" s="3">
        <v>352</v>
      </c>
    </row>
    <row r="1165" spans="1:3" x14ac:dyDescent="0.25">
      <c r="A1165" s="1">
        <v>40282</v>
      </c>
      <c r="B1165" s="2" t="s">
        <v>52</v>
      </c>
      <c r="C1165" s="3">
        <v>69</v>
      </c>
    </row>
    <row r="1166" spans="1:3" x14ac:dyDescent="0.25">
      <c r="A1166" s="1">
        <v>40283</v>
      </c>
      <c r="B1166" s="2" t="s">
        <v>45</v>
      </c>
      <c r="C1166" s="3">
        <v>182</v>
      </c>
    </row>
    <row r="1167" spans="1:3" x14ac:dyDescent="0.25">
      <c r="A1167" s="1">
        <v>40285</v>
      </c>
      <c r="B1167" s="2" t="s">
        <v>9</v>
      </c>
      <c r="C1167" s="3">
        <v>182</v>
      </c>
    </row>
    <row r="1168" spans="1:3" x14ac:dyDescent="0.25">
      <c r="A1168" s="1">
        <v>40285</v>
      </c>
      <c r="B1168" s="2" t="s">
        <v>52</v>
      </c>
      <c r="C1168" s="3">
        <v>165</v>
      </c>
    </row>
    <row r="1169" spans="1:3" x14ac:dyDescent="0.25">
      <c r="A1169" s="1">
        <v>40286</v>
      </c>
      <c r="B1169" s="2" t="s">
        <v>40</v>
      </c>
      <c r="C1169" s="3">
        <v>18</v>
      </c>
    </row>
    <row r="1170" spans="1:3" x14ac:dyDescent="0.25">
      <c r="A1170" s="1">
        <v>40286</v>
      </c>
      <c r="B1170" s="2" t="s">
        <v>210</v>
      </c>
      <c r="C1170" s="3">
        <v>2</v>
      </c>
    </row>
    <row r="1171" spans="1:3" x14ac:dyDescent="0.25">
      <c r="A1171" s="1">
        <v>40287</v>
      </c>
      <c r="B1171" s="2" t="s">
        <v>184</v>
      </c>
      <c r="C1171" s="3">
        <v>15</v>
      </c>
    </row>
    <row r="1172" spans="1:3" x14ac:dyDescent="0.25">
      <c r="A1172" s="1">
        <v>40288</v>
      </c>
      <c r="B1172" s="2" t="s">
        <v>211</v>
      </c>
      <c r="C1172" s="3">
        <v>19</v>
      </c>
    </row>
    <row r="1173" spans="1:3" x14ac:dyDescent="0.25">
      <c r="A1173" s="1">
        <v>40289</v>
      </c>
      <c r="B1173" s="2" t="s">
        <v>37</v>
      </c>
      <c r="C1173" s="3">
        <v>66</v>
      </c>
    </row>
    <row r="1174" spans="1:3" x14ac:dyDescent="0.25">
      <c r="A1174" s="1">
        <v>40289</v>
      </c>
      <c r="B1174" s="2" t="s">
        <v>170</v>
      </c>
      <c r="C1174" s="3">
        <v>12</v>
      </c>
    </row>
    <row r="1175" spans="1:3" x14ac:dyDescent="0.25">
      <c r="A1175" s="1">
        <v>40290</v>
      </c>
      <c r="B1175" s="2" t="s">
        <v>118</v>
      </c>
      <c r="C1175" s="3">
        <v>19</v>
      </c>
    </row>
    <row r="1176" spans="1:3" x14ac:dyDescent="0.25">
      <c r="A1176" s="1">
        <v>40290</v>
      </c>
      <c r="B1176" s="2" t="s">
        <v>23</v>
      </c>
      <c r="C1176" s="3">
        <v>96</v>
      </c>
    </row>
    <row r="1177" spans="1:3" x14ac:dyDescent="0.25">
      <c r="A1177" s="1">
        <v>40293</v>
      </c>
      <c r="B1177" s="2" t="s">
        <v>9</v>
      </c>
      <c r="C1177" s="3">
        <v>240</v>
      </c>
    </row>
    <row r="1178" spans="1:3" x14ac:dyDescent="0.25">
      <c r="A1178" s="1">
        <v>40295</v>
      </c>
      <c r="B1178" s="2" t="s">
        <v>28</v>
      </c>
      <c r="C1178" s="3">
        <v>57</v>
      </c>
    </row>
    <row r="1179" spans="1:3" x14ac:dyDescent="0.25">
      <c r="A1179" s="1">
        <v>40299</v>
      </c>
      <c r="B1179" s="2" t="s">
        <v>14</v>
      </c>
      <c r="C1179" s="3">
        <v>475</v>
      </c>
    </row>
    <row r="1180" spans="1:3" x14ac:dyDescent="0.25">
      <c r="A1180" s="1">
        <v>40300</v>
      </c>
      <c r="B1180" s="2" t="s">
        <v>7</v>
      </c>
      <c r="C1180" s="3">
        <v>162</v>
      </c>
    </row>
    <row r="1181" spans="1:3" x14ac:dyDescent="0.25">
      <c r="A1181" s="1">
        <v>40302</v>
      </c>
      <c r="B1181" s="2" t="s">
        <v>7</v>
      </c>
      <c r="C1181" s="3">
        <v>150</v>
      </c>
    </row>
    <row r="1182" spans="1:3" x14ac:dyDescent="0.25">
      <c r="A1182" s="1">
        <v>40303</v>
      </c>
      <c r="B1182" s="2" t="s">
        <v>50</v>
      </c>
      <c r="C1182" s="3">
        <v>139</v>
      </c>
    </row>
    <row r="1183" spans="1:3" x14ac:dyDescent="0.25">
      <c r="A1183" s="1">
        <v>40305</v>
      </c>
      <c r="B1183" s="2" t="s">
        <v>19</v>
      </c>
      <c r="C1183" s="3">
        <v>183</v>
      </c>
    </row>
    <row r="1184" spans="1:3" x14ac:dyDescent="0.25">
      <c r="A1184" s="1">
        <v>40315</v>
      </c>
      <c r="B1184" s="2" t="s">
        <v>7</v>
      </c>
      <c r="C1184" s="3">
        <v>214</v>
      </c>
    </row>
    <row r="1185" spans="1:3" x14ac:dyDescent="0.25">
      <c r="A1185" s="1">
        <v>40318</v>
      </c>
      <c r="B1185" s="2" t="s">
        <v>175</v>
      </c>
      <c r="C1185" s="3">
        <v>14</v>
      </c>
    </row>
    <row r="1186" spans="1:3" x14ac:dyDescent="0.25">
      <c r="A1186" s="1">
        <v>40319</v>
      </c>
      <c r="B1186" s="2" t="s">
        <v>195</v>
      </c>
      <c r="C1186" s="3">
        <v>2</v>
      </c>
    </row>
    <row r="1187" spans="1:3" x14ac:dyDescent="0.25">
      <c r="A1187" s="1">
        <v>40320</v>
      </c>
      <c r="B1187" s="2" t="s">
        <v>22</v>
      </c>
      <c r="C1187" s="3">
        <v>383</v>
      </c>
    </row>
    <row r="1188" spans="1:3" x14ac:dyDescent="0.25">
      <c r="A1188" s="1">
        <v>40321</v>
      </c>
      <c r="B1188" s="2" t="s">
        <v>0</v>
      </c>
      <c r="C1188" s="3">
        <v>14</v>
      </c>
    </row>
    <row r="1189" spans="1:3" x14ac:dyDescent="0.25">
      <c r="A1189" s="1">
        <v>40321</v>
      </c>
      <c r="B1189" s="2" t="s">
        <v>52</v>
      </c>
      <c r="C1189" s="3">
        <v>127</v>
      </c>
    </row>
    <row r="1190" spans="1:3" x14ac:dyDescent="0.25">
      <c r="A1190" s="1">
        <v>40322</v>
      </c>
      <c r="B1190" s="2" t="s">
        <v>30</v>
      </c>
      <c r="C1190" s="3">
        <v>179</v>
      </c>
    </row>
    <row r="1191" spans="1:3" x14ac:dyDescent="0.25">
      <c r="A1191" s="1">
        <v>40323</v>
      </c>
      <c r="B1191" s="2" t="s">
        <v>23</v>
      </c>
      <c r="C1191" s="3">
        <v>74</v>
      </c>
    </row>
    <row r="1192" spans="1:3" x14ac:dyDescent="0.25">
      <c r="A1192" s="1">
        <v>40323</v>
      </c>
      <c r="B1192" s="2" t="s">
        <v>50</v>
      </c>
      <c r="C1192" s="3">
        <v>311</v>
      </c>
    </row>
    <row r="1193" spans="1:3" x14ac:dyDescent="0.25">
      <c r="A1193" s="1">
        <v>40327</v>
      </c>
      <c r="B1193" s="2" t="s">
        <v>66</v>
      </c>
      <c r="C1193" s="3">
        <v>190</v>
      </c>
    </row>
    <row r="1194" spans="1:3" x14ac:dyDescent="0.25">
      <c r="A1194" s="1">
        <v>40329</v>
      </c>
      <c r="B1194" s="2" t="s">
        <v>31</v>
      </c>
      <c r="C1194" s="3">
        <v>67</v>
      </c>
    </row>
    <row r="1195" spans="1:3" x14ac:dyDescent="0.25">
      <c r="A1195" s="1">
        <v>40331</v>
      </c>
      <c r="B1195" s="2" t="s">
        <v>7</v>
      </c>
      <c r="C1195" s="3">
        <v>331</v>
      </c>
    </row>
    <row r="1196" spans="1:3" x14ac:dyDescent="0.25">
      <c r="A1196" s="1">
        <v>40331</v>
      </c>
      <c r="B1196" s="2" t="s">
        <v>39</v>
      </c>
      <c r="C1196" s="3">
        <v>114</v>
      </c>
    </row>
    <row r="1197" spans="1:3" x14ac:dyDescent="0.25">
      <c r="A1197" s="1">
        <v>40332</v>
      </c>
      <c r="B1197" s="2" t="s">
        <v>52</v>
      </c>
      <c r="C1197" s="3">
        <v>79</v>
      </c>
    </row>
    <row r="1198" spans="1:3" x14ac:dyDescent="0.25">
      <c r="A1198" s="1">
        <v>40333</v>
      </c>
      <c r="B1198" s="2" t="s">
        <v>71</v>
      </c>
      <c r="C1198" s="3">
        <v>22</v>
      </c>
    </row>
    <row r="1199" spans="1:3" x14ac:dyDescent="0.25">
      <c r="A1199" s="1">
        <v>40333</v>
      </c>
      <c r="B1199" s="2" t="s">
        <v>92</v>
      </c>
      <c r="C1199" s="3">
        <v>5</v>
      </c>
    </row>
    <row r="1200" spans="1:3" x14ac:dyDescent="0.25">
      <c r="A1200" s="1">
        <v>40336</v>
      </c>
      <c r="B1200" s="2" t="s">
        <v>72</v>
      </c>
      <c r="C1200" s="3">
        <v>17</v>
      </c>
    </row>
    <row r="1201" spans="1:3" x14ac:dyDescent="0.25">
      <c r="A1201" s="1">
        <v>40337</v>
      </c>
      <c r="B1201" s="2" t="s">
        <v>45</v>
      </c>
      <c r="C1201" s="3">
        <v>344</v>
      </c>
    </row>
    <row r="1202" spans="1:3" x14ac:dyDescent="0.25">
      <c r="A1202" s="1">
        <v>40337</v>
      </c>
      <c r="B1202" s="2" t="s">
        <v>14</v>
      </c>
      <c r="C1202" s="3">
        <v>329</v>
      </c>
    </row>
    <row r="1203" spans="1:3" x14ac:dyDescent="0.25">
      <c r="A1203" s="1">
        <v>40337</v>
      </c>
      <c r="B1203" s="2" t="s">
        <v>112</v>
      </c>
      <c r="C1203" s="3">
        <v>10</v>
      </c>
    </row>
    <row r="1204" spans="1:3" x14ac:dyDescent="0.25">
      <c r="A1204" s="1">
        <v>40341</v>
      </c>
      <c r="B1204" s="2" t="s">
        <v>30</v>
      </c>
      <c r="C1204" s="3">
        <v>105</v>
      </c>
    </row>
    <row r="1205" spans="1:3" x14ac:dyDescent="0.25">
      <c r="A1205" s="1">
        <v>40342</v>
      </c>
      <c r="B1205" s="2" t="s">
        <v>69</v>
      </c>
      <c r="C1205" s="3">
        <v>26</v>
      </c>
    </row>
    <row r="1206" spans="1:3" x14ac:dyDescent="0.25">
      <c r="A1206" s="1">
        <v>40343</v>
      </c>
      <c r="B1206" s="2" t="s">
        <v>39</v>
      </c>
      <c r="C1206" s="3">
        <v>121</v>
      </c>
    </row>
    <row r="1207" spans="1:3" x14ac:dyDescent="0.25">
      <c r="A1207" s="1">
        <v>40345</v>
      </c>
      <c r="B1207" s="2" t="s">
        <v>8</v>
      </c>
      <c r="C1207" s="3">
        <v>174</v>
      </c>
    </row>
    <row r="1208" spans="1:3" x14ac:dyDescent="0.25">
      <c r="A1208" s="1">
        <v>40346</v>
      </c>
      <c r="B1208" s="2" t="s">
        <v>14</v>
      </c>
      <c r="C1208" s="3">
        <v>233</v>
      </c>
    </row>
    <row r="1209" spans="1:3" x14ac:dyDescent="0.25">
      <c r="A1209" s="1">
        <v>40347</v>
      </c>
      <c r="B1209" s="2" t="s">
        <v>10</v>
      </c>
      <c r="C1209" s="3">
        <v>117</v>
      </c>
    </row>
    <row r="1210" spans="1:3" x14ac:dyDescent="0.25">
      <c r="A1210" s="1">
        <v>40348</v>
      </c>
      <c r="B1210" s="2" t="s">
        <v>72</v>
      </c>
      <c r="C1210" s="3">
        <v>11</v>
      </c>
    </row>
    <row r="1211" spans="1:3" x14ac:dyDescent="0.25">
      <c r="A1211" s="1">
        <v>40348</v>
      </c>
      <c r="B1211" s="2" t="s">
        <v>212</v>
      </c>
      <c r="C1211" s="3">
        <v>18</v>
      </c>
    </row>
    <row r="1212" spans="1:3" x14ac:dyDescent="0.25">
      <c r="A1212" s="1">
        <v>40348</v>
      </c>
      <c r="B1212" s="2" t="s">
        <v>45</v>
      </c>
      <c r="C1212" s="3">
        <v>332</v>
      </c>
    </row>
    <row r="1213" spans="1:3" x14ac:dyDescent="0.25">
      <c r="A1213" s="1">
        <v>40349</v>
      </c>
      <c r="B1213" s="2" t="s">
        <v>156</v>
      </c>
      <c r="C1213" s="3">
        <v>6</v>
      </c>
    </row>
    <row r="1214" spans="1:3" x14ac:dyDescent="0.25">
      <c r="A1214" s="1">
        <v>40350</v>
      </c>
      <c r="B1214" s="2" t="s">
        <v>102</v>
      </c>
      <c r="C1214" s="3">
        <v>260</v>
      </c>
    </row>
    <row r="1215" spans="1:3" x14ac:dyDescent="0.25">
      <c r="A1215" s="1">
        <v>40350</v>
      </c>
      <c r="B1215" s="2" t="s">
        <v>80</v>
      </c>
      <c r="C1215" s="3">
        <v>22</v>
      </c>
    </row>
    <row r="1216" spans="1:3" x14ac:dyDescent="0.25">
      <c r="A1216" s="1">
        <v>40352</v>
      </c>
      <c r="B1216" s="2" t="s">
        <v>129</v>
      </c>
      <c r="C1216" s="3">
        <v>9</v>
      </c>
    </row>
    <row r="1217" spans="1:3" x14ac:dyDescent="0.25">
      <c r="A1217" s="1">
        <v>40353</v>
      </c>
      <c r="B1217" s="2" t="s">
        <v>66</v>
      </c>
      <c r="C1217" s="3">
        <v>79</v>
      </c>
    </row>
    <row r="1218" spans="1:3" x14ac:dyDescent="0.25">
      <c r="A1218" s="1">
        <v>40355</v>
      </c>
      <c r="B1218" s="2" t="s">
        <v>45</v>
      </c>
      <c r="C1218" s="3">
        <v>480</v>
      </c>
    </row>
    <row r="1219" spans="1:3" x14ac:dyDescent="0.25">
      <c r="A1219" s="1">
        <v>40360</v>
      </c>
      <c r="B1219" s="2" t="s">
        <v>9</v>
      </c>
      <c r="C1219" s="3">
        <v>154</v>
      </c>
    </row>
    <row r="1220" spans="1:3" x14ac:dyDescent="0.25">
      <c r="A1220" s="1">
        <v>40360</v>
      </c>
      <c r="B1220" s="2" t="s">
        <v>35</v>
      </c>
      <c r="C1220" s="3">
        <v>170</v>
      </c>
    </row>
    <row r="1221" spans="1:3" x14ac:dyDescent="0.25">
      <c r="A1221" s="1">
        <v>40361</v>
      </c>
      <c r="B1221" s="2" t="s">
        <v>213</v>
      </c>
      <c r="C1221" s="3">
        <v>13</v>
      </c>
    </row>
    <row r="1222" spans="1:3" x14ac:dyDescent="0.25">
      <c r="A1222" s="1">
        <v>40364</v>
      </c>
      <c r="B1222" s="2" t="s">
        <v>18</v>
      </c>
      <c r="C1222" s="3">
        <v>29</v>
      </c>
    </row>
    <row r="1223" spans="1:3" x14ac:dyDescent="0.25">
      <c r="A1223" s="1">
        <v>40366</v>
      </c>
      <c r="B1223" s="2" t="s">
        <v>19</v>
      </c>
      <c r="C1223" s="3">
        <v>80</v>
      </c>
    </row>
    <row r="1224" spans="1:3" x14ac:dyDescent="0.25">
      <c r="A1224" s="1">
        <v>40370</v>
      </c>
      <c r="B1224" s="2" t="s">
        <v>176</v>
      </c>
      <c r="C1224" s="3">
        <v>20</v>
      </c>
    </row>
    <row r="1225" spans="1:3" x14ac:dyDescent="0.25">
      <c r="A1225" s="1">
        <v>40370</v>
      </c>
      <c r="B1225" s="2" t="s">
        <v>9</v>
      </c>
      <c r="C1225" s="3">
        <v>401</v>
      </c>
    </row>
    <row r="1226" spans="1:3" x14ac:dyDescent="0.25">
      <c r="A1226" s="1">
        <v>40372</v>
      </c>
      <c r="B1226" s="2" t="s">
        <v>39</v>
      </c>
      <c r="C1226" s="3">
        <v>134</v>
      </c>
    </row>
    <row r="1227" spans="1:3" x14ac:dyDescent="0.25">
      <c r="A1227" s="1">
        <v>40374</v>
      </c>
      <c r="B1227" s="2" t="s">
        <v>37</v>
      </c>
      <c r="C1227" s="3">
        <v>107</v>
      </c>
    </row>
    <row r="1228" spans="1:3" x14ac:dyDescent="0.25">
      <c r="A1228" s="1">
        <v>40379</v>
      </c>
      <c r="B1228" s="2" t="s">
        <v>10</v>
      </c>
      <c r="C1228" s="3">
        <v>30</v>
      </c>
    </row>
    <row r="1229" spans="1:3" x14ac:dyDescent="0.25">
      <c r="A1229" s="1">
        <v>40381</v>
      </c>
      <c r="B1229" s="2" t="s">
        <v>24</v>
      </c>
      <c r="C1229" s="3">
        <v>138</v>
      </c>
    </row>
    <row r="1230" spans="1:3" x14ac:dyDescent="0.25">
      <c r="A1230" s="1">
        <v>40382</v>
      </c>
      <c r="B1230" s="2" t="s">
        <v>22</v>
      </c>
      <c r="C1230" s="3">
        <v>404</v>
      </c>
    </row>
    <row r="1231" spans="1:3" x14ac:dyDescent="0.25">
      <c r="A1231" s="1">
        <v>40386</v>
      </c>
      <c r="B1231" s="2" t="s">
        <v>37</v>
      </c>
      <c r="C1231" s="3">
        <v>117</v>
      </c>
    </row>
    <row r="1232" spans="1:3" x14ac:dyDescent="0.25">
      <c r="A1232" s="1">
        <v>40389</v>
      </c>
      <c r="B1232" s="2" t="s">
        <v>9</v>
      </c>
      <c r="C1232" s="3">
        <v>124</v>
      </c>
    </row>
    <row r="1233" spans="1:3" x14ac:dyDescent="0.25">
      <c r="A1233" s="1">
        <v>40390</v>
      </c>
      <c r="B1233" s="2" t="s">
        <v>52</v>
      </c>
      <c r="C1233" s="3">
        <v>155</v>
      </c>
    </row>
    <row r="1234" spans="1:3" x14ac:dyDescent="0.25">
      <c r="A1234" s="1">
        <v>40391</v>
      </c>
      <c r="B1234" s="2" t="s">
        <v>28</v>
      </c>
      <c r="C1234" s="3">
        <v>161</v>
      </c>
    </row>
    <row r="1235" spans="1:3" x14ac:dyDescent="0.25">
      <c r="A1235" s="1">
        <v>40395</v>
      </c>
      <c r="B1235" s="2" t="s">
        <v>12</v>
      </c>
      <c r="C1235" s="3">
        <v>80</v>
      </c>
    </row>
    <row r="1236" spans="1:3" x14ac:dyDescent="0.25">
      <c r="A1236" s="1">
        <v>40395</v>
      </c>
      <c r="B1236" s="2" t="s">
        <v>172</v>
      </c>
      <c r="C1236" s="3">
        <v>9</v>
      </c>
    </row>
    <row r="1237" spans="1:3" x14ac:dyDescent="0.25">
      <c r="A1237" s="1">
        <v>40396</v>
      </c>
      <c r="B1237" s="2" t="s">
        <v>12</v>
      </c>
      <c r="C1237" s="3">
        <v>160</v>
      </c>
    </row>
    <row r="1238" spans="1:3" x14ac:dyDescent="0.25">
      <c r="A1238" s="1">
        <v>40399</v>
      </c>
      <c r="B1238" s="2" t="s">
        <v>113</v>
      </c>
      <c r="C1238" s="3">
        <v>18</v>
      </c>
    </row>
    <row r="1239" spans="1:3" x14ac:dyDescent="0.25">
      <c r="A1239" s="1">
        <v>40401</v>
      </c>
      <c r="B1239" s="2" t="s">
        <v>10</v>
      </c>
      <c r="C1239" s="3">
        <v>150</v>
      </c>
    </row>
    <row r="1240" spans="1:3" x14ac:dyDescent="0.25">
      <c r="A1240" s="1">
        <v>40405</v>
      </c>
      <c r="B1240" s="2" t="s">
        <v>214</v>
      </c>
      <c r="C1240" s="3">
        <v>16</v>
      </c>
    </row>
    <row r="1241" spans="1:3" x14ac:dyDescent="0.25">
      <c r="A1241" s="1">
        <v>40412</v>
      </c>
      <c r="B1241" s="2" t="s">
        <v>69</v>
      </c>
      <c r="C1241" s="3">
        <v>158</v>
      </c>
    </row>
    <row r="1242" spans="1:3" x14ac:dyDescent="0.25">
      <c r="A1242" s="1">
        <v>40414</v>
      </c>
      <c r="B1242" s="2" t="s">
        <v>61</v>
      </c>
      <c r="C1242" s="3">
        <v>29</v>
      </c>
    </row>
    <row r="1243" spans="1:3" x14ac:dyDescent="0.25">
      <c r="A1243" s="1">
        <v>40423</v>
      </c>
      <c r="B1243" s="2" t="s">
        <v>106</v>
      </c>
      <c r="C1243" s="3">
        <v>6</v>
      </c>
    </row>
    <row r="1244" spans="1:3" x14ac:dyDescent="0.25">
      <c r="A1244" s="1">
        <v>40423</v>
      </c>
      <c r="B1244" s="2" t="s">
        <v>9</v>
      </c>
      <c r="C1244" s="3">
        <v>489</v>
      </c>
    </row>
    <row r="1245" spans="1:3" x14ac:dyDescent="0.25">
      <c r="A1245" s="1">
        <v>40425</v>
      </c>
      <c r="B1245" s="2" t="s">
        <v>35</v>
      </c>
      <c r="C1245" s="3">
        <v>200</v>
      </c>
    </row>
    <row r="1246" spans="1:3" x14ac:dyDescent="0.25">
      <c r="A1246" s="1">
        <v>40427</v>
      </c>
      <c r="B1246" s="2" t="s">
        <v>10</v>
      </c>
      <c r="C1246" s="3">
        <v>28</v>
      </c>
    </row>
    <row r="1247" spans="1:3" x14ac:dyDescent="0.25">
      <c r="A1247" s="1">
        <v>40431</v>
      </c>
      <c r="B1247" s="2" t="s">
        <v>10</v>
      </c>
      <c r="C1247" s="3">
        <v>28</v>
      </c>
    </row>
    <row r="1248" spans="1:3" x14ac:dyDescent="0.25">
      <c r="A1248" s="1">
        <v>40432</v>
      </c>
      <c r="B1248" s="2" t="s">
        <v>9</v>
      </c>
      <c r="C1248" s="3">
        <v>297</v>
      </c>
    </row>
    <row r="1249" spans="1:3" x14ac:dyDescent="0.25">
      <c r="A1249" s="1">
        <v>40434</v>
      </c>
      <c r="B1249" s="2" t="s">
        <v>17</v>
      </c>
      <c r="C1249" s="3">
        <v>227</v>
      </c>
    </row>
    <row r="1250" spans="1:3" x14ac:dyDescent="0.25">
      <c r="A1250" s="1">
        <v>40434</v>
      </c>
      <c r="B1250" s="2" t="s">
        <v>140</v>
      </c>
      <c r="C1250" s="3">
        <v>14</v>
      </c>
    </row>
    <row r="1251" spans="1:3" x14ac:dyDescent="0.25">
      <c r="A1251" s="1">
        <v>40437</v>
      </c>
      <c r="B1251" s="2" t="s">
        <v>98</v>
      </c>
      <c r="C1251" s="3">
        <v>20</v>
      </c>
    </row>
    <row r="1252" spans="1:3" x14ac:dyDescent="0.25">
      <c r="A1252" s="1">
        <v>40439</v>
      </c>
      <c r="B1252" s="2" t="s">
        <v>63</v>
      </c>
      <c r="C1252" s="3">
        <v>194</v>
      </c>
    </row>
    <row r="1253" spans="1:3" x14ac:dyDescent="0.25">
      <c r="A1253" s="1">
        <v>40439</v>
      </c>
      <c r="B1253" s="2" t="s">
        <v>35</v>
      </c>
      <c r="C1253" s="3">
        <v>58</v>
      </c>
    </row>
    <row r="1254" spans="1:3" x14ac:dyDescent="0.25">
      <c r="A1254" s="1">
        <v>40440</v>
      </c>
      <c r="B1254" s="2" t="s">
        <v>66</v>
      </c>
      <c r="C1254" s="3">
        <v>30</v>
      </c>
    </row>
    <row r="1255" spans="1:3" x14ac:dyDescent="0.25">
      <c r="A1255" s="1">
        <v>40440</v>
      </c>
      <c r="B1255" s="2" t="s">
        <v>17</v>
      </c>
      <c r="C1255" s="3">
        <v>159</v>
      </c>
    </row>
    <row r="1256" spans="1:3" x14ac:dyDescent="0.25">
      <c r="A1256" s="1">
        <v>40443</v>
      </c>
      <c r="B1256" s="2" t="s">
        <v>22</v>
      </c>
      <c r="C1256" s="3">
        <v>279</v>
      </c>
    </row>
    <row r="1257" spans="1:3" x14ac:dyDescent="0.25">
      <c r="A1257" s="1">
        <v>40444</v>
      </c>
      <c r="B1257" s="2" t="s">
        <v>26</v>
      </c>
      <c r="C1257" s="3">
        <v>38</v>
      </c>
    </row>
    <row r="1258" spans="1:3" x14ac:dyDescent="0.25">
      <c r="A1258" s="1">
        <v>40446</v>
      </c>
      <c r="B1258" s="2" t="s">
        <v>36</v>
      </c>
      <c r="C1258" s="3">
        <v>7</v>
      </c>
    </row>
    <row r="1259" spans="1:3" x14ac:dyDescent="0.25">
      <c r="A1259" s="1">
        <v>40447</v>
      </c>
      <c r="B1259" s="2" t="s">
        <v>22</v>
      </c>
      <c r="C1259" s="3">
        <v>154</v>
      </c>
    </row>
    <row r="1260" spans="1:3" x14ac:dyDescent="0.25">
      <c r="A1260" s="1">
        <v>40447</v>
      </c>
      <c r="B1260" s="2" t="s">
        <v>50</v>
      </c>
      <c r="C1260" s="3">
        <v>274</v>
      </c>
    </row>
    <row r="1261" spans="1:3" x14ac:dyDescent="0.25">
      <c r="A1261" s="1">
        <v>40448</v>
      </c>
      <c r="B1261" s="2" t="s">
        <v>14</v>
      </c>
      <c r="C1261" s="3">
        <v>219</v>
      </c>
    </row>
    <row r="1262" spans="1:3" x14ac:dyDescent="0.25">
      <c r="A1262" s="1">
        <v>40449</v>
      </c>
      <c r="B1262" s="2" t="s">
        <v>30</v>
      </c>
      <c r="C1262" s="3">
        <v>57</v>
      </c>
    </row>
    <row r="1263" spans="1:3" x14ac:dyDescent="0.25">
      <c r="A1263" s="1">
        <v>40449</v>
      </c>
      <c r="B1263" s="2" t="s">
        <v>12</v>
      </c>
      <c r="C1263" s="3">
        <v>152</v>
      </c>
    </row>
    <row r="1264" spans="1:3" x14ac:dyDescent="0.25">
      <c r="A1264" s="1">
        <v>40454</v>
      </c>
      <c r="B1264" s="2" t="s">
        <v>45</v>
      </c>
      <c r="C1264" s="3">
        <v>263</v>
      </c>
    </row>
    <row r="1265" spans="1:3" x14ac:dyDescent="0.25">
      <c r="A1265" s="1">
        <v>40456</v>
      </c>
      <c r="B1265" s="2" t="s">
        <v>28</v>
      </c>
      <c r="C1265" s="3">
        <v>61</v>
      </c>
    </row>
    <row r="1266" spans="1:3" x14ac:dyDescent="0.25">
      <c r="A1266" s="1">
        <v>40456</v>
      </c>
      <c r="B1266" s="2" t="s">
        <v>50</v>
      </c>
      <c r="C1266" s="3">
        <v>217</v>
      </c>
    </row>
    <row r="1267" spans="1:3" x14ac:dyDescent="0.25">
      <c r="A1267" s="1">
        <v>40457</v>
      </c>
      <c r="B1267" s="2" t="s">
        <v>61</v>
      </c>
      <c r="C1267" s="3">
        <v>28</v>
      </c>
    </row>
    <row r="1268" spans="1:3" x14ac:dyDescent="0.25">
      <c r="A1268" s="1">
        <v>40457</v>
      </c>
      <c r="B1268" s="2" t="s">
        <v>45</v>
      </c>
      <c r="C1268" s="3">
        <v>299</v>
      </c>
    </row>
    <row r="1269" spans="1:3" x14ac:dyDescent="0.25">
      <c r="A1269" s="1">
        <v>40460</v>
      </c>
      <c r="B1269" s="2" t="s">
        <v>14</v>
      </c>
      <c r="C1269" s="3">
        <v>429</v>
      </c>
    </row>
    <row r="1270" spans="1:3" x14ac:dyDescent="0.25">
      <c r="A1270" s="1">
        <v>40463</v>
      </c>
      <c r="B1270" s="2" t="s">
        <v>14</v>
      </c>
      <c r="C1270" s="3">
        <v>427</v>
      </c>
    </row>
    <row r="1271" spans="1:3" x14ac:dyDescent="0.25">
      <c r="A1271" s="1">
        <v>40463</v>
      </c>
      <c r="B1271" s="2" t="s">
        <v>12</v>
      </c>
      <c r="C1271" s="3">
        <v>87</v>
      </c>
    </row>
    <row r="1272" spans="1:3" x14ac:dyDescent="0.25">
      <c r="A1272" s="1">
        <v>40463</v>
      </c>
      <c r="B1272" s="2" t="s">
        <v>141</v>
      </c>
      <c r="C1272" s="3">
        <v>17</v>
      </c>
    </row>
    <row r="1273" spans="1:3" x14ac:dyDescent="0.25">
      <c r="A1273" s="1">
        <v>40465</v>
      </c>
      <c r="B1273" s="2" t="s">
        <v>35</v>
      </c>
      <c r="C1273" s="3">
        <v>124</v>
      </c>
    </row>
    <row r="1274" spans="1:3" x14ac:dyDescent="0.25">
      <c r="A1274" s="1">
        <v>40467</v>
      </c>
      <c r="B1274" s="2" t="s">
        <v>7</v>
      </c>
      <c r="C1274" s="3">
        <v>406</v>
      </c>
    </row>
    <row r="1275" spans="1:3" x14ac:dyDescent="0.25">
      <c r="A1275" s="1">
        <v>40467</v>
      </c>
      <c r="B1275" s="2" t="s">
        <v>52</v>
      </c>
      <c r="C1275" s="3">
        <v>136</v>
      </c>
    </row>
    <row r="1276" spans="1:3" x14ac:dyDescent="0.25">
      <c r="A1276" s="1">
        <v>40468</v>
      </c>
      <c r="B1276" s="2" t="s">
        <v>25</v>
      </c>
      <c r="C1276" s="3">
        <v>44</v>
      </c>
    </row>
    <row r="1277" spans="1:3" x14ac:dyDescent="0.25">
      <c r="A1277" s="1">
        <v>40470</v>
      </c>
      <c r="B1277" s="2" t="s">
        <v>39</v>
      </c>
      <c r="C1277" s="3">
        <v>76</v>
      </c>
    </row>
    <row r="1278" spans="1:3" x14ac:dyDescent="0.25">
      <c r="A1278" s="1">
        <v>40473</v>
      </c>
      <c r="B1278" s="2" t="s">
        <v>19</v>
      </c>
      <c r="C1278" s="3">
        <v>104</v>
      </c>
    </row>
    <row r="1279" spans="1:3" x14ac:dyDescent="0.25">
      <c r="A1279" s="1">
        <v>40474</v>
      </c>
      <c r="B1279" s="2" t="s">
        <v>12</v>
      </c>
      <c r="C1279" s="3">
        <v>107</v>
      </c>
    </row>
    <row r="1280" spans="1:3" x14ac:dyDescent="0.25">
      <c r="A1280" s="1">
        <v>40477</v>
      </c>
      <c r="B1280" s="2" t="s">
        <v>22</v>
      </c>
      <c r="C1280" s="3">
        <v>339</v>
      </c>
    </row>
    <row r="1281" spans="1:3" x14ac:dyDescent="0.25">
      <c r="A1281" s="1">
        <v>40480</v>
      </c>
      <c r="B1281" s="2" t="s">
        <v>45</v>
      </c>
      <c r="C1281" s="3">
        <v>313</v>
      </c>
    </row>
    <row r="1282" spans="1:3" x14ac:dyDescent="0.25">
      <c r="A1282" s="1">
        <v>40481</v>
      </c>
      <c r="B1282" s="2" t="s">
        <v>45</v>
      </c>
      <c r="C1282" s="3">
        <v>251</v>
      </c>
    </row>
    <row r="1283" spans="1:3" x14ac:dyDescent="0.25">
      <c r="A1283" s="1">
        <v>40481</v>
      </c>
      <c r="B1283" s="2" t="s">
        <v>14</v>
      </c>
      <c r="C1283" s="3">
        <v>126</v>
      </c>
    </row>
    <row r="1284" spans="1:3" x14ac:dyDescent="0.25">
      <c r="A1284" s="1">
        <v>40483</v>
      </c>
      <c r="B1284" s="2" t="s">
        <v>25</v>
      </c>
      <c r="C1284" s="3">
        <v>20</v>
      </c>
    </row>
    <row r="1285" spans="1:3" x14ac:dyDescent="0.25">
      <c r="A1285" s="1">
        <v>40484</v>
      </c>
      <c r="B1285" s="2" t="s">
        <v>69</v>
      </c>
      <c r="C1285" s="3">
        <v>80</v>
      </c>
    </row>
    <row r="1286" spans="1:3" x14ac:dyDescent="0.25">
      <c r="A1286" s="1">
        <v>40485</v>
      </c>
      <c r="B1286" s="2" t="s">
        <v>136</v>
      </c>
      <c r="C1286" s="3">
        <v>9</v>
      </c>
    </row>
    <row r="1287" spans="1:3" x14ac:dyDescent="0.25">
      <c r="A1287" s="1">
        <v>40487</v>
      </c>
      <c r="B1287" s="2" t="s">
        <v>19</v>
      </c>
      <c r="C1287" s="3">
        <v>50</v>
      </c>
    </row>
    <row r="1288" spans="1:3" x14ac:dyDescent="0.25">
      <c r="A1288" s="1">
        <v>40488</v>
      </c>
      <c r="B1288" s="2" t="s">
        <v>23</v>
      </c>
      <c r="C1288" s="3">
        <v>100</v>
      </c>
    </row>
    <row r="1289" spans="1:3" x14ac:dyDescent="0.25">
      <c r="A1289" s="1">
        <v>40489</v>
      </c>
      <c r="B1289" s="2" t="s">
        <v>142</v>
      </c>
      <c r="C1289" s="3">
        <v>2</v>
      </c>
    </row>
    <row r="1290" spans="1:3" x14ac:dyDescent="0.25">
      <c r="A1290" s="1">
        <v>40490</v>
      </c>
      <c r="B1290" s="2" t="s">
        <v>17</v>
      </c>
      <c r="C1290" s="3">
        <v>214</v>
      </c>
    </row>
    <row r="1291" spans="1:3" x14ac:dyDescent="0.25">
      <c r="A1291" s="1">
        <v>40491</v>
      </c>
      <c r="B1291" s="2" t="s">
        <v>70</v>
      </c>
      <c r="C1291" s="3">
        <v>17</v>
      </c>
    </row>
    <row r="1292" spans="1:3" x14ac:dyDescent="0.25">
      <c r="A1292" s="1">
        <v>40492</v>
      </c>
      <c r="B1292" s="2" t="s">
        <v>45</v>
      </c>
      <c r="C1292" s="3">
        <v>269</v>
      </c>
    </row>
    <row r="1293" spans="1:3" x14ac:dyDescent="0.25">
      <c r="A1293" s="1">
        <v>40496</v>
      </c>
      <c r="B1293" s="2" t="s">
        <v>172</v>
      </c>
      <c r="C1293" s="3">
        <v>2</v>
      </c>
    </row>
    <row r="1294" spans="1:3" x14ac:dyDescent="0.25">
      <c r="A1294" s="1">
        <v>40503</v>
      </c>
      <c r="B1294" s="2" t="s">
        <v>12</v>
      </c>
      <c r="C1294" s="3">
        <v>159</v>
      </c>
    </row>
    <row r="1295" spans="1:3" x14ac:dyDescent="0.25">
      <c r="A1295" s="1">
        <v>40504</v>
      </c>
      <c r="B1295" s="2" t="s">
        <v>28</v>
      </c>
      <c r="C1295" s="3">
        <v>167</v>
      </c>
    </row>
    <row r="1296" spans="1:3" x14ac:dyDescent="0.25">
      <c r="A1296" s="1">
        <v>40505</v>
      </c>
      <c r="B1296" s="2" t="s">
        <v>37</v>
      </c>
      <c r="C1296" s="3">
        <v>123</v>
      </c>
    </row>
    <row r="1297" spans="1:3" x14ac:dyDescent="0.25">
      <c r="A1297" s="1">
        <v>40505</v>
      </c>
      <c r="B1297" s="2" t="s">
        <v>28</v>
      </c>
      <c r="C1297" s="3">
        <v>32</v>
      </c>
    </row>
    <row r="1298" spans="1:3" x14ac:dyDescent="0.25">
      <c r="A1298" s="1">
        <v>40505</v>
      </c>
      <c r="B1298" s="2" t="s">
        <v>7</v>
      </c>
      <c r="C1298" s="3">
        <v>276</v>
      </c>
    </row>
    <row r="1299" spans="1:3" x14ac:dyDescent="0.25">
      <c r="A1299" s="1">
        <v>40508</v>
      </c>
      <c r="B1299" s="2" t="s">
        <v>14</v>
      </c>
      <c r="C1299" s="3">
        <v>191</v>
      </c>
    </row>
    <row r="1300" spans="1:3" x14ac:dyDescent="0.25">
      <c r="A1300" s="1">
        <v>40510</v>
      </c>
      <c r="B1300" s="2" t="s">
        <v>215</v>
      </c>
      <c r="C1300" s="3">
        <v>9</v>
      </c>
    </row>
    <row r="1301" spans="1:3" x14ac:dyDescent="0.25">
      <c r="A1301" s="1">
        <v>40511</v>
      </c>
      <c r="B1301" s="2" t="s">
        <v>30</v>
      </c>
      <c r="C1301" s="3">
        <v>174</v>
      </c>
    </row>
    <row r="1302" spans="1:3" x14ac:dyDescent="0.25">
      <c r="A1302" s="1">
        <v>40512</v>
      </c>
      <c r="B1302" s="2" t="s">
        <v>69</v>
      </c>
      <c r="C1302" s="3">
        <v>39</v>
      </c>
    </row>
    <row r="1303" spans="1:3" x14ac:dyDescent="0.25">
      <c r="A1303" s="1">
        <v>40513</v>
      </c>
      <c r="B1303" s="2" t="s">
        <v>7</v>
      </c>
      <c r="C1303" s="3">
        <v>330</v>
      </c>
    </row>
    <row r="1304" spans="1:3" x14ac:dyDescent="0.25">
      <c r="A1304" s="1">
        <v>40513</v>
      </c>
      <c r="B1304" s="2" t="s">
        <v>146</v>
      </c>
      <c r="C1304" s="3">
        <v>5</v>
      </c>
    </row>
    <row r="1305" spans="1:3" x14ac:dyDescent="0.25">
      <c r="A1305" s="1">
        <v>40516</v>
      </c>
      <c r="B1305" s="2" t="s">
        <v>14</v>
      </c>
      <c r="C1305" s="3">
        <v>175</v>
      </c>
    </row>
    <row r="1306" spans="1:3" x14ac:dyDescent="0.25">
      <c r="A1306" s="1">
        <v>40520</v>
      </c>
      <c r="B1306" s="2" t="s">
        <v>131</v>
      </c>
      <c r="C1306" s="3">
        <v>183</v>
      </c>
    </row>
    <row r="1307" spans="1:3" x14ac:dyDescent="0.25">
      <c r="A1307" s="1">
        <v>40520</v>
      </c>
      <c r="B1307" s="2" t="s">
        <v>45</v>
      </c>
      <c r="C1307" s="3">
        <v>423</v>
      </c>
    </row>
    <row r="1308" spans="1:3" x14ac:dyDescent="0.25">
      <c r="A1308" s="1">
        <v>40520</v>
      </c>
      <c r="B1308" s="2" t="s">
        <v>52</v>
      </c>
      <c r="C1308" s="3">
        <v>88</v>
      </c>
    </row>
    <row r="1309" spans="1:3" x14ac:dyDescent="0.25">
      <c r="A1309" s="1">
        <v>40521</v>
      </c>
      <c r="B1309" s="2" t="s">
        <v>17</v>
      </c>
      <c r="C1309" s="3">
        <v>241</v>
      </c>
    </row>
    <row r="1310" spans="1:3" x14ac:dyDescent="0.25">
      <c r="A1310" s="1">
        <v>40522</v>
      </c>
      <c r="B1310" s="2" t="s">
        <v>12</v>
      </c>
      <c r="C1310" s="3">
        <v>37</v>
      </c>
    </row>
    <row r="1311" spans="1:3" x14ac:dyDescent="0.25">
      <c r="A1311" s="1">
        <v>40528</v>
      </c>
      <c r="B1311" s="2" t="s">
        <v>78</v>
      </c>
      <c r="C1311" s="3">
        <v>164</v>
      </c>
    </row>
    <row r="1312" spans="1:3" x14ac:dyDescent="0.25">
      <c r="A1312" s="1">
        <v>40529</v>
      </c>
      <c r="B1312" s="2" t="s">
        <v>94</v>
      </c>
      <c r="C1312" s="3">
        <v>20</v>
      </c>
    </row>
    <row r="1313" spans="1:3" x14ac:dyDescent="0.25">
      <c r="A1313" s="1">
        <v>40533</v>
      </c>
      <c r="B1313" s="2" t="s">
        <v>182</v>
      </c>
      <c r="C1313" s="3">
        <v>8</v>
      </c>
    </row>
    <row r="1314" spans="1:3" x14ac:dyDescent="0.25">
      <c r="A1314" s="1">
        <v>40533</v>
      </c>
      <c r="B1314" s="2" t="s">
        <v>156</v>
      </c>
      <c r="C1314" s="3">
        <v>4</v>
      </c>
    </row>
    <row r="1315" spans="1:3" x14ac:dyDescent="0.25">
      <c r="A1315" s="1">
        <v>40538</v>
      </c>
      <c r="B1315" s="2" t="s">
        <v>22</v>
      </c>
      <c r="C1315" s="3">
        <v>408</v>
      </c>
    </row>
    <row r="1316" spans="1:3" x14ac:dyDescent="0.25">
      <c r="A1316" s="1">
        <v>40544</v>
      </c>
      <c r="B1316" s="2" t="s">
        <v>142</v>
      </c>
      <c r="C1316" s="3">
        <v>20</v>
      </c>
    </row>
    <row r="1317" spans="1:3" x14ac:dyDescent="0.25">
      <c r="A1317" s="1">
        <v>40545</v>
      </c>
      <c r="B1317" s="2" t="s">
        <v>31</v>
      </c>
      <c r="C1317" s="3">
        <v>102</v>
      </c>
    </row>
    <row r="1318" spans="1:3" x14ac:dyDescent="0.25">
      <c r="A1318" s="1">
        <v>40546</v>
      </c>
      <c r="B1318" s="2" t="s">
        <v>9</v>
      </c>
      <c r="C1318" s="3">
        <v>240</v>
      </c>
    </row>
    <row r="1319" spans="1:3" x14ac:dyDescent="0.25">
      <c r="A1319" s="1">
        <v>40548</v>
      </c>
      <c r="B1319" s="2" t="s">
        <v>10</v>
      </c>
      <c r="C1319" s="3">
        <v>124</v>
      </c>
    </row>
    <row r="1320" spans="1:3" x14ac:dyDescent="0.25">
      <c r="A1320" s="1">
        <v>40550</v>
      </c>
      <c r="B1320" s="2" t="s">
        <v>45</v>
      </c>
      <c r="C1320" s="3">
        <v>330</v>
      </c>
    </row>
    <row r="1321" spans="1:3" x14ac:dyDescent="0.25">
      <c r="A1321" s="1">
        <v>40554</v>
      </c>
      <c r="B1321" s="2" t="s">
        <v>26</v>
      </c>
      <c r="C1321" s="3">
        <v>187</v>
      </c>
    </row>
    <row r="1322" spans="1:3" x14ac:dyDescent="0.25">
      <c r="A1322" s="1">
        <v>40561</v>
      </c>
      <c r="B1322" s="2" t="s">
        <v>52</v>
      </c>
      <c r="C1322" s="3">
        <v>165</v>
      </c>
    </row>
    <row r="1323" spans="1:3" x14ac:dyDescent="0.25">
      <c r="A1323" s="1">
        <v>40562</v>
      </c>
      <c r="B1323" s="2" t="s">
        <v>5</v>
      </c>
      <c r="C1323" s="3">
        <v>371</v>
      </c>
    </row>
    <row r="1324" spans="1:3" x14ac:dyDescent="0.25">
      <c r="A1324" s="1">
        <v>40564</v>
      </c>
      <c r="B1324" s="2" t="s">
        <v>39</v>
      </c>
      <c r="C1324" s="3">
        <v>185</v>
      </c>
    </row>
    <row r="1325" spans="1:3" x14ac:dyDescent="0.25">
      <c r="A1325" s="1">
        <v>40566</v>
      </c>
      <c r="B1325" s="2" t="s">
        <v>9</v>
      </c>
      <c r="C1325" s="3">
        <v>401</v>
      </c>
    </row>
    <row r="1326" spans="1:3" x14ac:dyDescent="0.25">
      <c r="A1326" s="1">
        <v>40568</v>
      </c>
      <c r="B1326" s="2" t="s">
        <v>55</v>
      </c>
      <c r="C1326" s="3">
        <v>25</v>
      </c>
    </row>
    <row r="1327" spans="1:3" x14ac:dyDescent="0.25">
      <c r="A1327" s="1">
        <v>40568</v>
      </c>
      <c r="B1327" s="2" t="s">
        <v>93</v>
      </c>
      <c r="C1327" s="3">
        <v>3</v>
      </c>
    </row>
    <row r="1328" spans="1:3" x14ac:dyDescent="0.25">
      <c r="A1328" s="1">
        <v>40568</v>
      </c>
      <c r="B1328" s="2" t="s">
        <v>170</v>
      </c>
      <c r="C1328" s="3">
        <v>11</v>
      </c>
    </row>
    <row r="1329" spans="1:3" x14ac:dyDescent="0.25">
      <c r="A1329" s="1">
        <v>40573</v>
      </c>
      <c r="B1329" s="2" t="s">
        <v>216</v>
      </c>
      <c r="C1329" s="3">
        <v>18</v>
      </c>
    </row>
    <row r="1330" spans="1:3" x14ac:dyDescent="0.25">
      <c r="A1330" s="1">
        <v>40573</v>
      </c>
      <c r="B1330" s="2" t="s">
        <v>45</v>
      </c>
      <c r="C1330" s="3">
        <v>154</v>
      </c>
    </row>
    <row r="1331" spans="1:3" x14ac:dyDescent="0.25">
      <c r="A1331" s="1">
        <v>40574</v>
      </c>
      <c r="B1331" s="2" t="s">
        <v>50</v>
      </c>
      <c r="C1331" s="3">
        <v>423</v>
      </c>
    </row>
    <row r="1332" spans="1:3" x14ac:dyDescent="0.25">
      <c r="A1332" s="1">
        <v>40576</v>
      </c>
      <c r="B1332" s="2" t="s">
        <v>127</v>
      </c>
      <c r="C1332" s="3">
        <v>6</v>
      </c>
    </row>
    <row r="1333" spans="1:3" x14ac:dyDescent="0.25">
      <c r="A1333" s="1">
        <v>40580</v>
      </c>
      <c r="B1333" s="2" t="s">
        <v>28</v>
      </c>
      <c r="C1333" s="3">
        <v>62</v>
      </c>
    </row>
    <row r="1334" spans="1:3" x14ac:dyDescent="0.25">
      <c r="A1334" s="1">
        <v>40581</v>
      </c>
      <c r="B1334" s="2" t="s">
        <v>136</v>
      </c>
      <c r="C1334" s="3">
        <v>15</v>
      </c>
    </row>
    <row r="1335" spans="1:3" x14ac:dyDescent="0.25">
      <c r="A1335" s="1">
        <v>40583</v>
      </c>
      <c r="B1335" s="2" t="s">
        <v>9</v>
      </c>
      <c r="C1335" s="3">
        <v>311</v>
      </c>
    </row>
    <row r="1336" spans="1:3" x14ac:dyDescent="0.25">
      <c r="A1336" s="1">
        <v>40584</v>
      </c>
      <c r="B1336" s="2" t="s">
        <v>19</v>
      </c>
      <c r="C1336" s="3">
        <v>127</v>
      </c>
    </row>
    <row r="1337" spans="1:3" x14ac:dyDescent="0.25">
      <c r="A1337" s="1">
        <v>40585</v>
      </c>
      <c r="B1337" s="2" t="s">
        <v>22</v>
      </c>
      <c r="C1337" s="3">
        <v>483</v>
      </c>
    </row>
    <row r="1338" spans="1:3" x14ac:dyDescent="0.25">
      <c r="A1338" s="1">
        <v>40588</v>
      </c>
      <c r="B1338" s="2" t="s">
        <v>217</v>
      </c>
      <c r="C1338" s="3">
        <v>9</v>
      </c>
    </row>
    <row r="1339" spans="1:3" x14ac:dyDescent="0.25">
      <c r="A1339" s="1">
        <v>40593</v>
      </c>
      <c r="B1339" s="2" t="s">
        <v>20</v>
      </c>
      <c r="C1339" s="3">
        <v>75</v>
      </c>
    </row>
    <row r="1340" spans="1:3" x14ac:dyDescent="0.25">
      <c r="A1340" s="1">
        <v>40598</v>
      </c>
      <c r="B1340" s="2" t="s">
        <v>218</v>
      </c>
      <c r="C1340" s="3">
        <v>7</v>
      </c>
    </row>
    <row r="1341" spans="1:3" x14ac:dyDescent="0.25">
      <c r="A1341" s="1">
        <v>40602</v>
      </c>
      <c r="B1341" s="2" t="s">
        <v>35</v>
      </c>
      <c r="C1341" s="3">
        <v>114</v>
      </c>
    </row>
    <row r="1342" spans="1:3" x14ac:dyDescent="0.25">
      <c r="A1342" s="1">
        <v>40605</v>
      </c>
      <c r="B1342" s="2" t="s">
        <v>123</v>
      </c>
      <c r="C1342" s="3">
        <v>151</v>
      </c>
    </row>
    <row r="1343" spans="1:3" x14ac:dyDescent="0.25">
      <c r="A1343" s="1">
        <v>40608</v>
      </c>
      <c r="B1343" s="2" t="s">
        <v>10</v>
      </c>
      <c r="C1343" s="3">
        <v>116</v>
      </c>
    </row>
    <row r="1344" spans="1:3" x14ac:dyDescent="0.25">
      <c r="A1344" s="1">
        <v>40609</v>
      </c>
      <c r="B1344" s="2" t="s">
        <v>12</v>
      </c>
      <c r="C1344" s="3">
        <v>76</v>
      </c>
    </row>
    <row r="1345" spans="1:3" x14ac:dyDescent="0.25">
      <c r="A1345" s="1">
        <v>40610</v>
      </c>
      <c r="B1345" s="2" t="s">
        <v>6</v>
      </c>
      <c r="C1345" s="3">
        <v>25</v>
      </c>
    </row>
    <row r="1346" spans="1:3" x14ac:dyDescent="0.25">
      <c r="A1346" s="1">
        <v>40614</v>
      </c>
      <c r="B1346" s="2" t="s">
        <v>31</v>
      </c>
      <c r="C1346" s="3">
        <v>37</v>
      </c>
    </row>
    <row r="1347" spans="1:3" x14ac:dyDescent="0.25">
      <c r="A1347" s="1">
        <v>40616</v>
      </c>
      <c r="B1347" s="2" t="s">
        <v>80</v>
      </c>
      <c r="C1347" s="3">
        <v>108</v>
      </c>
    </row>
    <row r="1348" spans="1:3" x14ac:dyDescent="0.25">
      <c r="A1348" s="1">
        <v>40617</v>
      </c>
      <c r="B1348" s="2" t="s">
        <v>7</v>
      </c>
      <c r="C1348" s="3">
        <v>199</v>
      </c>
    </row>
    <row r="1349" spans="1:3" x14ac:dyDescent="0.25">
      <c r="A1349" s="1">
        <v>40617</v>
      </c>
      <c r="B1349" s="2" t="s">
        <v>45</v>
      </c>
      <c r="C1349" s="3">
        <v>128</v>
      </c>
    </row>
    <row r="1350" spans="1:3" x14ac:dyDescent="0.25">
      <c r="A1350" s="1">
        <v>40618</v>
      </c>
      <c r="B1350" s="2" t="s">
        <v>58</v>
      </c>
      <c r="C1350" s="3">
        <v>32</v>
      </c>
    </row>
    <row r="1351" spans="1:3" x14ac:dyDescent="0.25">
      <c r="A1351" s="1">
        <v>40625</v>
      </c>
      <c r="B1351" s="2" t="s">
        <v>30</v>
      </c>
      <c r="C1351" s="3">
        <v>151</v>
      </c>
    </row>
    <row r="1352" spans="1:3" x14ac:dyDescent="0.25">
      <c r="A1352" s="1">
        <v>40626</v>
      </c>
      <c r="B1352" s="2" t="s">
        <v>153</v>
      </c>
      <c r="C1352" s="3">
        <v>8</v>
      </c>
    </row>
    <row r="1353" spans="1:3" x14ac:dyDescent="0.25">
      <c r="A1353" s="1">
        <v>40627</v>
      </c>
      <c r="B1353" s="2" t="s">
        <v>14</v>
      </c>
      <c r="C1353" s="3">
        <v>411</v>
      </c>
    </row>
    <row r="1354" spans="1:3" x14ac:dyDescent="0.25">
      <c r="A1354" s="1">
        <v>40628</v>
      </c>
      <c r="B1354" s="2" t="s">
        <v>52</v>
      </c>
      <c r="C1354" s="3">
        <v>119</v>
      </c>
    </row>
    <row r="1355" spans="1:3" x14ac:dyDescent="0.25">
      <c r="A1355" s="1">
        <v>40630</v>
      </c>
      <c r="B1355" s="2" t="s">
        <v>17</v>
      </c>
      <c r="C1355" s="3">
        <v>366</v>
      </c>
    </row>
    <row r="1356" spans="1:3" x14ac:dyDescent="0.25">
      <c r="A1356" s="1">
        <v>40633</v>
      </c>
      <c r="B1356" s="2" t="s">
        <v>69</v>
      </c>
      <c r="C1356" s="3">
        <v>20</v>
      </c>
    </row>
    <row r="1357" spans="1:3" x14ac:dyDescent="0.25">
      <c r="A1357" s="1">
        <v>40635</v>
      </c>
      <c r="B1357" s="2" t="s">
        <v>123</v>
      </c>
      <c r="C1357" s="3">
        <v>124</v>
      </c>
    </row>
    <row r="1358" spans="1:3" x14ac:dyDescent="0.25">
      <c r="A1358" s="1">
        <v>40635</v>
      </c>
      <c r="B1358" s="2" t="s">
        <v>10</v>
      </c>
      <c r="C1358" s="3">
        <v>30</v>
      </c>
    </row>
    <row r="1359" spans="1:3" x14ac:dyDescent="0.25">
      <c r="A1359" s="1">
        <v>40636</v>
      </c>
      <c r="B1359" s="2" t="s">
        <v>14</v>
      </c>
      <c r="C1359" s="3">
        <v>237</v>
      </c>
    </row>
    <row r="1360" spans="1:3" x14ac:dyDescent="0.25">
      <c r="A1360" s="1">
        <v>40638</v>
      </c>
      <c r="B1360" s="2" t="s">
        <v>22</v>
      </c>
      <c r="C1360" s="3">
        <v>355</v>
      </c>
    </row>
    <row r="1361" spans="1:3" x14ac:dyDescent="0.25">
      <c r="A1361" s="1">
        <v>40642</v>
      </c>
      <c r="B1361" s="2" t="s">
        <v>45</v>
      </c>
      <c r="C1361" s="3">
        <v>162</v>
      </c>
    </row>
    <row r="1362" spans="1:3" x14ac:dyDescent="0.25">
      <c r="A1362" s="1">
        <v>40647</v>
      </c>
      <c r="B1362" s="2" t="s">
        <v>35</v>
      </c>
      <c r="C1362" s="3">
        <v>46</v>
      </c>
    </row>
    <row r="1363" spans="1:3" x14ac:dyDescent="0.25">
      <c r="A1363" s="1">
        <v>40647</v>
      </c>
      <c r="B1363" s="2" t="s">
        <v>219</v>
      </c>
      <c r="C1363" s="3">
        <v>13</v>
      </c>
    </row>
    <row r="1364" spans="1:3" x14ac:dyDescent="0.25">
      <c r="A1364" s="1">
        <v>40647</v>
      </c>
      <c r="B1364" s="2" t="s">
        <v>118</v>
      </c>
      <c r="C1364" s="3">
        <v>14</v>
      </c>
    </row>
    <row r="1365" spans="1:3" x14ac:dyDescent="0.25">
      <c r="A1365" s="1">
        <v>40647</v>
      </c>
      <c r="B1365" s="2" t="s">
        <v>220</v>
      </c>
      <c r="C1365" s="3">
        <v>4</v>
      </c>
    </row>
    <row r="1366" spans="1:3" x14ac:dyDescent="0.25">
      <c r="A1366" s="1">
        <v>40651</v>
      </c>
      <c r="B1366" s="2" t="s">
        <v>9</v>
      </c>
      <c r="C1366" s="3">
        <v>470</v>
      </c>
    </row>
    <row r="1367" spans="1:3" x14ac:dyDescent="0.25">
      <c r="A1367" s="1">
        <v>40651</v>
      </c>
      <c r="B1367" s="2" t="s">
        <v>221</v>
      </c>
      <c r="C1367" s="3">
        <v>9</v>
      </c>
    </row>
    <row r="1368" spans="1:3" x14ac:dyDescent="0.25">
      <c r="A1368" s="1">
        <v>40651</v>
      </c>
      <c r="B1368" s="2" t="s">
        <v>58</v>
      </c>
      <c r="C1368" s="3">
        <v>37</v>
      </c>
    </row>
    <row r="1369" spans="1:3" x14ac:dyDescent="0.25">
      <c r="A1369" s="1">
        <v>40652</v>
      </c>
      <c r="B1369" s="2" t="s">
        <v>28</v>
      </c>
      <c r="C1369" s="3">
        <v>55</v>
      </c>
    </row>
    <row r="1370" spans="1:3" x14ac:dyDescent="0.25">
      <c r="A1370" s="1">
        <v>40654</v>
      </c>
      <c r="B1370" s="2" t="s">
        <v>55</v>
      </c>
      <c r="C1370" s="3">
        <v>140</v>
      </c>
    </row>
    <row r="1371" spans="1:3" x14ac:dyDescent="0.25">
      <c r="A1371" s="1">
        <v>40656</v>
      </c>
      <c r="B1371" s="2" t="s">
        <v>222</v>
      </c>
      <c r="C1371" s="3">
        <v>12</v>
      </c>
    </row>
    <row r="1372" spans="1:3" x14ac:dyDescent="0.25">
      <c r="A1372" s="1">
        <v>40658</v>
      </c>
      <c r="B1372" s="2" t="s">
        <v>12</v>
      </c>
      <c r="C1372" s="3">
        <v>20</v>
      </c>
    </row>
    <row r="1373" spans="1:3" x14ac:dyDescent="0.25">
      <c r="A1373" s="1">
        <v>40662</v>
      </c>
      <c r="B1373" s="2" t="s">
        <v>50</v>
      </c>
      <c r="C1373" s="3">
        <v>478</v>
      </c>
    </row>
    <row r="1374" spans="1:3" x14ac:dyDescent="0.25">
      <c r="A1374" s="1">
        <v>40664</v>
      </c>
      <c r="B1374" s="2" t="s">
        <v>22</v>
      </c>
      <c r="C1374" s="3">
        <v>289</v>
      </c>
    </row>
    <row r="1375" spans="1:3" x14ac:dyDescent="0.25">
      <c r="A1375" s="1">
        <v>40665</v>
      </c>
      <c r="B1375" s="2" t="s">
        <v>57</v>
      </c>
      <c r="C1375" s="3">
        <v>1</v>
      </c>
    </row>
    <row r="1376" spans="1:3" x14ac:dyDescent="0.25">
      <c r="A1376" s="1">
        <v>40665</v>
      </c>
      <c r="B1376" s="2" t="s">
        <v>149</v>
      </c>
      <c r="C1376" s="3">
        <v>15</v>
      </c>
    </row>
    <row r="1377" spans="1:3" x14ac:dyDescent="0.25">
      <c r="A1377" s="1">
        <v>40668</v>
      </c>
      <c r="B1377" s="2" t="s">
        <v>7</v>
      </c>
      <c r="C1377" s="3">
        <v>400</v>
      </c>
    </row>
    <row r="1378" spans="1:3" x14ac:dyDescent="0.25">
      <c r="A1378" s="1">
        <v>40669</v>
      </c>
      <c r="B1378" s="2" t="s">
        <v>108</v>
      </c>
      <c r="C1378" s="3">
        <v>1</v>
      </c>
    </row>
    <row r="1379" spans="1:3" x14ac:dyDescent="0.25">
      <c r="A1379" s="1">
        <v>40670</v>
      </c>
      <c r="B1379" s="2" t="s">
        <v>8</v>
      </c>
      <c r="C1379" s="3">
        <v>184</v>
      </c>
    </row>
    <row r="1380" spans="1:3" x14ac:dyDescent="0.25">
      <c r="A1380" s="1">
        <v>40670</v>
      </c>
      <c r="B1380" s="2" t="s">
        <v>6</v>
      </c>
      <c r="C1380" s="3">
        <v>99</v>
      </c>
    </row>
    <row r="1381" spans="1:3" x14ac:dyDescent="0.25">
      <c r="A1381" s="1">
        <v>40671</v>
      </c>
      <c r="B1381" s="2" t="s">
        <v>10</v>
      </c>
      <c r="C1381" s="3">
        <v>143</v>
      </c>
    </row>
    <row r="1382" spans="1:3" x14ac:dyDescent="0.25">
      <c r="A1382" s="1">
        <v>40672</v>
      </c>
      <c r="B1382" s="2" t="s">
        <v>30</v>
      </c>
      <c r="C1382" s="3">
        <v>184</v>
      </c>
    </row>
    <row r="1383" spans="1:3" x14ac:dyDescent="0.25">
      <c r="A1383" s="1">
        <v>40676</v>
      </c>
      <c r="B1383" s="2" t="s">
        <v>163</v>
      </c>
      <c r="C1383" s="3">
        <v>3</v>
      </c>
    </row>
    <row r="1384" spans="1:3" x14ac:dyDescent="0.25">
      <c r="A1384" s="1">
        <v>40676</v>
      </c>
      <c r="B1384" s="2" t="s">
        <v>18</v>
      </c>
      <c r="C1384" s="3">
        <v>197</v>
      </c>
    </row>
    <row r="1385" spans="1:3" x14ac:dyDescent="0.25">
      <c r="A1385" s="1">
        <v>40680</v>
      </c>
      <c r="B1385" s="2" t="s">
        <v>4</v>
      </c>
      <c r="C1385" s="3">
        <v>18</v>
      </c>
    </row>
    <row r="1386" spans="1:3" x14ac:dyDescent="0.25">
      <c r="A1386" s="1">
        <v>40685</v>
      </c>
      <c r="B1386" s="2" t="s">
        <v>0</v>
      </c>
      <c r="C1386" s="3">
        <v>7</v>
      </c>
    </row>
    <row r="1387" spans="1:3" x14ac:dyDescent="0.25">
      <c r="A1387" s="1">
        <v>40686</v>
      </c>
      <c r="B1387" s="2" t="s">
        <v>9</v>
      </c>
      <c r="C1387" s="3">
        <v>381</v>
      </c>
    </row>
    <row r="1388" spans="1:3" x14ac:dyDescent="0.25">
      <c r="A1388" s="1">
        <v>40689</v>
      </c>
      <c r="B1388" s="2" t="s">
        <v>61</v>
      </c>
      <c r="C1388" s="3">
        <v>45</v>
      </c>
    </row>
    <row r="1389" spans="1:3" x14ac:dyDescent="0.25">
      <c r="A1389" s="1">
        <v>40691</v>
      </c>
      <c r="B1389" s="2" t="s">
        <v>17</v>
      </c>
      <c r="C1389" s="3">
        <v>499</v>
      </c>
    </row>
    <row r="1390" spans="1:3" x14ac:dyDescent="0.25">
      <c r="A1390" s="1">
        <v>40695</v>
      </c>
      <c r="B1390" s="2" t="s">
        <v>17</v>
      </c>
      <c r="C1390" s="3">
        <v>134</v>
      </c>
    </row>
    <row r="1391" spans="1:3" x14ac:dyDescent="0.25">
      <c r="A1391" s="1">
        <v>40695</v>
      </c>
      <c r="B1391" s="2" t="s">
        <v>52</v>
      </c>
      <c r="C1391" s="3">
        <v>132</v>
      </c>
    </row>
    <row r="1392" spans="1:3" x14ac:dyDescent="0.25">
      <c r="A1392" s="1">
        <v>40696</v>
      </c>
      <c r="B1392" s="2" t="s">
        <v>19</v>
      </c>
      <c r="C1392" s="3">
        <v>180</v>
      </c>
    </row>
    <row r="1393" spans="1:3" x14ac:dyDescent="0.25">
      <c r="A1393" s="1">
        <v>40699</v>
      </c>
      <c r="B1393" s="2" t="s">
        <v>221</v>
      </c>
      <c r="C1393" s="3">
        <v>5</v>
      </c>
    </row>
    <row r="1394" spans="1:3" x14ac:dyDescent="0.25">
      <c r="A1394" s="1">
        <v>40701</v>
      </c>
      <c r="B1394" s="2" t="s">
        <v>24</v>
      </c>
      <c r="C1394" s="3">
        <v>110</v>
      </c>
    </row>
    <row r="1395" spans="1:3" x14ac:dyDescent="0.25">
      <c r="A1395" s="1">
        <v>40702</v>
      </c>
      <c r="B1395" s="2" t="s">
        <v>52</v>
      </c>
      <c r="C1395" s="3">
        <v>54</v>
      </c>
    </row>
    <row r="1396" spans="1:3" x14ac:dyDescent="0.25">
      <c r="A1396" s="1">
        <v>40703</v>
      </c>
      <c r="B1396" s="2" t="s">
        <v>209</v>
      </c>
      <c r="C1396" s="3">
        <v>6</v>
      </c>
    </row>
    <row r="1397" spans="1:3" x14ac:dyDescent="0.25">
      <c r="A1397" s="1">
        <v>40704</v>
      </c>
      <c r="B1397" s="2" t="s">
        <v>50</v>
      </c>
      <c r="C1397" s="3">
        <v>476</v>
      </c>
    </row>
    <row r="1398" spans="1:3" x14ac:dyDescent="0.25">
      <c r="A1398" s="1">
        <v>40704</v>
      </c>
      <c r="B1398" s="2" t="s">
        <v>19</v>
      </c>
      <c r="C1398" s="3">
        <v>104</v>
      </c>
    </row>
    <row r="1399" spans="1:3" x14ac:dyDescent="0.25">
      <c r="A1399" s="1">
        <v>40704</v>
      </c>
      <c r="B1399" s="2" t="s">
        <v>31</v>
      </c>
      <c r="C1399" s="3">
        <v>104</v>
      </c>
    </row>
    <row r="1400" spans="1:3" x14ac:dyDescent="0.25">
      <c r="A1400" s="1">
        <v>40706</v>
      </c>
      <c r="B1400" s="2" t="s">
        <v>18</v>
      </c>
      <c r="C1400" s="3">
        <v>47</v>
      </c>
    </row>
    <row r="1401" spans="1:3" x14ac:dyDescent="0.25">
      <c r="A1401" s="1">
        <v>40706</v>
      </c>
      <c r="B1401" s="2" t="s">
        <v>35</v>
      </c>
      <c r="C1401" s="3">
        <v>127</v>
      </c>
    </row>
    <row r="1402" spans="1:3" x14ac:dyDescent="0.25">
      <c r="A1402" s="1">
        <v>40708</v>
      </c>
      <c r="B1402" s="2" t="s">
        <v>25</v>
      </c>
      <c r="C1402" s="3">
        <v>143</v>
      </c>
    </row>
    <row r="1403" spans="1:3" x14ac:dyDescent="0.25">
      <c r="A1403" s="1">
        <v>40711</v>
      </c>
      <c r="B1403" s="2" t="s">
        <v>58</v>
      </c>
      <c r="C1403" s="3">
        <v>181</v>
      </c>
    </row>
    <row r="1404" spans="1:3" x14ac:dyDescent="0.25">
      <c r="A1404" s="1">
        <v>40714</v>
      </c>
      <c r="B1404" s="2" t="s">
        <v>19</v>
      </c>
      <c r="C1404" s="3">
        <v>139</v>
      </c>
    </row>
    <row r="1405" spans="1:3" x14ac:dyDescent="0.25">
      <c r="A1405" s="1">
        <v>40717</v>
      </c>
      <c r="B1405" s="2" t="s">
        <v>52</v>
      </c>
      <c r="C1405" s="3">
        <v>187</v>
      </c>
    </row>
    <row r="1406" spans="1:3" x14ac:dyDescent="0.25">
      <c r="A1406" s="1">
        <v>40717</v>
      </c>
      <c r="B1406" s="2" t="s">
        <v>201</v>
      </c>
      <c r="C1406" s="3">
        <v>11</v>
      </c>
    </row>
    <row r="1407" spans="1:3" x14ac:dyDescent="0.25">
      <c r="A1407" s="1">
        <v>40718</v>
      </c>
      <c r="B1407" s="2" t="s">
        <v>55</v>
      </c>
      <c r="C1407" s="3">
        <v>170</v>
      </c>
    </row>
    <row r="1408" spans="1:3" x14ac:dyDescent="0.25">
      <c r="A1408" s="1">
        <v>40723</v>
      </c>
      <c r="B1408" s="2" t="s">
        <v>116</v>
      </c>
      <c r="C1408" s="3">
        <v>7</v>
      </c>
    </row>
    <row r="1409" spans="1:3" x14ac:dyDescent="0.25">
      <c r="A1409" s="1">
        <v>40727</v>
      </c>
      <c r="B1409" s="2" t="s">
        <v>12</v>
      </c>
      <c r="C1409" s="3">
        <v>168</v>
      </c>
    </row>
    <row r="1410" spans="1:3" x14ac:dyDescent="0.25">
      <c r="A1410" s="1">
        <v>40727</v>
      </c>
      <c r="B1410" s="2" t="s">
        <v>205</v>
      </c>
      <c r="C1410" s="3">
        <v>4</v>
      </c>
    </row>
    <row r="1411" spans="1:3" x14ac:dyDescent="0.25">
      <c r="A1411" s="1">
        <v>40727</v>
      </c>
      <c r="B1411" s="2" t="s">
        <v>9</v>
      </c>
      <c r="C1411" s="3">
        <v>145</v>
      </c>
    </row>
    <row r="1412" spans="1:3" x14ac:dyDescent="0.25">
      <c r="A1412" s="1">
        <v>40730</v>
      </c>
      <c r="B1412" s="2" t="s">
        <v>19</v>
      </c>
      <c r="C1412" s="3">
        <v>103</v>
      </c>
    </row>
    <row r="1413" spans="1:3" x14ac:dyDescent="0.25">
      <c r="A1413" s="1">
        <v>40732</v>
      </c>
      <c r="B1413" s="2" t="s">
        <v>17</v>
      </c>
      <c r="C1413" s="3">
        <v>101</v>
      </c>
    </row>
    <row r="1414" spans="1:3" x14ac:dyDescent="0.25">
      <c r="A1414" s="1">
        <v>40733</v>
      </c>
      <c r="B1414" s="2" t="s">
        <v>35</v>
      </c>
      <c r="C1414" s="3">
        <v>141</v>
      </c>
    </row>
    <row r="1415" spans="1:3" x14ac:dyDescent="0.25">
      <c r="A1415" s="1">
        <v>40733</v>
      </c>
      <c r="B1415" s="2" t="s">
        <v>194</v>
      </c>
      <c r="C1415" s="3">
        <v>6</v>
      </c>
    </row>
    <row r="1416" spans="1:3" x14ac:dyDescent="0.25">
      <c r="A1416" s="1">
        <v>40733</v>
      </c>
      <c r="B1416" s="2" t="s">
        <v>178</v>
      </c>
      <c r="C1416" s="3">
        <v>16</v>
      </c>
    </row>
    <row r="1417" spans="1:3" x14ac:dyDescent="0.25">
      <c r="A1417" s="1">
        <v>40735</v>
      </c>
      <c r="B1417" s="2" t="s">
        <v>17</v>
      </c>
      <c r="C1417" s="3">
        <v>276</v>
      </c>
    </row>
    <row r="1418" spans="1:3" x14ac:dyDescent="0.25">
      <c r="A1418" s="1">
        <v>40736</v>
      </c>
      <c r="B1418" s="2" t="s">
        <v>102</v>
      </c>
      <c r="C1418" s="3">
        <v>329</v>
      </c>
    </row>
    <row r="1419" spans="1:3" x14ac:dyDescent="0.25">
      <c r="A1419" s="1">
        <v>40737</v>
      </c>
      <c r="B1419" s="2" t="s">
        <v>52</v>
      </c>
      <c r="C1419" s="3">
        <v>200</v>
      </c>
    </row>
    <row r="1420" spans="1:3" x14ac:dyDescent="0.25">
      <c r="A1420" s="1">
        <v>40740</v>
      </c>
      <c r="B1420" s="2" t="s">
        <v>10</v>
      </c>
      <c r="C1420" s="3">
        <v>82</v>
      </c>
    </row>
    <row r="1421" spans="1:3" x14ac:dyDescent="0.25">
      <c r="A1421" s="1">
        <v>40740</v>
      </c>
      <c r="B1421" s="2" t="s">
        <v>37</v>
      </c>
      <c r="C1421" s="3">
        <v>66</v>
      </c>
    </row>
    <row r="1422" spans="1:3" x14ac:dyDescent="0.25">
      <c r="A1422" s="1">
        <v>40745</v>
      </c>
      <c r="B1422" s="2" t="s">
        <v>22</v>
      </c>
      <c r="C1422" s="3">
        <v>150</v>
      </c>
    </row>
    <row r="1423" spans="1:3" x14ac:dyDescent="0.25">
      <c r="A1423" s="1">
        <v>40745</v>
      </c>
      <c r="B1423" s="2" t="s">
        <v>69</v>
      </c>
      <c r="C1423" s="3">
        <v>63</v>
      </c>
    </row>
    <row r="1424" spans="1:3" x14ac:dyDescent="0.25">
      <c r="A1424" s="1">
        <v>40746</v>
      </c>
      <c r="B1424" s="2" t="s">
        <v>66</v>
      </c>
      <c r="C1424" s="3">
        <v>120</v>
      </c>
    </row>
    <row r="1425" spans="1:3" x14ac:dyDescent="0.25">
      <c r="A1425" s="1">
        <v>40747</v>
      </c>
      <c r="B1425" s="2" t="s">
        <v>7</v>
      </c>
      <c r="C1425" s="3">
        <v>155</v>
      </c>
    </row>
    <row r="1426" spans="1:3" x14ac:dyDescent="0.25">
      <c r="A1426" s="1">
        <v>40748</v>
      </c>
      <c r="B1426" s="2" t="s">
        <v>19</v>
      </c>
      <c r="C1426" s="3">
        <v>30</v>
      </c>
    </row>
    <row r="1427" spans="1:3" x14ac:dyDescent="0.25">
      <c r="A1427" s="1">
        <v>40748</v>
      </c>
      <c r="B1427" s="2" t="s">
        <v>71</v>
      </c>
      <c r="C1427" s="3">
        <v>34</v>
      </c>
    </row>
    <row r="1428" spans="1:3" x14ac:dyDescent="0.25">
      <c r="A1428" s="1">
        <v>40753</v>
      </c>
      <c r="B1428" s="2" t="s">
        <v>12</v>
      </c>
      <c r="C1428" s="3">
        <v>30</v>
      </c>
    </row>
    <row r="1429" spans="1:3" x14ac:dyDescent="0.25">
      <c r="A1429" s="1">
        <v>40753</v>
      </c>
      <c r="B1429" s="2" t="s">
        <v>6</v>
      </c>
      <c r="C1429" s="3">
        <v>162</v>
      </c>
    </row>
    <row r="1430" spans="1:3" x14ac:dyDescent="0.25">
      <c r="A1430" s="1">
        <v>40754</v>
      </c>
      <c r="B1430" s="2" t="s">
        <v>63</v>
      </c>
      <c r="C1430" s="3">
        <v>71</v>
      </c>
    </row>
    <row r="1431" spans="1:3" x14ac:dyDescent="0.25">
      <c r="A1431" s="1">
        <v>40755</v>
      </c>
      <c r="B1431" s="2" t="s">
        <v>155</v>
      </c>
      <c r="C1431" s="3">
        <v>16</v>
      </c>
    </row>
    <row r="1432" spans="1:3" x14ac:dyDescent="0.25">
      <c r="A1432" s="1">
        <v>40759</v>
      </c>
      <c r="B1432" s="2" t="s">
        <v>35</v>
      </c>
      <c r="C1432" s="3">
        <v>165</v>
      </c>
    </row>
    <row r="1433" spans="1:3" x14ac:dyDescent="0.25">
      <c r="A1433" s="1">
        <v>40760</v>
      </c>
      <c r="B1433" s="2" t="s">
        <v>35</v>
      </c>
      <c r="C1433" s="3">
        <v>180</v>
      </c>
    </row>
    <row r="1434" spans="1:3" x14ac:dyDescent="0.25">
      <c r="A1434" s="1">
        <v>40761</v>
      </c>
      <c r="B1434" s="2" t="s">
        <v>84</v>
      </c>
      <c r="C1434" s="3">
        <v>2</v>
      </c>
    </row>
    <row r="1435" spans="1:3" x14ac:dyDescent="0.25">
      <c r="A1435" s="1">
        <v>40766</v>
      </c>
      <c r="B1435" s="2" t="s">
        <v>37</v>
      </c>
      <c r="C1435" s="3">
        <v>111</v>
      </c>
    </row>
    <row r="1436" spans="1:3" x14ac:dyDescent="0.25">
      <c r="A1436" s="1">
        <v>40767</v>
      </c>
      <c r="B1436" s="2" t="s">
        <v>35</v>
      </c>
      <c r="C1436" s="3">
        <v>128</v>
      </c>
    </row>
    <row r="1437" spans="1:3" x14ac:dyDescent="0.25">
      <c r="A1437" s="1">
        <v>40768</v>
      </c>
      <c r="B1437" s="2" t="s">
        <v>110</v>
      </c>
      <c r="C1437" s="3">
        <v>7</v>
      </c>
    </row>
    <row r="1438" spans="1:3" x14ac:dyDescent="0.25">
      <c r="A1438" s="1">
        <v>40768</v>
      </c>
      <c r="B1438" s="2" t="s">
        <v>9</v>
      </c>
      <c r="C1438" s="3">
        <v>211</v>
      </c>
    </row>
    <row r="1439" spans="1:3" x14ac:dyDescent="0.25">
      <c r="A1439" s="1">
        <v>40768</v>
      </c>
      <c r="B1439" s="2" t="s">
        <v>6</v>
      </c>
      <c r="C1439" s="3">
        <v>184</v>
      </c>
    </row>
    <row r="1440" spans="1:3" x14ac:dyDescent="0.25">
      <c r="A1440" s="1">
        <v>40771</v>
      </c>
      <c r="B1440" s="2" t="s">
        <v>14</v>
      </c>
      <c r="C1440" s="3">
        <v>450</v>
      </c>
    </row>
    <row r="1441" spans="1:3" x14ac:dyDescent="0.25">
      <c r="A1441" s="1">
        <v>40771</v>
      </c>
      <c r="B1441" s="2" t="s">
        <v>120</v>
      </c>
      <c r="C1441" s="3">
        <v>140</v>
      </c>
    </row>
    <row r="1442" spans="1:3" x14ac:dyDescent="0.25">
      <c r="A1442" s="1">
        <v>40775</v>
      </c>
      <c r="B1442" s="2" t="s">
        <v>8</v>
      </c>
      <c r="C1442" s="3">
        <v>52</v>
      </c>
    </row>
    <row r="1443" spans="1:3" x14ac:dyDescent="0.25">
      <c r="A1443" s="1">
        <v>40777</v>
      </c>
      <c r="B1443" s="2" t="s">
        <v>181</v>
      </c>
      <c r="C1443" s="3">
        <v>2</v>
      </c>
    </row>
    <row r="1444" spans="1:3" x14ac:dyDescent="0.25">
      <c r="A1444" s="1">
        <v>40777</v>
      </c>
      <c r="B1444" s="2" t="s">
        <v>96</v>
      </c>
      <c r="C1444" s="3">
        <v>13</v>
      </c>
    </row>
    <row r="1445" spans="1:3" x14ac:dyDescent="0.25">
      <c r="A1445" s="1">
        <v>40777</v>
      </c>
      <c r="B1445" s="2" t="s">
        <v>37</v>
      </c>
      <c r="C1445" s="3">
        <v>73</v>
      </c>
    </row>
    <row r="1446" spans="1:3" x14ac:dyDescent="0.25">
      <c r="A1446" s="1">
        <v>40781</v>
      </c>
      <c r="B1446" s="2" t="s">
        <v>18</v>
      </c>
      <c r="C1446" s="3">
        <v>123</v>
      </c>
    </row>
    <row r="1447" spans="1:3" x14ac:dyDescent="0.25">
      <c r="A1447" s="1">
        <v>40783</v>
      </c>
      <c r="B1447" s="2" t="s">
        <v>68</v>
      </c>
      <c r="C1447" s="3">
        <v>3</v>
      </c>
    </row>
    <row r="1448" spans="1:3" x14ac:dyDescent="0.25">
      <c r="A1448" s="1">
        <v>40784</v>
      </c>
      <c r="B1448" s="2" t="s">
        <v>12</v>
      </c>
      <c r="C1448" s="3">
        <v>93</v>
      </c>
    </row>
    <row r="1449" spans="1:3" x14ac:dyDescent="0.25">
      <c r="A1449" s="1">
        <v>40789</v>
      </c>
      <c r="B1449" s="2" t="s">
        <v>24</v>
      </c>
      <c r="C1449" s="3">
        <v>310</v>
      </c>
    </row>
    <row r="1450" spans="1:3" x14ac:dyDescent="0.25">
      <c r="A1450" s="1">
        <v>40789</v>
      </c>
      <c r="B1450" s="2" t="s">
        <v>6</v>
      </c>
      <c r="C1450" s="3">
        <v>77</v>
      </c>
    </row>
    <row r="1451" spans="1:3" x14ac:dyDescent="0.25">
      <c r="A1451" s="1">
        <v>40793</v>
      </c>
      <c r="B1451" s="2" t="s">
        <v>10</v>
      </c>
      <c r="C1451" s="3">
        <v>21</v>
      </c>
    </row>
    <row r="1452" spans="1:3" x14ac:dyDescent="0.25">
      <c r="A1452" s="1">
        <v>40797</v>
      </c>
      <c r="B1452" s="2" t="s">
        <v>21</v>
      </c>
      <c r="C1452" s="3">
        <v>3</v>
      </c>
    </row>
    <row r="1453" spans="1:3" x14ac:dyDescent="0.25">
      <c r="A1453" s="1">
        <v>40799</v>
      </c>
      <c r="B1453" s="2" t="s">
        <v>28</v>
      </c>
      <c r="C1453" s="3">
        <v>176</v>
      </c>
    </row>
    <row r="1454" spans="1:3" x14ac:dyDescent="0.25">
      <c r="A1454" s="1">
        <v>40799</v>
      </c>
      <c r="B1454" s="2" t="s">
        <v>13</v>
      </c>
      <c r="C1454" s="3">
        <v>20</v>
      </c>
    </row>
    <row r="1455" spans="1:3" x14ac:dyDescent="0.25">
      <c r="A1455" s="1">
        <v>40800</v>
      </c>
      <c r="B1455" s="2" t="s">
        <v>24</v>
      </c>
      <c r="C1455" s="3">
        <v>230</v>
      </c>
    </row>
    <row r="1456" spans="1:3" x14ac:dyDescent="0.25">
      <c r="A1456" s="1">
        <v>40800</v>
      </c>
      <c r="B1456" s="2" t="s">
        <v>155</v>
      </c>
      <c r="C1456" s="3">
        <v>10</v>
      </c>
    </row>
    <row r="1457" spans="1:3" x14ac:dyDescent="0.25">
      <c r="A1457" s="1">
        <v>40802</v>
      </c>
      <c r="B1457" s="2" t="s">
        <v>163</v>
      </c>
      <c r="C1457" s="3">
        <v>12</v>
      </c>
    </row>
    <row r="1458" spans="1:3" x14ac:dyDescent="0.25">
      <c r="A1458" s="1">
        <v>40802</v>
      </c>
      <c r="B1458" s="2" t="s">
        <v>152</v>
      </c>
      <c r="C1458" s="3">
        <v>11</v>
      </c>
    </row>
    <row r="1459" spans="1:3" x14ac:dyDescent="0.25">
      <c r="A1459" s="1">
        <v>40803</v>
      </c>
      <c r="B1459" s="2" t="s">
        <v>9</v>
      </c>
      <c r="C1459" s="3">
        <v>383</v>
      </c>
    </row>
    <row r="1460" spans="1:3" x14ac:dyDescent="0.25">
      <c r="A1460" s="1">
        <v>40807</v>
      </c>
      <c r="B1460" s="2" t="s">
        <v>102</v>
      </c>
      <c r="C1460" s="3">
        <v>249</v>
      </c>
    </row>
    <row r="1461" spans="1:3" x14ac:dyDescent="0.25">
      <c r="A1461" s="1">
        <v>40810</v>
      </c>
      <c r="B1461" s="2" t="s">
        <v>164</v>
      </c>
      <c r="C1461" s="3">
        <v>8</v>
      </c>
    </row>
    <row r="1462" spans="1:3" x14ac:dyDescent="0.25">
      <c r="A1462" s="1">
        <v>40812</v>
      </c>
      <c r="B1462" s="2" t="s">
        <v>30</v>
      </c>
      <c r="C1462" s="3">
        <v>42</v>
      </c>
    </row>
    <row r="1463" spans="1:3" x14ac:dyDescent="0.25">
      <c r="A1463" s="1">
        <v>40815</v>
      </c>
      <c r="B1463" s="2" t="s">
        <v>223</v>
      </c>
      <c r="C1463" s="3">
        <v>1</v>
      </c>
    </row>
    <row r="1464" spans="1:3" x14ac:dyDescent="0.25">
      <c r="A1464" s="1">
        <v>40815</v>
      </c>
      <c r="B1464" s="2" t="s">
        <v>22</v>
      </c>
      <c r="C1464" s="3">
        <v>340</v>
      </c>
    </row>
    <row r="1465" spans="1:3" x14ac:dyDescent="0.25">
      <c r="A1465" s="1">
        <v>40817</v>
      </c>
      <c r="B1465" s="2" t="s">
        <v>17</v>
      </c>
      <c r="C1465" s="3">
        <v>394</v>
      </c>
    </row>
    <row r="1466" spans="1:3" x14ac:dyDescent="0.25">
      <c r="A1466" s="1">
        <v>40817</v>
      </c>
      <c r="B1466" s="2" t="s">
        <v>5</v>
      </c>
      <c r="C1466" s="3">
        <v>176</v>
      </c>
    </row>
    <row r="1467" spans="1:3" x14ac:dyDescent="0.25">
      <c r="A1467" s="1">
        <v>40818</v>
      </c>
      <c r="B1467" s="2" t="s">
        <v>28</v>
      </c>
      <c r="C1467" s="3">
        <v>181</v>
      </c>
    </row>
    <row r="1468" spans="1:3" x14ac:dyDescent="0.25">
      <c r="A1468" s="1">
        <v>40822</v>
      </c>
      <c r="B1468" s="2" t="s">
        <v>55</v>
      </c>
      <c r="C1468" s="3">
        <v>26</v>
      </c>
    </row>
    <row r="1469" spans="1:3" x14ac:dyDescent="0.25">
      <c r="A1469" s="1">
        <v>40826</v>
      </c>
      <c r="B1469" s="2" t="s">
        <v>25</v>
      </c>
      <c r="C1469" s="3">
        <v>73</v>
      </c>
    </row>
    <row r="1470" spans="1:3" x14ac:dyDescent="0.25">
      <c r="A1470" s="1">
        <v>40830</v>
      </c>
      <c r="B1470" s="2" t="s">
        <v>50</v>
      </c>
      <c r="C1470" s="3">
        <v>274</v>
      </c>
    </row>
    <row r="1471" spans="1:3" x14ac:dyDescent="0.25">
      <c r="A1471" s="1">
        <v>40833</v>
      </c>
      <c r="B1471" s="2" t="s">
        <v>212</v>
      </c>
      <c r="C1471" s="3">
        <v>8</v>
      </c>
    </row>
    <row r="1472" spans="1:3" x14ac:dyDescent="0.25">
      <c r="A1472" s="1">
        <v>40833</v>
      </c>
      <c r="B1472" s="2" t="s">
        <v>21</v>
      </c>
      <c r="C1472" s="3">
        <v>12</v>
      </c>
    </row>
    <row r="1473" spans="1:3" x14ac:dyDescent="0.25">
      <c r="A1473" s="1">
        <v>40837</v>
      </c>
      <c r="B1473" s="2" t="s">
        <v>50</v>
      </c>
      <c r="C1473" s="3">
        <v>496</v>
      </c>
    </row>
    <row r="1474" spans="1:3" x14ac:dyDescent="0.25">
      <c r="A1474" s="1">
        <v>40838</v>
      </c>
      <c r="B1474" s="2" t="s">
        <v>184</v>
      </c>
      <c r="C1474" s="3">
        <v>5</v>
      </c>
    </row>
    <row r="1475" spans="1:3" x14ac:dyDescent="0.25">
      <c r="A1475" s="1">
        <v>40839</v>
      </c>
      <c r="B1475" s="2" t="s">
        <v>75</v>
      </c>
      <c r="C1475" s="3">
        <v>2</v>
      </c>
    </row>
    <row r="1476" spans="1:3" x14ac:dyDescent="0.25">
      <c r="A1476" s="1">
        <v>40839</v>
      </c>
      <c r="B1476" s="2" t="s">
        <v>66</v>
      </c>
      <c r="C1476" s="3">
        <v>77</v>
      </c>
    </row>
    <row r="1477" spans="1:3" x14ac:dyDescent="0.25">
      <c r="A1477" s="1">
        <v>40847</v>
      </c>
      <c r="B1477" s="2" t="s">
        <v>25</v>
      </c>
      <c r="C1477" s="3">
        <v>134</v>
      </c>
    </row>
    <row r="1478" spans="1:3" x14ac:dyDescent="0.25">
      <c r="A1478" s="1">
        <v>40848</v>
      </c>
      <c r="B1478" s="2" t="s">
        <v>197</v>
      </c>
      <c r="C1478" s="3">
        <v>4</v>
      </c>
    </row>
    <row r="1479" spans="1:3" x14ac:dyDescent="0.25">
      <c r="A1479" s="1">
        <v>40850</v>
      </c>
      <c r="B1479" s="2" t="s">
        <v>55</v>
      </c>
      <c r="C1479" s="3">
        <v>46</v>
      </c>
    </row>
    <row r="1480" spans="1:3" x14ac:dyDescent="0.25">
      <c r="A1480" s="1">
        <v>40852</v>
      </c>
      <c r="B1480" s="2" t="s">
        <v>123</v>
      </c>
      <c r="C1480" s="3">
        <v>43</v>
      </c>
    </row>
    <row r="1481" spans="1:3" x14ac:dyDescent="0.25">
      <c r="A1481" s="1">
        <v>40855</v>
      </c>
      <c r="B1481" s="2" t="s">
        <v>21</v>
      </c>
      <c r="C1481" s="3">
        <v>2</v>
      </c>
    </row>
    <row r="1482" spans="1:3" x14ac:dyDescent="0.25">
      <c r="A1482" s="1">
        <v>40857</v>
      </c>
      <c r="B1482" s="2" t="s">
        <v>19</v>
      </c>
      <c r="C1482" s="3">
        <v>100</v>
      </c>
    </row>
    <row r="1483" spans="1:3" x14ac:dyDescent="0.25">
      <c r="A1483" s="1">
        <v>40857</v>
      </c>
      <c r="B1483" s="2" t="s">
        <v>22</v>
      </c>
      <c r="C1483" s="3">
        <v>438</v>
      </c>
    </row>
    <row r="1484" spans="1:3" x14ac:dyDescent="0.25">
      <c r="A1484" s="1">
        <v>40859</v>
      </c>
      <c r="B1484" s="2" t="s">
        <v>26</v>
      </c>
      <c r="C1484" s="3">
        <v>69</v>
      </c>
    </row>
    <row r="1485" spans="1:3" x14ac:dyDescent="0.25">
      <c r="A1485" s="1">
        <v>40864</v>
      </c>
      <c r="B1485" s="2" t="s">
        <v>8</v>
      </c>
      <c r="C1485" s="3">
        <v>22</v>
      </c>
    </row>
    <row r="1486" spans="1:3" x14ac:dyDescent="0.25">
      <c r="A1486" s="1">
        <v>40865</v>
      </c>
      <c r="B1486" s="2" t="s">
        <v>55</v>
      </c>
      <c r="C1486" s="3">
        <v>130</v>
      </c>
    </row>
    <row r="1487" spans="1:3" x14ac:dyDescent="0.25">
      <c r="A1487" s="1">
        <v>40869</v>
      </c>
      <c r="B1487" s="2" t="s">
        <v>177</v>
      </c>
      <c r="C1487" s="3">
        <v>5</v>
      </c>
    </row>
    <row r="1488" spans="1:3" x14ac:dyDescent="0.25">
      <c r="A1488" s="1">
        <v>40872</v>
      </c>
      <c r="B1488" s="2" t="s">
        <v>58</v>
      </c>
      <c r="C1488" s="3">
        <v>62</v>
      </c>
    </row>
    <row r="1489" spans="1:3" x14ac:dyDescent="0.25">
      <c r="A1489" s="1">
        <v>40874</v>
      </c>
      <c r="B1489" s="2" t="s">
        <v>220</v>
      </c>
      <c r="C1489" s="3">
        <v>8</v>
      </c>
    </row>
    <row r="1490" spans="1:3" x14ac:dyDescent="0.25">
      <c r="A1490" s="1">
        <v>40876</v>
      </c>
      <c r="B1490" s="2" t="s">
        <v>56</v>
      </c>
      <c r="C1490" s="3">
        <v>18</v>
      </c>
    </row>
    <row r="1491" spans="1:3" x14ac:dyDescent="0.25">
      <c r="A1491" s="1">
        <v>40881</v>
      </c>
      <c r="B1491" s="2" t="s">
        <v>25</v>
      </c>
      <c r="C1491" s="3">
        <v>146</v>
      </c>
    </row>
    <row r="1492" spans="1:3" x14ac:dyDescent="0.25">
      <c r="A1492" s="1">
        <v>40881</v>
      </c>
      <c r="B1492" s="2" t="s">
        <v>118</v>
      </c>
      <c r="C1492" s="3">
        <v>5</v>
      </c>
    </row>
    <row r="1493" spans="1:3" x14ac:dyDescent="0.25">
      <c r="A1493" s="1">
        <v>40889</v>
      </c>
      <c r="B1493" s="2" t="s">
        <v>19</v>
      </c>
      <c r="C1493" s="3">
        <v>20</v>
      </c>
    </row>
    <row r="1494" spans="1:3" x14ac:dyDescent="0.25">
      <c r="A1494" s="1">
        <v>40889</v>
      </c>
      <c r="B1494" s="2" t="s">
        <v>22</v>
      </c>
      <c r="C1494" s="3">
        <v>153</v>
      </c>
    </row>
    <row r="1495" spans="1:3" x14ac:dyDescent="0.25">
      <c r="A1495" s="1">
        <v>40890</v>
      </c>
      <c r="B1495" s="2" t="s">
        <v>45</v>
      </c>
      <c r="C1495" s="3">
        <v>227</v>
      </c>
    </row>
    <row r="1496" spans="1:3" x14ac:dyDescent="0.25">
      <c r="A1496" s="1">
        <v>40891</v>
      </c>
      <c r="B1496" s="2" t="s">
        <v>12</v>
      </c>
      <c r="C1496" s="3">
        <v>52</v>
      </c>
    </row>
    <row r="1497" spans="1:3" x14ac:dyDescent="0.25">
      <c r="A1497" s="1">
        <v>40892</v>
      </c>
      <c r="B1497" s="2" t="s">
        <v>6</v>
      </c>
      <c r="C1497" s="3">
        <v>108</v>
      </c>
    </row>
    <row r="1498" spans="1:3" x14ac:dyDescent="0.25">
      <c r="A1498" s="1">
        <v>40895</v>
      </c>
      <c r="B1498" s="2" t="s">
        <v>24</v>
      </c>
      <c r="C1498" s="3">
        <v>236</v>
      </c>
    </row>
    <row r="1499" spans="1:3" x14ac:dyDescent="0.25">
      <c r="A1499" s="1">
        <v>40897</v>
      </c>
      <c r="B1499" s="2" t="s">
        <v>30</v>
      </c>
      <c r="C1499" s="3">
        <v>125</v>
      </c>
    </row>
    <row r="1500" spans="1:3" x14ac:dyDescent="0.25">
      <c r="A1500" s="1">
        <v>40898</v>
      </c>
      <c r="B1500" s="2" t="s">
        <v>10</v>
      </c>
      <c r="C1500" s="3">
        <v>183</v>
      </c>
    </row>
    <row r="1501" spans="1:3" x14ac:dyDescent="0.25">
      <c r="A1501" s="1">
        <v>40899</v>
      </c>
      <c r="B1501" s="2" t="s">
        <v>8</v>
      </c>
      <c r="C1501" s="3">
        <v>130</v>
      </c>
    </row>
    <row r="1502" spans="1:3" x14ac:dyDescent="0.25">
      <c r="A1502" s="1">
        <v>40899</v>
      </c>
      <c r="B1502" s="2" t="s">
        <v>224</v>
      </c>
      <c r="C1502" s="3">
        <v>4</v>
      </c>
    </row>
    <row r="1503" spans="1:3" x14ac:dyDescent="0.25">
      <c r="A1503" s="1">
        <v>40900</v>
      </c>
      <c r="B1503" s="2" t="s">
        <v>225</v>
      </c>
      <c r="C1503" s="3">
        <v>3</v>
      </c>
    </row>
    <row r="1504" spans="1:3" x14ac:dyDescent="0.25">
      <c r="A1504" s="1">
        <v>40901</v>
      </c>
      <c r="B1504" s="2" t="s">
        <v>226</v>
      </c>
      <c r="C1504" s="3">
        <v>16</v>
      </c>
    </row>
    <row r="1505" spans="1:3" x14ac:dyDescent="0.25">
      <c r="A1505" s="1">
        <v>40903</v>
      </c>
      <c r="B1505" s="2" t="s">
        <v>6</v>
      </c>
      <c r="C1505" s="3">
        <v>197</v>
      </c>
    </row>
    <row r="1506" spans="1:3" x14ac:dyDescent="0.25">
      <c r="A1506" s="1">
        <v>40903</v>
      </c>
      <c r="B1506" s="2" t="s">
        <v>152</v>
      </c>
      <c r="C1506" s="3">
        <v>4</v>
      </c>
    </row>
    <row r="1507" spans="1:3" x14ac:dyDescent="0.25">
      <c r="A1507" s="1">
        <v>40904</v>
      </c>
      <c r="B1507" s="2" t="s">
        <v>52</v>
      </c>
      <c r="C1507" s="3">
        <v>57</v>
      </c>
    </row>
    <row r="1508" spans="1:3" x14ac:dyDescent="0.25">
      <c r="A1508" s="1">
        <v>40906</v>
      </c>
      <c r="B1508" s="2" t="s">
        <v>92</v>
      </c>
      <c r="C1508" s="3">
        <v>16</v>
      </c>
    </row>
    <row r="1509" spans="1:3" x14ac:dyDescent="0.25">
      <c r="A1509" s="1">
        <v>40907</v>
      </c>
      <c r="B1509" s="2" t="s">
        <v>63</v>
      </c>
      <c r="C1509" s="3">
        <v>89</v>
      </c>
    </row>
    <row r="1510" spans="1:3" x14ac:dyDescent="0.25">
      <c r="A1510" s="1">
        <v>40912</v>
      </c>
      <c r="B1510" s="2" t="s">
        <v>66</v>
      </c>
      <c r="C1510" s="3">
        <v>74</v>
      </c>
    </row>
    <row r="1511" spans="1:3" x14ac:dyDescent="0.25">
      <c r="A1511" s="1">
        <v>40913</v>
      </c>
      <c r="B1511" s="2" t="s">
        <v>9</v>
      </c>
      <c r="C1511" s="3">
        <v>243</v>
      </c>
    </row>
    <row r="1512" spans="1:3" x14ac:dyDescent="0.25">
      <c r="A1512" s="1">
        <v>40915</v>
      </c>
      <c r="B1512" s="2" t="s">
        <v>22</v>
      </c>
      <c r="C1512" s="3">
        <v>460</v>
      </c>
    </row>
    <row r="1513" spans="1:3" x14ac:dyDescent="0.25">
      <c r="A1513" s="1">
        <v>40915</v>
      </c>
      <c r="B1513" s="2" t="s">
        <v>227</v>
      </c>
      <c r="C1513" s="3">
        <v>20</v>
      </c>
    </row>
    <row r="1514" spans="1:3" x14ac:dyDescent="0.25">
      <c r="A1514" s="1">
        <v>40917</v>
      </c>
      <c r="B1514" s="2" t="s">
        <v>22</v>
      </c>
      <c r="C1514" s="3">
        <v>250</v>
      </c>
    </row>
    <row r="1515" spans="1:3" x14ac:dyDescent="0.25">
      <c r="A1515" s="1">
        <v>40923</v>
      </c>
      <c r="B1515" s="2" t="s">
        <v>10</v>
      </c>
      <c r="C1515" s="3">
        <v>78</v>
      </c>
    </row>
    <row r="1516" spans="1:3" x14ac:dyDescent="0.25">
      <c r="A1516" s="1">
        <v>40925</v>
      </c>
      <c r="B1516" s="2" t="s">
        <v>8</v>
      </c>
      <c r="C1516" s="3">
        <v>170</v>
      </c>
    </row>
    <row r="1517" spans="1:3" x14ac:dyDescent="0.25">
      <c r="A1517" s="1">
        <v>40927</v>
      </c>
      <c r="B1517" s="2" t="s">
        <v>52</v>
      </c>
      <c r="C1517" s="3">
        <v>128</v>
      </c>
    </row>
    <row r="1518" spans="1:3" x14ac:dyDescent="0.25">
      <c r="A1518" s="1">
        <v>40927</v>
      </c>
      <c r="B1518" s="2" t="s">
        <v>61</v>
      </c>
      <c r="C1518" s="3">
        <v>53</v>
      </c>
    </row>
    <row r="1519" spans="1:3" x14ac:dyDescent="0.25">
      <c r="A1519" s="1">
        <v>40928</v>
      </c>
      <c r="B1519" s="2" t="s">
        <v>14</v>
      </c>
      <c r="C1519" s="3">
        <v>223</v>
      </c>
    </row>
    <row r="1520" spans="1:3" x14ac:dyDescent="0.25">
      <c r="A1520" s="1">
        <v>40933</v>
      </c>
      <c r="B1520" s="2" t="s">
        <v>52</v>
      </c>
      <c r="C1520" s="3">
        <v>47</v>
      </c>
    </row>
    <row r="1521" spans="1:3" x14ac:dyDescent="0.25">
      <c r="A1521" s="1">
        <v>40933</v>
      </c>
      <c r="B1521" s="2" t="s">
        <v>37</v>
      </c>
      <c r="C1521" s="3">
        <v>112</v>
      </c>
    </row>
    <row r="1522" spans="1:3" x14ac:dyDescent="0.25">
      <c r="A1522" s="1">
        <v>40935</v>
      </c>
      <c r="B1522" s="2" t="s">
        <v>50</v>
      </c>
      <c r="C1522" s="3">
        <v>201</v>
      </c>
    </row>
    <row r="1523" spans="1:3" x14ac:dyDescent="0.25">
      <c r="A1523" s="1">
        <v>40936</v>
      </c>
      <c r="B1523" s="2" t="s">
        <v>25</v>
      </c>
      <c r="C1523" s="3">
        <v>121</v>
      </c>
    </row>
    <row r="1524" spans="1:3" x14ac:dyDescent="0.25">
      <c r="A1524" s="1">
        <v>40939</v>
      </c>
      <c r="B1524" s="2" t="s">
        <v>7</v>
      </c>
      <c r="C1524" s="3">
        <v>462</v>
      </c>
    </row>
    <row r="1525" spans="1:3" x14ac:dyDescent="0.25">
      <c r="A1525" s="1">
        <v>40941</v>
      </c>
      <c r="B1525" s="2" t="s">
        <v>22</v>
      </c>
      <c r="C1525" s="3">
        <v>333</v>
      </c>
    </row>
    <row r="1526" spans="1:3" x14ac:dyDescent="0.25">
      <c r="A1526" s="1">
        <v>40943</v>
      </c>
      <c r="B1526" s="2" t="s">
        <v>108</v>
      </c>
      <c r="C1526" s="3">
        <v>9</v>
      </c>
    </row>
    <row r="1527" spans="1:3" x14ac:dyDescent="0.25">
      <c r="A1527" s="1">
        <v>40945</v>
      </c>
      <c r="B1527" s="2" t="s">
        <v>25</v>
      </c>
      <c r="C1527" s="3">
        <v>104</v>
      </c>
    </row>
    <row r="1528" spans="1:3" x14ac:dyDescent="0.25">
      <c r="A1528" s="1">
        <v>40945</v>
      </c>
      <c r="B1528" s="2" t="s">
        <v>173</v>
      </c>
      <c r="C1528" s="3">
        <v>104</v>
      </c>
    </row>
    <row r="1529" spans="1:3" x14ac:dyDescent="0.25">
      <c r="A1529" s="1">
        <v>40947</v>
      </c>
      <c r="B1529" s="2" t="s">
        <v>18</v>
      </c>
      <c r="C1529" s="3">
        <v>78</v>
      </c>
    </row>
    <row r="1530" spans="1:3" x14ac:dyDescent="0.25">
      <c r="A1530" s="1">
        <v>40950</v>
      </c>
      <c r="B1530" s="2" t="s">
        <v>30</v>
      </c>
      <c r="C1530" s="3">
        <v>53</v>
      </c>
    </row>
    <row r="1531" spans="1:3" x14ac:dyDescent="0.25">
      <c r="A1531" s="1">
        <v>40951</v>
      </c>
      <c r="B1531" s="2" t="s">
        <v>45</v>
      </c>
      <c r="C1531" s="3">
        <v>305</v>
      </c>
    </row>
    <row r="1532" spans="1:3" x14ac:dyDescent="0.25">
      <c r="A1532" s="1">
        <v>40953</v>
      </c>
      <c r="B1532" s="2" t="s">
        <v>9</v>
      </c>
      <c r="C1532" s="3">
        <v>363</v>
      </c>
    </row>
    <row r="1533" spans="1:3" x14ac:dyDescent="0.25">
      <c r="A1533" s="1">
        <v>40955</v>
      </c>
      <c r="B1533" s="2" t="s">
        <v>228</v>
      </c>
      <c r="C1533" s="3">
        <v>19</v>
      </c>
    </row>
    <row r="1534" spans="1:3" x14ac:dyDescent="0.25">
      <c r="A1534" s="1">
        <v>40955</v>
      </c>
      <c r="B1534" s="2" t="s">
        <v>102</v>
      </c>
      <c r="C1534" s="3">
        <v>248</v>
      </c>
    </row>
    <row r="1535" spans="1:3" x14ac:dyDescent="0.25">
      <c r="A1535" s="1">
        <v>40955</v>
      </c>
      <c r="B1535" s="2" t="s">
        <v>19</v>
      </c>
      <c r="C1535" s="3">
        <v>64</v>
      </c>
    </row>
    <row r="1536" spans="1:3" x14ac:dyDescent="0.25">
      <c r="A1536" s="1">
        <v>40956</v>
      </c>
      <c r="B1536" s="2" t="s">
        <v>50</v>
      </c>
      <c r="C1536" s="3">
        <v>288</v>
      </c>
    </row>
    <row r="1537" spans="1:3" x14ac:dyDescent="0.25">
      <c r="A1537" s="1">
        <v>40957</v>
      </c>
      <c r="B1537" s="2" t="s">
        <v>144</v>
      </c>
      <c r="C1537" s="3">
        <v>18</v>
      </c>
    </row>
    <row r="1538" spans="1:3" x14ac:dyDescent="0.25">
      <c r="A1538" s="1">
        <v>40959</v>
      </c>
      <c r="B1538" s="2" t="s">
        <v>31</v>
      </c>
      <c r="C1538" s="3">
        <v>54</v>
      </c>
    </row>
    <row r="1539" spans="1:3" x14ac:dyDescent="0.25">
      <c r="A1539" s="1">
        <v>40959</v>
      </c>
      <c r="B1539" s="2" t="s">
        <v>201</v>
      </c>
      <c r="C1539" s="3">
        <v>3</v>
      </c>
    </row>
    <row r="1540" spans="1:3" x14ac:dyDescent="0.25">
      <c r="A1540" s="1">
        <v>40960</v>
      </c>
      <c r="B1540" s="2" t="s">
        <v>65</v>
      </c>
      <c r="C1540" s="3">
        <v>9</v>
      </c>
    </row>
    <row r="1541" spans="1:3" x14ac:dyDescent="0.25">
      <c r="A1541" s="1">
        <v>40961</v>
      </c>
      <c r="B1541" s="2" t="s">
        <v>149</v>
      </c>
      <c r="C1541" s="3">
        <v>19</v>
      </c>
    </row>
    <row r="1542" spans="1:3" x14ac:dyDescent="0.25">
      <c r="A1542" s="1">
        <v>40961</v>
      </c>
      <c r="B1542" s="2" t="s">
        <v>26</v>
      </c>
      <c r="C1542" s="3">
        <v>198</v>
      </c>
    </row>
    <row r="1543" spans="1:3" x14ac:dyDescent="0.25">
      <c r="A1543" s="1">
        <v>40966</v>
      </c>
      <c r="B1543" s="2" t="s">
        <v>5</v>
      </c>
      <c r="C1543" s="3">
        <v>417</v>
      </c>
    </row>
    <row r="1544" spans="1:3" x14ac:dyDescent="0.25">
      <c r="A1544" s="1">
        <v>40971</v>
      </c>
      <c r="B1544" s="2" t="s">
        <v>102</v>
      </c>
      <c r="C1544" s="3">
        <v>221</v>
      </c>
    </row>
    <row r="1545" spans="1:3" x14ac:dyDescent="0.25">
      <c r="A1545" s="1">
        <v>40971</v>
      </c>
      <c r="B1545" s="2" t="s">
        <v>18</v>
      </c>
      <c r="C1545" s="3">
        <v>53</v>
      </c>
    </row>
    <row r="1546" spans="1:3" x14ac:dyDescent="0.25">
      <c r="A1546" s="1">
        <v>40973</v>
      </c>
      <c r="B1546" s="2" t="s">
        <v>69</v>
      </c>
      <c r="C1546" s="3">
        <v>127</v>
      </c>
    </row>
    <row r="1547" spans="1:3" x14ac:dyDescent="0.25">
      <c r="A1547" s="1">
        <v>40974</v>
      </c>
      <c r="B1547" s="2" t="s">
        <v>14</v>
      </c>
      <c r="C1547" s="3">
        <v>340</v>
      </c>
    </row>
    <row r="1548" spans="1:3" x14ac:dyDescent="0.25">
      <c r="A1548" s="1">
        <v>40977</v>
      </c>
      <c r="B1548" s="2" t="s">
        <v>7</v>
      </c>
      <c r="C1548" s="3">
        <v>310</v>
      </c>
    </row>
    <row r="1549" spans="1:3" x14ac:dyDescent="0.25">
      <c r="A1549" s="1">
        <v>40979</v>
      </c>
      <c r="B1549" s="2" t="s">
        <v>222</v>
      </c>
      <c r="C1549" s="3">
        <v>8</v>
      </c>
    </row>
    <row r="1550" spans="1:3" x14ac:dyDescent="0.25">
      <c r="A1550" s="1">
        <v>40980</v>
      </c>
      <c r="B1550" s="2" t="s">
        <v>61</v>
      </c>
      <c r="C1550" s="3">
        <v>132</v>
      </c>
    </row>
    <row r="1551" spans="1:3" x14ac:dyDescent="0.25">
      <c r="A1551" s="1">
        <v>40980</v>
      </c>
      <c r="B1551" s="2" t="s">
        <v>26</v>
      </c>
      <c r="C1551" s="3">
        <v>168</v>
      </c>
    </row>
    <row r="1552" spans="1:3" x14ac:dyDescent="0.25">
      <c r="A1552" s="1">
        <v>40982</v>
      </c>
      <c r="B1552" s="2" t="s">
        <v>26</v>
      </c>
      <c r="C1552" s="3">
        <v>49</v>
      </c>
    </row>
    <row r="1553" spans="1:3" x14ac:dyDescent="0.25">
      <c r="A1553" s="1">
        <v>40984</v>
      </c>
      <c r="B1553" s="2" t="s">
        <v>37</v>
      </c>
      <c r="C1553" s="3">
        <v>140</v>
      </c>
    </row>
    <row r="1554" spans="1:3" x14ac:dyDescent="0.25">
      <c r="A1554" s="1">
        <v>40986</v>
      </c>
      <c r="B1554" s="2" t="s">
        <v>35</v>
      </c>
      <c r="C1554" s="3">
        <v>140</v>
      </c>
    </row>
    <row r="1555" spans="1:3" x14ac:dyDescent="0.25">
      <c r="A1555" s="1">
        <v>40986</v>
      </c>
      <c r="B1555" s="2" t="s">
        <v>23</v>
      </c>
      <c r="C1555" s="3">
        <v>194</v>
      </c>
    </row>
    <row r="1556" spans="1:3" x14ac:dyDescent="0.25">
      <c r="A1556" s="1">
        <v>40992</v>
      </c>
      <c r="B1556" s="2" t="s">
        <v>23</v>
      </c>
      <c r="C1556" s="3">
        <v>123</v>
      </c>
    </row>
    <row r="1557" spans="1:3" x14ac:dyDescent="0.25">
      <c r="A1557" s="1">
        <v>40992</v>
      </c>
      <c r="B1557" s="2" t="s">
        <v>74</v>
      </c>
      <c r="C1557" s="3">
        <v>11</v>
      </c>
    </row>
    <row r="1558" spans="1:3" x14ac:dyDescent="0.25">
      <c r="A1558" s="1">
        <v>40994</v>
      </c>
      <c r="B1558" s="2" t="s">
        <v>150</v>
      </c>
      <c r="C1558" s="3">
        <v>1</v>
      </c>
    </row>
    <row r="1559" spans="1:3" x14ac:dyDescent="0.25">
      <c r="A1559" s="1">
        <v>40995</v>
      </c>
      <c r="B1559" s="2" t="s">
        <v>9</v>
      </c>
      <c r="C1559" s="3">
        <v>267</v>
      </c>
    </row>
    <row r="1560" spans="1:3" x14ac:dyDescent="0.25">
      <c r="A1560" s="1">
        <v>40998</v>
      </c>
      <c r="B1560" s="2" t="s">
        <v>149</v>
      </c>
      <c r="C1560" s="3">
        <v>14</v>
      </c>
    </row>
    <row r="1561" spans="1:3" x14ac:dyDescent="0.25">
      <c r="A1561" s="1">
        <v>40999</v>
      </c>
      <c r="B1561" s="2" t="s">
        <v>20</v>
      </c>
      <c r="C1561" s="3">
        <v>160</v>
      </c>
    </row>
    <row r="1562" spans="1:3" x14ac:dyDescent="0.25">
      <c r="A1562" s="1">
        <v>40999</v>
      </c>
      <c r="B1562" s="2" t="s">
        <v>9</v>
      </c>
      <c r="C1562" s="3">
        <v>437</v>
      </c>
    </row>
    <row r="1563" spans="1:3" x14ac:dyDescent="0.25">
      <c r="A1563" s="1">
        <v>41003</v>
      </c>
      <c r="B1563" s="2" t="s">
        <v>123</v>
      </c>
      <c r="C1563" s="3">
        <v>71</v>
      </c>
    </row>
    <row r="1564" spans="1:3" x14ac:dyDescent="0.25">
      <c r="A1564" s="1">
        <v>41004</v>
      </c>
      <c r="B1564" s="2" t="s">
        <v>66</v>
      </c>
      <c r="C1564" s="3">
        <v>35</v>
      </c>
    </row>
    <row r="1565" spans="1:3" x14ac:dyDescent="0.25">
      <c r="A1565" s="1">
        <v>41005</v>
      </c>
      <c r="B1565" s="2" t="s">
        <v>22</v>
      </c>
      <c r="C1565" s="3">
        <v>116</v>
      </c>
    </row>
    <row r="1566" spans="1:3" x14ac:dyDescent="0.25">
      <c r="A1566" s="1">
        <v>41006</v>
      </c>
      <c r="B1566" s="2" t="s">
        <v>6</v>
      </c>
      <c r="C1566" s="3">
        <v>152</v>
      </c>
    </row>
    <row r="1567" spans="1:3" x14ac:dyDescent="0.25">
      <c r="A1567" s="1">
        <v>41011</v>
      </c>
      <c r="B1567" s="2" t="s">
        <v>7</v>
      </c>
      <c r="C1567" s="3">
        <v>309</v>
      </c>
    </row>
    <row r="1568" spans="1:3" x14ac:dyDescent="0.25">
      <c r="A1568" s="1">
        <v>41011</v>
      </c>
      <c r="B1568" s="2" t="s">
        <v>81</v>
      </c>
      <c r="C1568" s="3">
        <v>7</v>
      </c>
    </row>
    <row r="1569" spans="1:3" x14ac:dyDescent="0.25">
      <c r="A1569" s="1">
        <v>41011</v>
      </c>
      <c r="B1569" s="2" t="s">
        <v>102</v>
      </c>
      <c r="C1569" s="3">
        <v>353</v>
      </c>
    </row>
    <row r="1570" spans="1:3" x14ac:dyDescent="0.25">
      <c r="A1570" s="1">
        <v>41012</v>
      </c>
      <c r="B1570" s="2" t="s">
        <v>187</v>
      </c>
      <c r="C1570" s="3">
        <v>3</v>
      </c>
    </row>
    <row r="1571" spans="1:3" x14ac:dyDescent="0.25">
      <c r="A1571" s="1">
        <v>41013</v>
      </c>
      <c r="B1571" s="2" t="s">
        <v>14</v>
      </c>
      <c r="C1571" s="3">
        <v>166</v>
      </c>
    </row>
    <row r="1572" spans="1:3" x14ac:dyDescent="0.25">
      <c r="A1572" s="1">
        <v>41014</v>
      </c>
      <c r="B1572" s="2" t="s">
        <v>224</v>
      </c>
      <c r="C1572" s="3">
        <v>14</v>
      </c>
    </row>
    <row r="1573" spans="1:3" x14ac:dyDescent="0.25">
      <c r="A1573" s="1">
        <v>41014</v>
      </c>
      <c r="B1573" s="2" t="s">
        <v>6</v>
      </c>
      <c r="C1573" s="3">
        <v>141</v>
      </c>
    </row>
    <row r="1574" spans="1:3" x14ac:dyDescent="0.25">
      <c r="A1574" s="1">
        <v>41014</v>
      </c>
      <c r="B1574" s="2" t="s">
        <v>229</v>
      </c>
      <c r="C1574" s="3">
        <v>15</v>
      </c>
    </row>
    <row r="1575" spans="1:3" x14ac:dyDescent="0.25">
      <c r="A1575" s="1">
        <v>41020</v>
      </c>
      <c r="B1575" s="2" t="s">
        <v>22</v>
      </c>
      <c r="C1575" s="3">
        <v>157</v>
      </c>
    </row>
    <row r="1576" spans="1:3" x14ac:dyDescent="0.25">
      <c r="A1576" s="1">
        <v>41025</v>
      </c>
      <c r="B1576" s="2" t="s">
        <v>9</v>
      </c>
      <c r="C1576" s="3">
        <v>191</v>
      </c>
    </row>
    <row r="1577" spans="1:3" x14ac:dyDescent="0.25">
      <c r="A1577" s="1">
        <v>41026</v>
      </c>
      <c r="B1577" s="2" t="s">
        <v>36</v>
      </c>
      <c r="C1577" s="3">
        <v>7</v>
      </c>
    </row>
    <row r="1578" spans="1:3" x14ac:dyDescent="0.25">
      <c r="A1578" s="1">
        <v>41027</v>
      </c>
      <c r="B1578" s="2" t="s">
        <v>26</v>
      </c>
      <c r="C1578" s="3">
        <v>200</v>
      </c>
    </row>
    <row r="1579" spans="1:3" x14ac:dyDescent="0.25">
      <c r="A1579" s="1">
        <v>41033</v>
      </c>
      <c r="B1579" s="2" t="s">
        <v>149</v>
      </c>
      <c r="C1579" s="3">
        <v>15</v>
      </c>
    </row>
    <row r="1580" spans="1:3" x14ac:dyDescent="0.25">
      <c r="A1580" s="1">
        <v>41033</v>
      </c>
      <c r="B1580" s="2" t="s">
        <v>171</v>
      </c>
      <c r="C1580" s="3">
        <v>7</v>
      </c>
    </row>
    <row r="1581" spans="1:3" x14ac:dyDescent="0.25">
      <c r="A1581" s="1">
        <v>41033</v>
      </c>
      <c r="B1581" s="2" t="s">
        <v>14</v>
      </c>
      <c r="C1581" s="3">
        <v>235</v>
      </c>
    </row>
    <row r="1582" spans="1:3" x14ac:dyDescent="0.25">
      <c r="A1582" s="1">
        <v>41034</v>
      </c>
      <c r="B1582" s="2" t="s">
        <v>50</v>
      </c>
      <c r="C1582" s="3">
        <v>301</v>
      </c>
    </row>
    <row r="1583" spans="1:3" x14ac:dyDescent="0.25">
      <c r="A1583" s="1">
        <v>41036</v>
      </c>
      <c r="B1583" s="2" t="s">
        <v>5</v>
      </c>
      <c r="C1583" s="3">
        <v>136</v>
      </c>
    </row>
    <row r="1584" spans="1:3" x14ac:dyDescent="0.25">
      <c r="A1584" s="1">
        <v>41036</v>
      </c>
      <c r="B1584" s="2" t="s">
        <v>126</v>
      </c>
      <c r="C1584" s="3">
        <v>5</v>
      </c>
    </row>
    <row r="1585" spans="1:3" x14ac:dyDescent="0.25">
      <c r="A1585" s="1">
        <v>41037</v>
      </c>
      <c r="B1585" s="2" t="s">
        <v>7</v>
      </c>
      <c r="C1585" s="3">
        <v>280</v>
      </c>
    </row>
    <row r="1586" spans="1:3" x14ac:dyDescent="0.25">
      <c r="A1586" s="1">
        <v>41037</v>
      </c>
      <c r="B1586" s="2" t="s">
        <v>65</v>
      </c>
      <c r="C1586" s="3">
        <v>3</v>
      </c>
    </row>
    <row r="1587" spans="1:3" x14ac:dyDescent="0.25">
      <c r="A1587" s="1">
        <v>41040</v>
      </c>
      <c r="B1587" s="2" t="s">
        <v>206</v>
      </c>
      <c r="C1587" s="3">
        <v>14</v>
      </c>
    </row>
    <row r="1588" spans="1:3" x14ac:dyDescent="0.25">
      <c r="A1588" s="1">
        <v>41041</v>
      </c>
      <c r="B1588" s="2" t="s">
        <v>10</v>
      </c>
      <c r="C1588" s="3">
        <v>79</v>
      </c>
    </row>
    <row r="1589" spans="1:3" x14ac:dyDescent="0.25">
      <c r="A1589" s="1">
        <v>41042</v>
      </c>
      <c r="B1589" s="2" t="s">
        <v>173</v>
      </c>
      <c r="C1589" s="3">
        <v>86</v>
      </c>
    </row>
    <row r="1590" spans="1:3" x14ac:dyDescent="0.25">
      <c r="A1590" s="1">
        <v>41042</v>
      </c>
      <c r="B1590" s="2" t="s">
        <v>23</v>
      </c>
      <c r="C1590" s="3">
        <v>70</v>
      </c>
    </row>
    <row r="1591" spans="1:3" x14ac:dyDescent="0.25">
      <c r="A1591" s="1">
        <v>41043</v>
      </c>
      <c r="B1591" s="2" t="s">
        <v>20</v>
      </c>
      <c r="C1591" s="3">
        <v>189</v>
      </c>
    </row>
    <row r="1592" spans="1:3" x14ac:dyDescent="0.25">
      <c r="A1592" s="1">
        <v>41043</v>
      </c>
      <c r="B1592" s="2" t="s">
        <v>55</v>
      </c>
      <c r="C1592" s="3">
        <v>111</v>
      </c>
    </row>
    <row r="1593" spans="1:3" x14ac:dyDescent="0.25">
      <c r="A1593" s="1">
        <v>41046</v>
      </c>
      <c r="B1593" s="2" t="s">
        <v>19</v>
      </c>
      <c r="C1593" s="3">
        <v>158</v>
      </c>
    </row>
    <row r="1594" spans="1:3" x14ac:dyDescent="0.25">
      <c r="A1594" s="1">
        <v>41051</v>
      </c>
      <c r="B1594" s="2" t="s">
        <v>66</v>
      </c>
      <c r="C1594" s="3">
        <v>172</v>
      </c>
    </row>
    <row r="1595" spans="1:3" x14ac:dyDescent="0.25">
      <c r="A1595" s="1">
        <v>41052</v>
      </c>
      <c r="B1595" s="2" t="s">
        <v>50</v>
      </c>
      <c r="C1595" s="3">
        <v>179</v>
      </c>
    </row>
    <row r="1596" spans="1:3" x14ac:dyDescent="0.25">
      <c r="A1596" s="1">
        <v>41053</v>
      </c>
      <c r="B1596" s="2" t="s">
        <v>104</v>
      </c>
      <c r="C1596" s="3">
        <v>19</v>
      </c>
    </row>
    <row r="1597" spans="1:3" x14ac:dyDescent="0.25">
      <c r="A1597" s="1">
        <v>41053</v>
      </c>
      <c r="B1597" s="2" t="s">
        <v>28</v>
      </c>
      <c r="C1597" s="3">
        <v>57</v>
      </c>
    </row>
    <row r="1598" spans="1:3" x14ac:dyDescent="0.25">
      <c r="A1598" s="1">
        <v>41054</v>
      </c>
      <c r="B1598" s="2" t="s">
        <v>50</v>
      </c>
      <c r="C1598" s="3">
        <v>335</v>
      </c>
    </row>
    <row r="1599" spans="1:3" x14ac:dyDescent="0.25">
      <c r="A1599" s="1">
        <v>41060</v>
      </c>
      <c r="B1599" s="2" t="s">
        <v>164</v>
      </c>
      <c r="C1599" s="3">
        <v>12</v>
      </c>
    </row>
    <row r="1600" spans="1:3" x14ac:dyDescent="0.25">
      <c r="A1600" s="1">
        <v>41061</v>
      </c>
      <c r="B1600" s="2" t="s">
        <v>125</v>
      </c>
      <c r="C1600" s="3">
        <v>2</v>
      </c>
    </row>
    <row r="1601" spans="1:3" x14ac:dyDescent="0.25">
      <c r="A1601" s="1">
        <v>41061</v>
      </c>
      <c r="B1601" s="2" t="s">
        <v>50</v>
      </c>
      <c r="C1601" s="3">
        <v>237</v>
      </c>
    </row>
    <row r="1602" spans="1:3" x14ac:dyDescent="0.25">
      <c r="A1602" s="1">
        <v>41064</v>
      </c>
      <c r="B1602" s="2" t="s">
        <v>7</v>
      </c>
      <c r="C1602" s="3">
        <v>482</v>
      </c>
    </row>
    <row r="1603" spans="1:3" x14ac:dyDescent="0.25">
      <c r="A1603" s="1">
        <v>41064</v>
      </c>
      <c r="B1603" s="2" t="s">
        <v>125</v>
      </c>
      <c r="C1603" s="3">
        <v>8</v>
      </c>
    </row>
    <row r="1604" spans="1:3" x14ac:dyDescent="0.25">
      <c r="A1604" s="1">
        <v>41067</v>
      </c>
      <c r="B1604" s="2" t="s">
        <v>35</v>
      </c>
      <c r="C1604" s="3">
        <v>147</v>
      </c>
    </row>
    <row r="1605" spans="1:3" x14ac:dyDescent="0.25">
      <c r="A1605" s="1">
        <v>41069</v>
      </c>
      <c r="B1605" s="2" t="s">
        <v>22</v>
      </c>
      <c r="C1605" s="3">
        <v>224</v>
      </c>
    </row>
    <row r="1606" spans="1:3" x14ac:dyDescent="0.25">
      <c r="A1606" s="1">
        <v>41070</v>
      </c>
      <c r="B1606" s="2" t="s">
        <v>177</v>
      </c>
      <c r="C1606" s="3">
        <v>11</v>
      </c>
    </row>
    <row r="1607" spans="1:3" x14ac:dyDescent="0.25">
      <c r="A1607" s="1">
        <v>41074</v>
      </c>
      <c r="B1607" s="2" t="s">
        <v>37</v>
      </c>
      <c r="C1607" s="3">
        <v>184</v>
      </c>
    </row>
    <row r="1608" spans="1:3" x14ac:dyDescent="0.25">
      <c r="A1608" s="1">
        <v>41076</v>
      </c>
      <c r="B1608" s="2" t="s">
        <v>168</v>
      </c>
      <c r="C1608" s="3">
        <v>20</v>
      </c>
    </row>
    <row r="1609" spans="1:3" x14ac:dyDescent="0.25">
      <c r="A1609" s="1">
        <v>41076</v>
      </c>
      <c r="B1609" s="2" t="s">
        <v>50</v>
      </c>
      <c r="C1609" s="3">
        <v>221</v>
      </c>
    </row>
    <row r="1610" spans="1:3" x14ac:dyDescent="0.25">
      <c r="A1610" s="1">
        <v>41079</v>
      </c>
      <c r="B1610" s="2" t="s">
        <v>37</v>
      </c>
      <c r="C1610" s="3">
        <v>162</v>
      </c>
    </row>
    <row r="1611" spans="1:3" x14ac:dyDescent="0.25">
      <c r="A1611" s="1">
        <v>41083</v>
      </c>
      <c r="B1611" s="2" t="s">
        <v>91</v>
      </c>
      <c r="C1611" s="3">
        <v>19</v>
      </c>
    </row>
    <row r="1612" spans="1:3" x14ac:dyDescent="0.25">
      <c r="A1612" s="1">
        <v>41088</v>
      </c>
      <c r="B1612" s="2" t="s">
        <v>178</v>
      </c>
      <c r="C1612" s="3">
        <v>1</v>
      </c>
    </row>
    <row r="1613" spans="1:3" x14ac:dyDescent="0.25">
      <c r="A1613" s="1">
        <v>41090</v>
      </c>
      <c r="B1613" s="2" t="s">
        <v>12</v>
      </c>
      <c r="C1613" s="3">
        <v>122</v>
      </c>
    </row>
    <row r="1614" spans="1:3" x14ac:dyDescent="0.25">
      <c r="A1614" s="1">
        <v>41090</v>
      </c>
      <c r="B1614" s="2" t="s">
        <v>17</v>
      </c>
      <c r="C1614" s="3">
        <v>163</v>
      </c>
    </row>
    <row r="1615" spans="1:3" x14ac:dyDescent="0.25">
      <c r="A1615" s="1">
        <v>41091</v>
      </c>
      <c r="B1615" s="2" t="s">
        <v>66</v>
      </c>
      <c r="C1615" s="3">
        <v>29</v>
      </c>
    </row>
    <row r="1616" spans="1:3" x14ac:dyDescent="0.25">
      <c r="A1616" s="1">
        <v>41095</v>
      </c>
      <c r="B1616" s="2" t="s">
        <v>55</v>
      </c>
      <c r="C1616" s="3">
        <v>106</v>
      </c>
    </row>
    <row r="1617" spans="1:3" x14ac:dyDescent="0.25">
      <c r="A1617" s="1">
        <v>41096</v>
      </c>
      <c r="B1617" s="2" t="s">
        <v>14</v>
      </c>
      <c r="C1617" s="3">
        <v>112</v>
      </c>
    </row>
    <row r="1618" spans="1:3" x14ac:dyDescent="0.25">
      <c r="A1618" s="1">
        <v>41097</v>
      </c>
      <c r="B1618" s="2" t="s">
        <v>28</v>
      </c>
      <c r="C1618" s="3">
        <v>90</v>
      </c>
    </row>
    <row r="1619" spans="1:3" x14ac:dyDescent="0.25">
      <c r="A1619" s="1">
        <v>41099</v>
      </c>
      <c r="B1619" s="2" t="s">
        <v>16</v>
      </c>
      <c r="C1619" s="3">
        <v>7</v>
      </c>
    </row>
    <row r="1620" spans="1:3" x14ac:dyDescent="0.25">
      <c r="A1620" s="1">
        <v>41099</v>
      </c>
      <c r="B1620" s="2" t="s">
        <v>23</v>
      </c>
      <c r="C1620" s="3">
        <v>27</v>
      </c>
    </row>
    <row r="1621" spans="1:3" x14ac:dyDescent="0.25">
      <c r="A1621" s="1">
        <v>41099</v>
      </c>
      <c r="B1621" s="2" t="s">
        <v>61</v>
      </c>
      <c r="C1621" s="3">
        <v>185</v>
      </c>
    </row>
    <row r="1622" spans="1:3" x14ac:dyDescent="0.25">
      <c r="A1622" s="1">
        <v>41100</v>
      </c>
      <c r="B1622" s="2" t="s">
        <v>22</v>
      </c>
      <c r="C1622" s="3">
        <v>153</v>
      </c>
    </row>
    <row r="1623" spans="1:3" x14ac:dyDescent="0.25">
      <c r="A1623" s="1">
        <v>41102</v>
      </c>
      <c r="B1623" s="2" t="s">
        <v>61</v>
      </c>
      <c r="C1623" s="3">
        <v>109</v>
      </c>
    </row>
    <row r="1624" spans="1:3" x14ac:dyDescent="0.25">
      <c r="A1624" s="1">
        <v>41104</v>
      </c>
      <c r="B1624" s="2" t="s">
        <v>211</v>
      </c>
      <c r="C1624" s="3">
        <v>10</v>
      </c>
    </row>
    <row r="1625" spans="1:3" x14ac:dyDescent="0.25">
      <c r="A1625" s="1">
        <v>41104</v>
      </c>
      <c r="B1625" s="2" t="s">
        <v>79</v>
      </c>
      <c r="C1625" s="3">
        <v>10</v>
      </c>
    </row>
    <row r="1626" spans="1:3" x14ac:dyDescent="0.25">
      <c r="A1626" s="1">
        <v>41106</v>
      </c>
      <c r="B1626" s="2" t="s">
        <v>131</v>
      </c>
      <c r="C1626" s="3">
        <v>90</v>
      </c>
    </row>
    <row r="1627" spans="1:3" x14ac:dyDescent="0.25">
      <c r="A1627" s="1">
        <v>41106</v>
      </c>
      <c r="B1627" s="2" t="s">
        <v>58</v>
      </c>
      <c r="C1627" s="3">
        <v>34</v>
      </c>
    </row>
    <row r="1628" spans="1:3" x14ac:dyDescent="0.25">
      <c r="A1628" s="1">
        <v>41108</v>
      </c>
      <c r="B1628" s="2" t="s">
        <v>9</v>
      </c>
      <c r="C1628" s="3">
        <v>106</v>
      </c>
    </row>
    <row r="1629" spans="1:3" x14ac:dyDescent="0.25">
      <c r="A1629" s="1">
        <v>41109</v>
      </c>
      <c r="B1629" s="2" t="s">
        <v>9</v>
      </c>
      <c r="C1629" s="3">
        <v>229</v>
      </c>
    </row>
    <row r="1630" spans="1:3" x14ac:dyDescent="0.25">
      <c r="A1630" s="1">
        <v>41115</v>
      </c>
      <c r="B1630" s="2" t="s">
        <v>17</v>
      </c>
      <c r="C1630" s="3">
        <v>229</v>
      </c>
    </row>
    <row r="1631" spans="1:3" x14ac:dyDescent="0.25">
      <c r="A1631" s="1">
        <v>41115</v>
      </c>
      <c r="B1631" s="2" t="s">
        <v>47</v>
      </c>
      <c r="C1631" s="3">
        <v>20</v>
      </c>
    </row>
    <row r="1632" spans="1:3" x14ac:dyDescent="0.25">
      <c r="A1632" s="1">
        <v>41115</v>
      </c>
      <c r="B1632" s="2" t="s">
        <v>45</v>
      </c>
      <c r="C1632" s="3">
        <v>261</v>
      </c>
    </row>
    <row r="1633" spans="1:3" x14ac:dyDescent="0.25">
      <c r="A1633" s="1">
        <v>41118</v>
      </c>
      <c r="B1633" s="2" t="s">
        <v>147</v>
      </c>
      <c r="C1633" s="3">
        <v>10</v>
      </c>
    </row>
    <row r="1634" spans="1:3" x14ac:dyDescent="0.25">
      <c r="A1634" s="1">
        <v>41118</v>
      </c>
      <c r="B1634" s="2" t="s">
        <v>7</v>
      </c>
      <c r="C1634" s="3">
        <v>400</v>
      </c>
    </row>
    <row r="1635" spans="1:3" x14ac:dyDescent="0.25">
      <c r="A1635" s="1">
        <v>41122</v>
      </c>
      <c r="B1635" s="2" t="s">
        <v>14</v>
      </c>
      <c r="C1635" s="3">
        <v>401</v>
      </c>
    </row>
    <row r="1636" spans="1:3" x14ac:dyDescent="0.25">
      <c r="A1636" s="1">
        <v>41124</v>
      </c>
      <c r="B1636" s="2" t="s">
        <v>55</v>
      </c>
      <c r="C1636" s="3">
        <v>170</v>
      </c>
    </row>
    <row r="1637" spans="1:3" x14ac:dyDescent="0.25">
      <c r="A1637" s="1">
        <v>41125</v>
      </c>
      <c r="B1637" s="2" t="s">
        <v>22</v>
      </c>
      <c r="C1637" s="3">
        <v>124</v>
      </c>
    </row>
    <row r="1638" spans="1:3" x14ac:dyDescent="0.25">
      <c r="A1638" s="1">
        <v>41127</v>
      </c>
      <c r="B1638" s="2" t="s">
        <v>201</v>
      </c>
      <c r="C1638" s="3">
        <v>13</v>
      </c>
    </row>
    <row r="1639" spans="1:3" x14ac:dyDescent="0.25">
      <c r="A1639" s="1">
        <v>41130</v>
      </c>
      <c r="B1639" s="2" t="s">
        <v>19</v>
      </c>
      <c r="C1639" s="3">
        <v>87</v>
      </c>
    </row>
    <row r="1640" spans="1:3" x14ac:dyDescent="0.25">
      <c r="A1640" s="1">
        <v>41130</v>
      </c>
      <c r="B1640" s="2" t="s">
        <v>24</v>
      </c>
      <c r="C1640" s="3">
        <v>190</v>
      </c>
    </row>
    <row r="1641" spans="1:3" x14ac:dyDescent="0.25">
      <c r="A1641" s="1">
        <v>41130</v>
      </c>
      <c r="B1641" s="2" t="s">
        <v>50</v>
      </c>
      <c r="C1641" s="3">
        <v>349</v>
      </c>
    </row>
    <row r="1642" spans="1:3" x14ac:dyDescent="0.25">
      <c r="A1642" s="1">
        <v>41132</v>
      </c>
      <c r="B1642" s="2" t="s">
        <v>181</v>
      </c>
      <c r="C1642" s="3">
        <v>16</v>
      </c>
    </row>
    <row r="1643" spans="1:3" x14ac:dyDescent="0.25">
      <c r="A1643" s="1">
        <v>41133</v>
      </c>
      <c r="B1643" s="2" t="s">
        <v>71</v>
      </c>
      <c r="C1643" s="3">
        <v>42</v>
      </c>
    </row>
    <row r="1644" spans="1:3" x14ac:dyDescent="0.25">
      <c r="A1644" s="1">
        <v>41134</v>
      </c>
      <c r="B1644" s="2" t="s">
        <v>23</v>
      </c>
      <c r="C1644" s="3">
        <v>70</v>
      </c>
    </row>
    <row r="1645" spans="1:3" x14ac:dyDescent="0.25">
      <c r="A1645" s="1">
        <v>41136</v>
      </c>
      <c r="B1645" s="2" t="s">
        <v>52</v>
      </c>
      <c r="C1645" s="3">
        <v>189</v>
      </c>
    </row>
    <row r="1646" spans="1:3" x14ac:dyDescent="0.25">
      <c r="A1646" s="1">
        <v>41137</v>
      </c>
      <c r="B1646" s="2" t="s">
        <v>55</v>
      </c>
      <c r="C1646" s="3">
        <v>64</v>
      </c>
    </row>
    <row r="1647" spans="1:3" x14ac:dyDescent="0.25">
      <c r="A1647" s="1">
        <v>41141</v>
      </c>
      <c r="B1647" s="2" t="s">
        <v>35</v>
      </c>
      <c r="C1647" s="3">
        <v>76</v>
      </c>
    </row>
    <row r="1648" spans="1:3" x14ac:dyDescent="0.25">
      <c r="A1648" s="1">
        <v>41142</v>
      </c>
      <c r="B1648" s="2" t="s">
        <v>49</v>
      </c>
      <c r="C1648" s="3">
        <v>11</v>
      </c>
    </row>
    <row r="1649" spans="1:3" x14ac:dyDescent="0.25">
      <c r="A1649" s="1">
        <v>41142</v>
      </c>
      <c r="B1649" s="2" t="s">
        <v>66</v>
      </c>
      <c r="C1649" s="3">
        <v>96</v>
      </c>
    </row>
    <row r="1650" spans="1:3" x14ac:dyDescent="0.25">
      <c r="A1650" s="1">
        <v>41143</v>
      </c>
      <c r="B1650" s="2" t="s">
        <v>111</v>
      </c>
      <c r="C1650" s="3">
        <v>17</v>
      </c>
    </row>
    <row r="1651" spans="1:3" x14ac:dyDescent="0.25">
      <c r="A1651" s="1">
        <v>41143</v>
      </c>
      <c r="B1651" s="2" t="s">
        <v>18</v>
      </c>
      <c r="C1651" s="3">
        <v>92</v>
      </c>
    </row>
    <row r="1652" spans="1:3" x14ac:dyDescent="0.25">
      <c r="A1652" s="1">
        <v>41144</v>
      </c>
      <c r="B1652" s="2" t="s">
        <v>8</v>
      </c>
      <c r="C1652" s="3">
        <v>76</v>
      </c>
    </row>
    <row r="1653" spans="1:3" x14ac:dyDescent="0.25">
      <c r="A1653" s="1">
        <v>41146</v>
      </c>
      <c r="B1653" s="2" t="s">
        <v>10</v>
      </c>
      <c r="C1653" s="3">
        <v>77</v>
      </c>
    </row>
    <row r="1654" spans="1:3" x14ac:dyDescent="0.25">
      <c r="A1654" s="1">
        <v>41147</v>
      </c>
      <c r="B1654" s="2" t="s">
        <v>102</v>
      </c>
      <c r="C1654" s="3">
        <v>344</v>
      </c>
    </row>
    <row r="1655" spans="1:3" x14ac:dyDescent="0.25">
      <c r="A1655" s="1">
        <v>41147</v>
      </c>
      <c r="B1655" s="2" t="s">
        <v>7</v>
      </c>
      <c r="C1655" s="3">
        <v>218</v>
      </c>
    </row>
    <row r="1656" spans="1:3" x14ac:dyDescent="0.25">
      <c r="A1656" s="1">
        <v>41148</v>
      </c>
      <c r="B1656" s="2" t="s">
        <v>50</v>
      </c>
      <c r="C1656" s="3">
        <v>115</v>
      </c>
    </row>
    <row r="1657" spans="1:3" x14ac:dyDescent="0.25">
      <c r="A1657" s="1">
        <v>41149</v>
      </c>
      <c r="B1657" s="2" t="s">
        <v>80</v>
      </c>
      <c r="C1657" s="3">
        <v>143</v>
      </c>
    </row>
    <row r="1658" spans="1:3" x14ac:dyDescent="0.25">
      <c r="A1658" s="1">
        <v>41149</v>
      </c>
      <c r="B1658" s="2" t="s">
        <v>137</v>
      </c>
      <c r="C1658" s="3">
        <v>1</v>
      </c>
    </row>
    <row r="1659" spans="1:3" x14ac:dyDescent="0.25">
      <c r="A1659" s="1">
        <v>41154</v>
      </c>
      <c r="B1659" s="2" t="s">
        <v>69</v>
      </c>
      <c r="C1659" s="3">
        <v>133</v>
      </c>
    </row>
    <row r="1660" spans="1:3" x14ac:dyDescent="0.25">
      <c r="A1660" s="1">
        <v>41154</v>
      </c>
      <c r="B1660" s="2" t="s">
        <v>17</v>
      </c>
      <c r="C1660" s="3">
        <v>496</v>
      </c>
    </row>
    <row r="1661" spans="1:3" x14ac:dyDescent="0.25">
      <c r="A1661" s="1">
        <v>41154</v>
      </c>
      <c r="B1661" s="2" t="s">
        <v>108</v>
      </c>
      <c r="C1661" s="3">
        <v>5</v>
      </c>
    </row>
    <row r="1662" spans="1:3" x14ac:dyDescent="0.25">
      <c r="A1662" s="1">
        <v>41156</v>
      </c>
      <c r="B1662" s="2" t="s">
        <v>172</v>
      </c>
      <c r="C1662" s="3">
        <v>8</v>
      </c>
    </row>
    <row r="1663" spans="1:3" x14ac:dyDescent="0.25">
      <c r="A1663" s="1">
        <v>41157</v>
      </c>
      <c r="B1663" s="2" t="s">
        <v>52</v>
      </c>
      <c r="C1663" s="3">
        <v>59</v>
      </c>
    </row>
    <row r="1664" spans="1:3" x14ac:dyDescent="0.25">
      <c r="A1664" s="1">
        <v>41157</v>
      </c>
      <c r="B1664" s="2" t="s">
        <v>17</v>
      </c>
      <c r="C1664" s="3">
        <v>273</v>
      </c>
    </row>
    <row r="1665" spans="1:3" x14ac:dyDescent="0.25">
      <c r="A1665" s="1">
        <v>41158</v>
      </c>
      <c r="B1665" s="2" t="s">
        <v>9</v>
      </c>
      <c r="C1665" s="3">
        <v>165</v>
      </c>
    </row>
    <row r="1666" spans="1:3" x14ac:dyDescent="0.25">
      <c r="A1666" s="1">
        <v>41162</v>
      </c>
      <c r="B1666" s="2" t="s">
        <v>48</v>
      </c>
      <c r="C1666" s="3">
        <v>13</v>
      </c>
    </row>
    <row r="1667" spans="1:3" x14ac:dyDescent="0.25">
      <c r="A1667" s="1">
        <v>41163</v>
      </c>
      <c r="B1667" s="2" t="s">
        <v>69</v>
      </c>
      <c r="C1667" s="3">
        <v>143</v>
      </c>
    </row>
    <row r="1668" spans="1:3" x14ac:dyDescent="0.25">
      <c r="A1668" s="1">
        <v>41167</v>
      </c>
      <c r="B1668" s="2" t="s">
        <v>230</v>
      </c>
      <c r="C1668" s="3">
        <v>20</v>
      </c>
    </row>
    <row r="1669" spans="1:3" x14ac:dyDescent="0.25">
      <c r="A1669" s="1">
        <v>41171</v>
      </c>
      <c r="B1669" s="2" t="s">
        <v>54</v>
      </c>
      <c r="C1669" s="3">
        <v>4</v>
      </c>
    </row>
    <row r="1670" spans="1:3" x14ac:dyDescent="0.25">
      <c r="A1670" s="1">
        <v>41175</v>
      </c>
      <c r="B1670" s="2" t="s">
        <v>131</v>
      </c>
      <c r="C1670" s="3">
        <v>102</v>
      </c>
    </row>
    <row r="1671" spans="1:3" x14ac:dyDescent="0.25">
      <c r="A1671" s="1">
        <v>41177</v>
      </c>
      <c r="B1671" s="2" t="s">
        <v>6</v>
      </c>
      <c r="C1671" s="3">
        <v>155</v>
      </c>
    </row>
    <row r="1672" spans="1:3" x14ac:dyDescent="0.25">
      <c r="A1672" s="1">
        <v>41179</v>
      </c>
      <c r="B1672" s="2" t="s">
        <v>7</v>
      </c>
      <c r="C1672" s="3">
        <v>226</v>
      </c>
    </row>
    <row r="1673" spans="1:3" x14ac:dyDescent="0.25">
      <c r="A1673" s="1">
        <v>41179</v>
      </c>
      <c r="B1673" s="2" t="s">
        <v>14</v>
      </c>
      <c r="C1673" s="3">
        <v>346</v>
      </c>
    </row>
    <row r="1674" spans="1:3" x14ac:dyDescent="0.25">
      <c r="A1674" s="1">
        <v>41180</v>
      </c>
      <c r="B1674" s="2" t="s">
        <v>52</v>
      </c>
      <c r="C1674" s="3">
        <v>45</v>
      </c>
    </row>
    <row r="1675" spans="1:3" x14ac:dyDescent="0.25">
      <c r="A1675" s="1">
        <v>41182</v>
      </c>
      <c r="B1675" s="2" t="s">
        <v>151</v>
      </c>
      <c r="C1675" s="3">
        <v>11</v>
      </c>
    </row>
    <row r="1676" spans="1:3" x14ac:dyDescent="0.25">
      <c r="A1676" s="1">
        <v>41185</v>
      </c>
      <c r="B1676" s="2" t="s">
        <v>130</v>
      </c>
      <c r="C1676" s="3">
        <v>14</v>
      </c>
    </row>
    <row r="1677" spans="1:3" x14ac:dyDescent="0.25">
      <c r="A1677" s="1">
        <v>41190</v>
      </c>
      <c r="B1677" s="2" t="s">
        <v>51</v>
      </c>
      <c r="C1677" s="3">
        <v>12</v>
      </c>
    </row>
    <row r="1678" spans="1:3" x14ac:dyDescent="0.25">
      <c r="A1678" s="1">
        <v>41195</v>
      </c>
      <c r="B1678" s="2" t="s">
        <v>154</v>
      </c>
      <c r="C1678" s="3">
        <v>11</v>
      </c>
    </row>
    <row r="1679" spans="1:3" x14ac:dyDescent="0.25">
      <c r="A1679" s="1">
        <v>41195</v>
      </c>
      <c r="B1679" s="2" t="s">
        <v>26</v>
      </c>
      <c r="C1679" s="3">
        <v>142</v>
      </c>
    </row>
    <row r="1680" spans="1:3" x14ac:dyDescent="0.25">
      <c r="A1680" s="1">
        <v>41201</v>
      </c>
      <c r="B1680" s="2" t="s">
        <v>71</v>
      </c>
      <c r="C1680" s="3">
        <v>184</v>
      </c>
    </row>
    <row r="1681" spans="1:3" x14ac:dyDescent="0.25">
      <c r="A1681" s="1">
        <v>41202</v>
      </c>
      <c r="B1681" s="2" t="s">
        <v>45</v>
      </c>
      <c r="C1681" s="3">
        <v>390</v>
      </c>
    </row>
    <row r="1682" spans="1:3" x14ac:dyDescent="0.25">
      <c r="A1682" s="1">
        <v>41206</v>
      </c>
      <c r="B1682" s="2" t="s">
        <v>37</v>
      </c>
      <c r="C1682" s="3">
        <v>110</v>
      </c>
    </row>
    <row r="1683" spans="1:3" x14ac:dyDescent="0.25">
      <c r="A1683" s="1">
        <v>41207</v>
      </c>
      <c r="B1683" s="2" t="s">
        <v>19</v>
      </c>
      <c r="C1683" s="3">
        <v>92</v>
      </c>
    </row>
    <row r="1684" spans="1:3" x14ac:dyDescent="0.25">
      <c r="A1684" s="1">
        <v>41208</v>
      </c>
      <c r="B1684" s="2" t="s">
        <v>68</v>
      </c>
      <c r="C1684" s="3">
        <v>5</v>
      </c>
    </row>
    <row r="1685" spans="1:3" x14ac:dyDescent="0.25">
      <c r="A1685" s="1">
        <v>41208</v>
      </c>
      <c r="B1685" s="2" t="s">
        <v>229</v>
      </c>
      <c r="C1685" s="3">
        <v>2</v>
      </c>
    </row>
    <row r="1686" spans="1:3" x14ac:dyDescent="0.25">
      <c r="A1686" s="1">
        <v>41210</v>
      </c>
      <c r="B1686" s="2" t="s">
        <v>175</v>
      </c>
      <c r="C1686" s="3">
        <v>14</v>
      </c>
    </row>
    <row r="1687" spans="1:3" x14ac:dyDescent="0.25">
      <c r="A1687" s="1">
        <v>41213</v>
      </c>
      <c r="B1687" s="2" t="s">
        <v>84</v>
      </c>
      <c r="C1687" s="3">
        <v>6</v>
      </c>
    </row>
    <row r="1688" spans="1:3" x14ac:dyDescent="0.25">
      <c r="A1688" s="1">
        <v>41214</v>
      </c>
      <c r="B1688" s="2" t="s">
        <v>18</v>
      </c>
      <c r="C1688" s="3">
        <v>65</v>
      </c>
    </row>
    <row r="1689" spans="1:3" x14ac:dyDescent="0.25">
      <c r="A1689" s="1">
        <v>41214</v>
      </c>
      <c r="B1689" s="2" t="s">
        <v>69</v>
      </c>
      <c r="C1689" s="3">
        <v>45</v>
      </c>
    </row>
    <row r="1690" spans="1:3" x14ac:dyDescent="0.25">
      <c r="A1690" s="1">
        <v>41214</v>
      </c>
      <c r="B1690" s="2" t="s">
        <v>7</v>
      </c>
      <c r="C1690" s="3">
        <v>108</v>
      </c>
    </row>
    <row r="1691" spans="1:3" x14ac:dyDescent="0.25">
      <c r="A1691" s="1">
        <v>41215</v>
      </c>
      <c r="B1691" s="2" t="s">
        <v>37</v>
      </c>
      <c r="C1691" s="3">
        <v>159</v>
      </c>
    </row>
    <row r="1692" spans="1:3" x14ac:dyDescent="0.25">
      <c r="A1692" s="1">
        <v>41219</v>
      </c>
      <c r="B1692" s="2" t="s">
        <v>19</v>
      </c>
      <c r="C1692" s="3">
        <v>141</v>
      </c>
    </row>
    <row r="1693" spans="1:3" x14ac:dyDescent="0.25">
      <c r="A1693" s="1">
        <v>41219</v>
      </c>
      <c r="B1693" s="2" t="s">
        <v>38</v>
      </c>
      <c r="C1693" s="3">
        <v>14</v>
      </c>
    </row>
    <row r="1694" spans="1:3" x14ac:dyDescent="0.25">
      <c r="A1694" s="1">
        <v>41222</v>
      </c>
      <c r="B1694" s="2" t="s">
        <v>10</v>
      </c>
      <c r="C1694" s="3">
        <v>142</v>
      </c>
    </row>
    <row r="1695" spans="1:3" x14ac:dyDescent="0.25">
      <c r="A1695" s="1">
        <v>41223</v>
      </c>
      <c r="B1695" s="2" t="s">
        <v>9</v>
      </c>
      <c r="C1695" s="3">
        <v>167</v>
      </c>
    </row>
    <row r="1696" spans="1:3" x14ac:dyDescent="0.25">
      <c r="A1696" s="1">
        <v>41224</v>
      </c>
      <c r="B1696" s="2" t="s">
        <v>175</v>
      </c>
      <c r="C1696" s="3">
        <v>12</v>
      </c>
    </row>
    <row r="1697" spans="1:3" x14ac:dyDescent="0.25">
      <c r="A1697" s="1">
        <v>41229</v>
      </c>
      <c r="B1697" s="2" t="s">
        <v>28</v>
      </c>
      <c r="C1697" s="3">
        <v>187</v>
      </c>
    </row>
    <row r="1698" spans="1:3" x14ac:dyDescent="0.25">
      <c r="A1698" s="1">
        <v>41232</v>
      </c>
      <c r="B1698" s="2" t="s">
        <v>41</v>
      </c>
      <c r="C1698" s="3">
        <v>14</v>
      </c>
    </row>
    <row r="1699" spans="1:3" x14ac:dyDescent="0.25">
      <c r="A1699" s="1">
        <v>41235</v>
      </c>
      <c r="B1699" s="2" t="s">
        <v>165</v>
      </c>
      <c r="C1699" s="3">
        <v>10</v>
      </c>
    </row>
    <row r="1700" spans="1:3" x14ac:dyDescent="0.25">
      <c r="A1700" s="1">
        <v>41236</v>
      </c>
      <c r="B1700" s="2" t="s">
        <v>22</v>
      </c>
      <c r="C1700" s="3">
        <v>269</v>
      </c>
    </row>
    <row r="1701" spans="1:3" x14ac:dyDescent="0.25">
      <c r="A1701" s="1">
        <v>41236</v>
      </c>
      <c r="B1701" s="2" t="s">
        <v>5</v>
      </c>
      <c r="C1701" s="3">
        <v>328</v>
      </c>
    </row>
    <row r="1702" spans="1:3" x14ac:dyDescent="0.25">
      <c r="A1702" s="1">
        <v>41237</v>
      </c>
      <c r="B1702" s="2" t="s">
        <v>9</v>
      </c>
      <c r="C1702" s="3">
        <v>228</v>
      </c>
    </row>
    <row r="1703" spans="1:3" x14ac:dyDescent="0.25">
      <c r="A1703" s="1">
        <v>41239</v>
      </c>
      <c r="B1703" s="2" t="s">
        <v>2</v>
      </c>
      <c r="C1703" s="3">
        <v>12</v>
      </c>
    </row>
    <row r="1704" spans="1:3" x14ac:dyDescent="0.25">
      <c r="A1704" s="1">
        <v>41244</v>
      </c>
      <c r="B1704" s="2" t="s">
        <v>93</v>
      </c>
      <c r="C1704" s="3">
        <v>16</v>
      </c>
    </row>
    <row r="1705" spans="1:3" x14ac:dyDescent="0.25">
      <c r="A1705" s="1">
        <v>41247</v>
      </c>
      <c r="B1705" s="2" t="s">
        <v>17</v>
      </c>
      <c r="C1705" s="3">
        <v>233</v>
      </c>
    </row>
    <row r="1706" spans="1:3" x14ac:dyDescent="0.25">
      <c r="A1706" s="1">
        <v>41248</v>
      </c>
      <c r="B1706" s="2" t="s">
        <v>132</v>
      </c>
      <c r="C1706" s="3">
        <v>10</v>
      </c>
    </row>
    <row r="1707" spans="1:3" x14ac:dyDescent="0.25">
      <c r="A1707" s="1">
        <v>41251</v>
      </c>
      <c r="B1707" s="2" t="s">
        <v>10</v>
      </c>
      <c r="C1707" s="3">
        <v>168</v>
      </c>
    </row>
    <row r="1708" spans="1:3" x14ac:dyDescent="0.25">
      <c r="A1708" s="1">
        <v>41251</v>
      </c>
      <c r="B1708" s="2" t="s">
        <v>5</v>
      </c>
      <c r="C1708" s="3">
        <v>388</v>
      </c>
    </row>
    <row r="1709" spans="1:3" x14ac:dyDescent="0.25">
      <c r="A1709" s="1">
        <v>41252</v>
      </c>
      <c r="B1709" s="2" t="s">
        <v>50</v>
      </c>
      <c r="C1709" s="3">
        <v>319</v>
      </c>
    </row>
    <row r="1710" spans="1:3" x14ac:dyDescent="0.25">
      <c r="A1710" s="1">
        <v>41254</v>
      </c>
      <c r="B1710" s="2" t="s">
        <v>67</v>
      </c>
      <c r="C1710" s="3">
        <v>12</v>
      </c>
    </row>
    <row r="1711" spans="1:3" x14ac:dyDescent="0.25">
      <c r="A1711" s="1">
        <v>41256</v>
      </c>
      <c r="B1711" s="2" t="s">
        <v>173</v>
      </c>
      <c r="C1711" s="3">
        <v>150</v>
      </c>
    </row>
    <row r="1712" spans="1:3" x14ac:dyDescent="0.25">
      <c r="A1712" s="1">
        <v>41258</v>
      </c>
      <c r="B1712" s="2" t="s">
        <v>9</v>
      </c>
      <c r="C1712" s="3">
        <v>347</v>
      </c>
    </row>
    <row r="1713" spans="1:3" x14ac:dyDescent="0.25">
      <c r="A1713" s="1">
        <v>41259</v>
      </c>
      <c r="B1713" s="2" t="s">
        <v>23</v>
      </c>
      <c r="C1713" s="3">
        <v>177</v>
      </c>
    </row>
    <row r="1714" spans="1:3" x14ac:dyDescent="0.25">
      <c r="A1714" s="1">
        <v>41262</v>
      </c>
      <c r="B1714" s="2" t="s">
        <v>45</v>
      </c>
      <c r="C1714" s="3">
        <v>222</v>
      </c>
    </row>
    <row r="1715" spans="1:3" x14ac:dyDescent="0.25">
      <c r="A1715" s="1">
        <v>41273</v>
      </c>
      <c r="B1715" s="2" t="s">
        <v>49</v>
      </c>
      <c r="C1715" s="3">
        <v>9</v>
      </c>
    </row>
    <row r="1716" spans="1:3" x14ac:dyDescent="0.25">
      <c r="A1716" s="1">
        <v>41273</v>
      </c>
      <c r="B1716" s="2" t="s">
        <v>231</v>
      </c>
      <c r="C1716" s="3">
        <v>14</v>
      </c>
    </row>
    <row r="1717" spans="1:3" x14ac:dyDescent="0.25">
      <c r="A1717" s="1">
        <v>41275</v>
      </c>
      <c r="B1717" s="2" t="s">
        <v>3</v>
      </c>
      <c r="C1717" s="3">
        <v>7</v>
      </c>
    </row>
    <row r="1718" spans="1:3" x14ac:dyDescent="0.25">
      <c r="A1718" s="1">
        <v>41279</v>
      </c>
      <c r="B1718" s="2" t="s">
        <v>66</v>
      </c>
      <c r="C1718" s="3">
        <v>171</v>
      </c>
    </row>
    <row r="1719" spans="1:3" x14ac:dyDescent="0.25">
      <c r="A1719" s="1">
        <v>41283</v>
      </c>
      <c r="B1719" s="2" t="s">
        <v>208</v>
      </c>
      <c r="C1719" s="3">
        <v>16</v>
      </c>
    </row>
    <row r="1720" spans="1:3" x14ac:dyDescent="0.25">
      <c r="A1720" s="1">
        <v>41284</v>
      </c>
      <c r="B1720" s="2" t="s">
        <v>18</v>
      </c>
      <c r="C1720" s="3">
        <v>176</v>
      </c>
    </row>
    <row r="1721" spans="1:3" x14ac:dyDescent="0.25">
      <c r="A1721" s="1">
        <v>41287</v>
      </c>
      <c r="B1721" s="2" t="s">
        <v>55</v>
      </c>
      <c r="C1721" s="3">
        <v>37</v>
      </c>
    </row>
    <row r="1722" spans="1:3" x14ac:dyDescent="0.25">
      <c r="A1722" s="1">
        <v>41290</v>
      </c>
      <c r="B1722" s="2" t="s">
        <v>18</v>
      </c>
      <c r="C1722" s="3">
        <v>186</v>
      </c>
    </row>
    <row r="1723" spans="1:3" x14ac:dyDescent="0.25">
      <c r="A1723" s="1">
        <v>41290</v>
      </c>
      <c r="B1723" s="2" t="s">
        <v>61</v>
      </c>
      <c r="C1723" s="3">
        <v>45</v>
      </c>
    </row>
    <row r="1724" spans="1:3" x14ac:dyDescent="0.25">
      <c r="A1724" s="1">
        <v>41294</v>
      </c>
      <c r="B1724" s="2" t="s">
        <v>52</v>
      </c>
      <c r="C1724" s="3">
        <v>186</v>
      </c>
    </row>
    <row r="1725" spans="1:3" x14ac:dyDescent="0.25">
      <c r="A1725" s="1">
        <v>41294</v>
      </c>
      <c r="B1725" s="2" t="s">
        <v>14</v>
      </c>
      <c r="C1725" s="3">
        <v>211</v>
      </c>
    </row>
    <row r="1726" spans="1:3" x14ac:dyDescent="0.25">
      <c r="A1726" s="1">
        <v>41300</v>
      </c>
      <c r="B1726" s="2" t="s">
        <v>9</v>
      </c>
      <c r="C1726" s="3">
        <v>330</v>
      </c>
    </row>
    <row r="1727" spans="1:3" x14ac:dyDescent="0.25">
      <c r="A1727" s="1">
        <v>41301</v>
      </c>
      <c r="B1727" s="2" t="s">
        <v>14</v>
      </c>
      <c r="C1727" s="3">
        <v>134</v>
      </c>
    </row>
    <row r="1728" spans="1:3" x14ac:dyDescent="0.25">
      <c r="A1728" s="1">
        <v>41301</v>
      </c>
      <c r="B1728" s="2" t="s">
        <v>9</v>
      </c>
      <c r="C1728" s="3">
        <v>459</v>
      </c>
    </row>
    <row r="1729" spans="1:3" x14ac:dyDescent="0.25">
      <c r="A1729" s="1">
        <v>41302</v>
      </c>
      <c r="B1729" s="2" t="s">
        <v>26</v>
      </c>
      <c r="C1729" s="3">
        <v>185</v>
      </c>
    </row>
    <row r="1730" spans="1:3" x14ac:dyDescent="0.25">
      <c r="A1730" s="1">
        <v>41303</v>
      </c>
      <c r="B1730" s="2" t="s">
        <v>67</v>
      </c>
      <c r="C1730" s="3">
        <v>3</v>
      </c>
    </row>
    <row r="1731" spans="1:3" x14ac:dyDescent="0.25">
      <c r="A1731" s="1">
        <v>41305</v>
      </c>
      <c r="B1731" s="2" t="s">
        <v>30</v>
      </c>
      <c r="C1731" s="3">
        <v>181</v>
      </c>
    </row>
    <row r="1732" spans="1:3" x14ac:dyDescent="0.25">
      <c r="A1732" s="1">
        <v>41309</v>
      </c>
      <c r="B1732" s="2" t="s">
        <v>17</v>
      </c>
      <c r="C1732" s="3">
        <v>441</v>
      </c>
    </row>
    <row r="1733" spans="1:3" x14ac:dyDescent="0.25">
      <c r="A1733" s="1">
        <v>41310</v>
      </c>
      <c r="B1733" s="2" t="s">
        <v>45</v>
      </c>
      <c r="C1733" s="3">
        <v>487</v>
      </c>
    </row>
    <row r="1734" spans="1:3" x14ac:dyDescent="0.25">
      <c r="A1734" s="1">
        <v>41310</v>
      </c>
      <c r="B1734" s="2" t="s">
        <v>52</v>
      </c>
      <c r="C1734" s="3">
        <v>56</v>
      </c>
    </row>
    <row r="1735" spans="1:3" x14ac:dyDescent="0.25">
      <c r="A1735" s="1">
        <v>41314</v>
      </c>
      <c r="B1735" s="2" t="s">
        <v>12</v>
      </c>
      <c r="C1735" s="3">
        <v>23</v>
      </c>
    </row>
    <row r="1736" spans="1:3" x14ac:dyDescent="0.25">
      <c r="A1736" s="1">
        <v>41314</v>
      </c>
      <c r="B1736" s="2" t="s">
        <v>131</v>
      </c>
      <c r="C1736" s="3">
        <v>113</v>
      </c>
    </row>
    <row r="1737" spans="1:3" x14ac:dyDescent="0.25">
      <c r="A1737" s="1">
        <v>41315</v>
      </c>
      <c r="B1737" s="2" t="s">
        <v>200</v>
      </c>
      <c r="C1737" s="3">
        <v>19</v>
      </c>
    </row>
    <row r="1738" spans="1:3" x14ac:dyDescent="0.25">
      <c r="A1738" s="1">
        <v>41316</v>
      </c>
      <c r="B1738" s="2" t="s">
        <v>78</v>
      </c>
      <c r="C1738" s="3">
        <v>188</v>
      </c>
    </row>
    <row r="1739" spans="1:3" x14ac:dyDescent="0.25">
      <c r="A1739" s="1">
        <v>41316</v>
      </c>
      <c r="B1739" s="2" t="s">
        <v>7</v>
      </c>
      <c r="C1739" s="3">
        <v>338</v>
      </c>
    </row>
    <row r="1740" spans="1:3" x14ac:dyDescent="0.25">
      <c r="A1740" s="1">
        <v>41317</v>
      </c>
      <c r="B1740" s="2" t="s">
        <v>31</v>
      </c>
      <c r="C1740" s="3">
        <v>80</v>
      </c>
    </row>
    <row r="1741" spans="1:3" x14ac:dyDescent="0.25">
      <c r="A1741" s="1">
        <v>41318</v>
      </c>
      <c r="B1741" s="2" t="s">
        <v>171</v>
      </c>
      <c r="C1741" s="3">
        <v>20</v>
      </c>
    </row>
    <row r="1742" spans="1:3" x14ac:dyDescent="0.25">
      <c r="A1742" s="1">
        <v>41321</v>
      </c>
      <c r="B1742" s="2" t="s">
        <v>159</v>
      </c>
      <c r="C1742" s="3">
        <v>1</v>
      </c>
    </row>
    <row r="1743" spans="1:3" x14ac:dyDescent="0.25">
      <c r="A1743" s="1">
        <v>41322</v>
      </c>
      <c r="B1743" s="2" t="s">
        <v>52</v>
      </c>
      <c r="C1743" s="3">
        <v>200</v>
      </c>
    </row>
    <row r="1744" spans="1:3" x14ac:dyDescent="0.25">
      <c r="A1744" s="1">
        <v>41323</v>
      </c>
      <c r="B1744" s="2" t="s">
        <v>5</v>
      </c>
      <c r="C1744" s="3">
        <v>429</v>
      </c>
    </row>
    <row r="1745" spans="1:3" x14ac:dyDescent="0.25">
      <c r="A1745" s="1">
        <v>41324</v>
      </c>
      <c r="B1745" s="2" t="s">
        <v>12</v>
      </c>
      <c r="C1745" s="3">
        <v>183</v>
      </c>
    </row>
    <row r="1746" spans="1:3" x14ac:dyDescent="0.25">
      <c r="A1746" s="1">
        <v>41325</v>
      </c>
      <c r="B1746" s="2" t="s">
        <v>10</v>
      </c>
      <c r="C1746" s="3">
        <v>26</v>
      </c>
    </row>
    <row r="1747" spans="1:3" x14ac:dyDescent="0.25">
      <c r="A1747" s="1">
        <v>41326</v>
      </c>
      <c r="B1747" s="2" t="s">
        <v>180</v>
      </c>
      <c r="C1747" s="3">
        <v>2</v>
      </c>
    </row>
    <row r="1748" spans="1:3" x14ac:dyDescent="0.25">
      <c r="A1748" s="1">
        <v>41328</v>
      </c>
      <c r="B1748" s="2" t="s">
        <v>7</v>
      </c>
      <c r="C1748" s="3">
        <v>174</v>
      </c>
    </row>
    <row r="1749" spans="1:3" x14ac:dyDescent="0.25">
      <c r="A1749" s="1">
        <v>41329</v>
      </c>
      <c r="B1749" s="2" t="s">
        <v>52</v>
      </c>
      <c r="C1749" s="3">
        <v>98</v>
      </c>
    </row>
    <row r="1750" spans="1:3" x14ac:dyDescent="0.25">
      <c r="A1750" s="1">
        <v>41329</v>
      </c>
      <c r="B1750" s="2" t="s">
        <v>185</v>
      </c>
      <c r="C1750" s="3">
        <v>11</v>
      </c>
    </row>
    <row r="1751" spans="1:3" x14ac:dyDescent="0.25">
      <c r="A1751" s="1">
        <v>41332</v>
      </c>
      <c r="B1751" s="2" t="s">
        <v>28</v>
      </c>
      <c r="C1751" s="3">
        <v>58</v>
      </c>
    </row>
    <row r="1752" spans="1:3" x14ac:dyDescent="0.25">
      <c r="A1752" s="1">
        <v>41336</v>
      </c>
      <c r="B1752" s="2" t="s">
        <v>15</v>
      </c>
      <c r="C1752" s="3">
        <v>17</v>
      </c>
    </row>
    <row r="1753" spans="1:3" x14ac:dyDescent="0.25">
      <c r="A1753" s="1">
        <v>41337</v>
      </c>
      <c r="B1753" s="2" t="s">
        <v>17</v>
      </c>
      <c r="C1753" s="3">
        <v>143</v>
      </c>
    </row>
    <row r="1754" spans="1:3" x14ac:dyDescent="0.25">
      <c r="A1754" s="1">
        <v>41339</v>
      </c>
      <c r="B1754" s="2" t="s">
        <v>52</v>
      </c>
      <c r="C1754" s="3">
        <v>108</v>
      </c>
    </row>
    <row r="1755" spans="1:3" x14ac:dyDescent="0.25">
      <c r="A1755" s="1">
        <v>41346</v>
      </c>
      <c r="B1755" s="2" t="s">
        <v>102</v>
      </c>
      <c r="C1755" s="3">
        <v>424</v>
      </c>
    </row>
    <row r="1756" spans="1:3" x14ac:dyDescent="0.25">
      <c r="A1756" s="1">
        <v>41351</v>
      </c>
      <c r="B1756" s="2" t="s">
        <v>221</v>
      </c>
      <c r="C1756" s="3">
        <v>9</v>
      </c>
    </row>
    <row r="1757" spans="1:3" x14ac:dyDescent="0.25">
      <c r="A1757" s="1">
        <v>41352</v>
      </c>
      <c r="B1757" s="2" t="s">
        <v>28</v>
      </c>
      <c r="C1757" s="3">
        <v>135</v>
      </c>
    </row>
    <row r="1758" spans="1:3" x14ac:dyDescent="0.25">
      <c r="A1758" s="1">
        <v>41356</v>
      </c>
      <c r="B1758" s="2" t="s">
        <v>14</v>
      </c>
      <c r="C1758" s="3">
        <v>202</v>
      </c>
    </row>
    <row r="1759" spans="1:3" x14ac:dyDescent="0.25">
      <c r="A1759" s="1">
        <v>41357</v>
      </c>
      <c r="B1759" s="2" t="s">
        <v>45</v>
      </c>
      <c r="C1759" s="3">
        <v>459</v>
      </c>
    </row>
    <row r="1760" spans="1:3" x14ac:dyDescent="0.25">
      <c r="A1760" s="1">
        <v>41361</v>
      </c>
      <c r="B1760" s="2" t="s">
        <v>58</v>
      </c>
      <c r="C1760" s="3">
        <v>107</v>
      </c>
    </row>
    <row r="1761" spans="1:3" x14ac:dyDescent="0.25">
      <c r="A1761" s="1">
        <v>41362</v>
      </c>
      <c r="B1761" s="2" t="s">
        <v>35</v>
      </c>
      <c r="C1761" s="3">
        <v>37</v>
      </c>
    </row>
    <row r="1762" spans="1:3" x14ac:dyDescent="0.25">
      <c r="A1762" s="1">
        <v>41363</v>
      </c>
      <c r="B1762" s="2" t="s">
        <v>61</v>
      </c>
      <c r="C1762" s="3">
        <v>43</v>
      </c>
    </row>
    <row r="1763" spans="1:3" x14ac:dyDescent="0.25">
      <c r="A1763" s="1">
        <v>41365</v>
      </c>
      <c r="B1763" s="2" t="s">
        <v>9</v>
      </c>
      <c r="C1763" s="3">
        <v>352</v>
      </c>
    </row>
    <row r="1764" spans="1:3" x14ac:dyDescent="0.25">
      <c r="A1764" s="1">
        <v>41368</v>
      </c>
      <c r="B1764" s="2" t="s">
        <v>18</v>
      </c>
      <c r="C1764" s="3">
        <v>94</v>
      </c>
    </row>
    <row r="1765" spans="1:3" x14ac:dyDescent="0.25">
      <c r="A1765" s="1">
        <v>41368</v>
      </c>
      <c r="B1765" s="2" t="s">
        <v>66</v>
      </c>
      <c r="C1765" s="3">
        <v>112</v>
      </c>
    </row>
    <row r="1766" spans="1:3" x14ac:dyDescent="0.25">
      <c r="A1766" s="1">
        <v>41369</v>
      </c>
      <c r="B1766" s="2" t="s">
        <v>61</v>
      </c>
      <c r="C1766" s="3">
        <v>136</v>
      </c>
    </row>
    <row r="1767" spans="1:3" x14ac:dyDescent="0.25">
      <c r="A1767" s="1">
        <v>41370</v>
      </c>
      <c r="B1767" s="2" t="s">
        <v>78</v>
      </c>
      <c r="C1767" s="3">
        <v>56</v>
      </c>
    </row>
    <row r="1768" spans="1:3" x14ac:dyDescent="0.25">
      <c r="A1768" s="1">
        <v>41372</v>
      </c>
      <c r="B1768" s="2" t="s">
        <v>14</v>
      </c>
      <c r="C1768" s="3">
        <v>286</v>
      </c>
    </row>
    <row r="1769" spans="1:3" x14ac:dyDescent="0.25">
      <c r="A1769" s="1">
        <v>41373</v>
      </c>
      <c r="B1769" s="2" t="s">
        <v>7</v>
      </c>
      <c r="C1769" s="3">
        <v>296</v>
      </c>
    </row>
    <row r="1770" spans="1:3" x14ac:dyDescent="0.25">
      <c r="A1770" s="1">
        <v>41373</v>
      </c>
      <c r="B1770" s="2" t="s">
        <v>25</v>
      </c>
      <c r="C1770" s="3">
        <v>81</v>
      </c>
    </row>
    <row r="1771" spans="1:3" x14ac:dyDescent="0.25">
      <c r="A1771" s="1">
        <v>41374</v>
      </c>
      <c r="B1771" s="2" t="s">
        <v>14</v>
      </c>
      <c r="C1771" s="3">
        <v>231</v>
      </c>
    </row>
    <row r="1772" spans="1:3" x14ac:dyDescent="0.25">
      <c r="A1772" s="1">
        <v>41375</v>
      </c>
      <c r="B1772" s="2" t="s">
        <v>17</v>
      </c>
      <c r="C1772" s="3">
        <v>149</v>
      </c>
    </row>
    <row r="1773" spans="1:3" x14ac:dyDescent="0.25">
      <c r="A1773" s="1">
        <v>41375</v>
      </c>
      <c r="B1773" s="2" t="s">
        <v>132</v>
      </c>
      <c r="C1773" s="3">
        <v>3</v>
      </c>
    </row>
    <row r="1774" spans="1:3" x14ac:dyDescent="0.25">
      <c r="A1774" s="1">
        <v>41376</v>
      </c>
      <c r="B1774" s="2" t="s">
        <v>14</v>
      </c>
      <c r="C1774" s="3">
        <v>311</v>
      </c>
    </row>
    <row r="1775" spans="1:3" x14ac:dyDescent="0.25">
      <c r="A1775" s="1">
        <v>41379</v>
      </c>
      <c r="B1775" s="2" t="s">
        <v>66</v>
      </c>
      <c r="C1775" s="3">
        <v>121</v>
      </c>
    </row>
    <row r="1776" spans="1:3" x14ac:dyDescent="0.25">
      <c r="A1776" s="1">
        <v>41380</v>
      </c>
      <c r="B1776" s="2" t="s">
        <v>153</v>
      </c>
      <c r="C1776" s="3">
        <v>15</v>
      </c>
    </row>
    <row r="1777" spans="1:3" x14ac:dyDescent="0.25">
      <c r="A1777" s="1">
        <v>41381</v>
      </c>
      <c r="B1777" s="2" t="s">
        <v>136</v>
      </c>
      <c r="C1777" s="3">
        <v>14</v>
      </c>
    </row>
    <row r="1778" spans="1:3" x14ac:dyDescent="0.25">
      <c r="A1778" s="1">
        <v>41381</v>
      </c>
      <c r="B1778" s="2" t="s">
        <v>7</v>
      </c>
      <c r="C1778" s="3">
        <v>240</v>
      </c>
    </row>
    <row r="1779" spans="1:3" x14ac:dyDescent="0.25">
      <c r="A1779" s="1">
        <v>41383</v>
      </c>
      <c r="B1779" s="2" t="s">
        <v>56</v>
      </c>
      <c r="C1779" s="3">
        <v>12</v>
      </c>
    </row>
    <row r="1780" spans="1:3" x14ac:dyDescent="0.25">
      <c r="A1780" s="1">
        <v>41385</v>
      </c>
      <c r="B1780" s="2" t="s">
        <v>199</v>
      </c>
      <c r="C1780" s="3">
        <v>1</v>
      </c>
    </row>
    <row r="1781" spans="1:3" x14ac:dyDescent="0.25">
      <c r="A1781" s="1">
        <v>41388</v>
      </c>
      <c r="B1781" s="2" t="s">
        <v>232</v>
      </c>
      <c r="C1781" s="3">
        <v>12</v>
      </c>
    </row>
    <row r="1782" spans="1:3" x14ac:dyDescent="0.25">
      <c r="A1782" s="1">
        <v>41391</v>
      </c>
      <c r="B1782" s="2" t="s">
        <v>18</v>
      </c>
      <c r="C1782" s="3">
        <v>190</v>
      </c>
    </row>
    <row r="1783" spans="1:3" x14ac:dyDescent="0.25">
      <c r="A1783" s="1">
        <v>41392</v>
      </c>
      <c r="B1783" s="2" t="s">
        <v>63</v>
      </c>
      <c r="C1783" s="3">
        <v>179</v>
      </c>
    </row>
    <row r="1784" spans="1:3" x14ac:dyDescent="0.25">
      <c r="A1784" s="1">
        <v>41394</v>
      </c>
      <c r="B1784" s="2" t="s">
        <v>22</v>
      </c>
      <c r="C1784" s="3">
        <v>106</v>
      </c>
    </row>
    <row r="1785" spans="1:3" x14ac:dyDescent="0.25">
      <c r="A1785" s="1">
        <v>41396</v>
      </c>
      <c r="B1785" s="2" t="s">
        <v>7</v>
      </c>
      <c r="C1785" s="3">
        <v>267</v>
      </c>
    </row>
    <row r="1786" spans="1:3" x14ac:dyDescent="0.25">
      <c r="A1786" s="1">
        <v>41396</v>
      </c>
      <c r="B1786" s="2" t="s">
        <v>123</v>
      </c>
      <c r="C1786" s="3">
        <v>66</v>
      </c>
    </row>
    <row r="1787" spans="1:3" x14ac:dyDescent="0.25">
      <c r="A1787" s="1">
        <v>41398</v>
      </c>
      <c r="B1787" s="2" t="s">
        <v>14</v>
      </c>
      <c r="C1787" s="3">
        <v>471</v>
      </c>
    </row>
    <row r="1788" spans="1:3" x14ac:dyDescent="0.25">
      <c r="A1788" s="1">
        <v>41399</v>
      </c>
      <c r="B1788" s="2" t="s">
        <v>60</v>
      </c>
      <c r="C1788" s="3">
        <v>5</v>
      </c>
    </row>
    <row r="1789" spans="1:3" x14ac:dyDescent="0.25">
      <c r="A1789" s="1">
        <v>41401</v>
      </c>
      <c r="B1789" s="2" t="s">
        <v>221</v>
      </c>
      <c r="C1789" s="3">
        <v>11</v>
      </c>
    </row>
    <row r="1790" spans="1:3" x14ac:dyDescent="0.25">
      <c r="A1790" s="1">
        <v>41403</v>
      </c>
      <c r="B1790" s="2" t="s">
        <v>71</v>
      </c>
      <c r="C1790" s="3">
        <v>103</v>
      </c>
    </row>
    <row r="1791" spans="1:3" x14ac:dyDescent="0.25">
      <c r="A1791" s="1">
        <v>41403</v>
      </c>
      <c r="B1791" s="2" t="s">
        <v>19</v>
      </c>
      <c r="C1791" s="3">
        <v>92</v>
      </c>
    </row>
    <row r="1792" spans="1:3" x14ac:dyDescent="0.25">
      <c r="A1792" s="1">
        <v>41405</v>
      </c>
      <c r="B1792" s="2" t="s">
        <v>10</v>
      </c>
      <c r="C1792" s="3">
        <v>115</v>
      </c>
    </row>
    <row r="1793" spans="1:3" x14ac:dyDescent="0.25">
      <c r="A1793" s="1">
        <v>41406</v>
      </c>
      <c r="B1793" s="2" t="s">
        <v>52</v>
      </c>
      <c r="C1793" s="3">
        <v>62</v>
      </c>
    </row>
    <row r="1794" spans="1:3" x14ac:dyDescent="0.25">
      <c r="A1794" s="1">
        <v>41406</v>
      </c>
      <c r="B1794" s="2" t="s">
        <v>5</v>
      </c>
      <c r="C1794" s="3">
        <v>420</v>
      </c>
    </row>
    <row r="1795" spans="1:3" x14ac:dyDescent="0.25">
      <c r="A1795" s="1">
        <v>41406</v>
      </c>
      <c r="B1795" s="2" t="s">
        <v>30</v>
      </c>
      <c r="C1795" s="3">
        <v>81</v>
      </c>
    </row>
    <row r="1796" spans="1:3" x14ac:dyDescent="0.25">
      <c r="A1796" s="1">
        <v>41407</v>
      </c>
      <c r="B1796" s="2" t="s">
        <v>9</v>
      </c>
      <c r="C1796" s="3">
        <v>412</v>
      </c>
    </row>
    <row r="1797" spans="1:3" x14ac:dyDescent="0.25">
      <c r="A1797" s="1">
        <v>41409</v>
      </c>
      <c r="B1797" s="2" t="s">
        <v>45</v>
      </c>
      <c r="C1797" s="3">
        <v>377</v>
      </c>
    </row>
    <row r="1798" spans="1:3" x14ac:dyDescent="0.25">
      <c r="A1798" s="1">
        <v>41414</v>
      </c>
      <c r="B1798" s="2" t="s">
        <v>45</v>
      </c>
      <c r="C1798" s="3">
        <v>461</v>
      </c>
    </row>
    <row r="1799" spans="1:3" x14ac:dyDescent="0.25">
      <c r="A1799" s="1">
        <v>41414</v>
      </c>
      <c r="B1799" s="2" t="s">
        <v>71</v>
      </c>
      <c r="C1799" s="3">
        <v>138</v>
      </c>
    </row>
    <row r="1800" spans="1:3" x14ac:dyDescent="0.25">
      <c r="A1800" s="1">
        <v>41418</v>
      </c>
      <c r="B1800" s="2" t="s">
        <v>47</v>
      </c>
      <c r="C1800" s="3">
        <v>17</v>
      </c>
    </row>
    <row r="1801" spans="1:3" x14ac:dyDescent="0.25">
      <c r="A1801" s="1">
        <v>41422</v>
      </c>
      <c r="B1801" s="2" t="s">
        <v>197</v>
      </c>
      <c r="C1801" s="3">
        <v>8</v>
      </c>
    </row>
    <row r="1802" spans="1:3" x14ac:dyDescent="0.25">
      <c r="A1802" s="1">
        <v>41424</v>
      </c>
      <c r="B1802" s="2" t="s">
        <v>9</v>
      </c>
      <c r="C1802" s="3">
        <v>448</v>
      </c>
    </row>
    <row r="1803" spans="1:3" x14ac:dyDescent="0.25">
      <c r="A1803" s="1">
        <v>41426</v>
      </c>
      <c r="B1803" s="2" t="s">
        <v>9</v>
      </c>
      <c r="C1803" s="3">
        <v>240</v>
      </c>
    </row>
    <row r="1804" spans="1:3" x14ac:dyDescent="0.25">
      <c r="A1804" s="1">
        <v>41427</v>
      </c>
      <c r="B1804" s="2" t="s">
        <v>22</v>
      </c>
      <c r="C1804" s="3">
        <v>388</v>
      </c>
    </row>
    <row r="1805" spans="1:3" x14ac:dyDescent="0.25">
      <c r="A1805" s="1">
        <v>41429</v>
      </c>
      <c r="B1805" s="2" t="s">
        <v>7</v>
      </c>
      <c r="C1805" s="3">
        <v>455</v>
      </c>
    </row>
    <row r="1806" spans="1:3" x14ac:dyDescent="0.25">
      <c r="A1806" s="1">
        <v>41429</v>
      </c>
      <c r="B1806" s="2" t="s">
        <v>17</v>
      </c>
      <c r="C1806" s="3">
        <v>269</v>
      </c>
    </row>
    <row r="1807" spans="1:3" x14ac:dyDescent="0.25">
      <c r="A1807" s="1">
        <v>41432</v>
      </c>
      <c r="B1807" s="2" t="s">
        <v>6</v>
      </c>
      <c r="C1807" s="3">
        <v>81</v>
      </c>
    </row>
    <row r="1808" spans="1:3" x14ac:dyDescent="0.25">
      <c r="A1808" s="1">
        <v>41432</v>
      </c>
      <c r="B1808" s="2" t="s">
        <v>10</v>
      </c>
      <c r="C1808" s="3">
        <v>99</v>
      </c>
    </row>
    <row r="1809" spans="1:3" x14ac:dyDescent="0.25">
      <c r="A1809" s="1">
        <v>41437</v>
      </c>
      <c r="B1809" s="2" t="s">
        <v>170</v>
      </c>
      <c r="C1809" s="3">
        <v>12</v>
      </c>
    </row>
    <row r="1810" spans="1:3" x14ac:dyDescent="0.25">
      <c r="A1810" s="1">
        <v>41439</v>
      </c>
      <c r="B1810" s="2" t="s">
        <v>233</v>
      </c>
      <c r="C1810" s="3">
        <v>4</v>
      </c>
    </row>
    <row r="1811" spans="1:3" x14ac:dyDescent="0.25">
      <c r="A1811" s="1">
        <v>41440</v>
      </c>
      <c r="B1811" s="2" t="s">
        <v>30</v>
      </c>
      <c r="C1811" s="3">
        <v>132</v>
      </c>
    </row>
    <row r="1812" spans="1:3" x14ac:dyDescent="0.25">
      <c r="A1812" s="1">
        <v>41441</v>
      </c>
      <c r="B1812" s="2" t="s">
        <v>131</v>
      </c>
      <c r="C1812" s="3">
        <v>83</v>
      </c>
    </row>
    <row r="1813" spans="1:3" x14ac:dyDescent="0.25">
      <c r="A1813" s="1">
        <v>41446</v>
      </c>
      <c r="B1813" s="2" t="s">
        <v>205</v>
      </c>
      <c r="C1813" s="3">
        <v>7</v>
      </c>
    </row>
    <row r="1814" spans="1:3" x14ac:dyDescent="0.25">
      <c r="A1814" s="1">
        <v>41447</v>
      </c>
      <c r="B1814" s="2" t="s">
        <v>154</v>
      </c>
      <c r="C1814" s="3">
        <v>9</v>
      </c>
    </row>
    <row r="1815" spans="1:3" x14ac:dyDescent="0.25">
      <c r="A1815" s="1">
        <v>41448</v>
      </c>
      <c r="B1815" s="2" t="s">
        <v>159</v>
      </c>
      <c r="C1815" s="3">
        <v>20</v>
      </c>
    </row>
    <row r="1816" spans="1:3" x14ac:dyDescent="0.25">
      <c r="A1816" s="1">
        <v>41449</v>
      </c>
      <c r="B1816" s="2" t="s">
        <v>10</v>
      </c>
      <c r="C1816" s="3">
        <v>98</v>
      </c>
    </row>
    <row r="1817" spans="1:3" x14ac:dyDescent="0.25">
      <c r="A1817" s="1">
        <v>41451</v>
      </c>
      <c r="B1817" s="2" t="s">
        <v>137</v>
      </c>
      <c r="C1817" s="3">
        <v>9</v>
      </c>
    </row>
    <row r="1818" spans="1:3" x14ac:dyDescent="0.25">
      <c r="A1818" s="1">
        <v>41453</v>
      </c>
      <c r="B1818" s="2" t="s">
        <v>64</v>
      </c>
      <c r="C1818" s="3">
        <v>13</v>
      </c>
    </row>
    <row r="1819" spans="1:3" x14ac:dyDescent="0.25">
      <c r="A1819" s="1">
        <v>41456</v>
      </c>
      <c r="B1819" s="2" t="s">
        <v>50</v>
      </c>
      <c r="C1819" s="3">
        <v>424</v>
      </c>
    </row>
    <row r="1820" spans="1:3" x14ac:dyDescent="0.25">
      <c r="A1820" s="1">
        <v>41461</v>
      </c>
      <c r="B1820" s="2" t="s">
        <v>39</v>
      </c>
      <c r="C1820" s="3">
        <v>31</v>
      </c>
    </row>
    <row r="1821" spans="1:3" x14ac:dyDescent="0.25">
      <c r="A1821" s="1">
        <v>41462</v>
      </c>
      <c r="B1821" s="2" t="s">
        <v>57</v>
      </c>
      <c r="C1821" s="3">
        <v>18</v>
      </c>
    </row>
    <row r="1822" spans="1:3" x14ac:dyDescent="0.25">
      <c r="A1822" s="1">
        <v>41464</v>
      </c>
      <c r="B1822" s="2" t="s">
        <v>6</v>
      </c>
      <c r="C1822" s="3">
        <v>172</v>
      </c>
    </row>
    <row r="1823" spans="1:3" x14ac:dyDescent="0.25">
      <c r="A1823" s="1">
        <v>41464</v>
      </c>
      <c r="B1823" s="2" t="s">
        <v>45</v>
      </c>
      <c r="C1823" s="3">
        <v>373</v>
      </c>
    </row>
    <row r="1824" spans="1:3" x14ac:dyDescent="0.25">
      <c r="A1824" s="1">
        <v>41465</v>
      </c>
      <c r="B1824" s="2" t="s">
        <v>17</v>
      </c>
      <c r="C1824" s="3">
        <v>299</v>
      </c>
    </row>
    <row r="1825" spans="1:3" x14ac:dyDescent="0.25">
      <c r="A1825" s="1">
        <v>41471</v>
      </c>
      <c r="B1825" s="2" t="s">
        <v>37</v>
      </c>
      <c r="C1825" s="3">
        <v>20</v>
      </c>
    </row>
    <row r="1826" spans="1:3" x14ac:dyDescent="0.25">
      <c r="A1826" s="1">
        <v>41472</v>
      </c>
      <c r="B1826" s="2" t="s">
        <v>69</v>
      </c>
      <c r="C1826" s="3">
        <v>89</v>
      </c>
    </row>
    <row r="1827" spans="1:3" x14ac:dyDescent="0.25">
      <c r="A1827" s="1">
        <v>41472</v>
      </c>
      <c r="B1827" s="2" t="s">
        <v>35</v>
      </c>
      <c r="C1827" s="3">
        <v>60</v>
      </c>
    </row>
    <row r="1828" spans="1:3" x14ac:dyDescent="0.25">
      <c r="A1828" s="1">
        <v>41475</v>
      </c>
      <c r="B1828" s="2" t="s">
        <v>3</v>
      </c>
      <c r="C1828" s="3">
        <v>5</v>
      </c>
    </row>
    <row r="1829" spans="1:3" x14ac:dyDescent="0.25">
      <c r="A1829" s="1">
        <v>41476</v>
      </c>
      <c r="B1829" s="2" t="s">
        <v>102</v>
      </c>
      <c r="C1829" s="3">
        <v>125</v>
      </c>
    </row>
    <row r="1830" spans="1:3" x14ac:dyDescent="0.25">
      <c r="A1830" s="1">
        <v>41476</v>
      </c>
      <c r="B1830" s="2" t="s">
        <v>12</v>
      </c>
      <c r="C1830" s="3">
        <v>177</v>
      </c>
    </row>
    <row r="1831" spans="1:3" x14ac:dyDescent="0.25">
      <c r="A1831" s="1">
        <v>41477</v>
      </c>
      <c r="B1831" s="2" t="s">
        <v>20</v>
      </c>
      <c r="C1831" s="3">
        <v>58</v>
      </c>
    </row>
    <row r="1832" spans="1:3" x14ac:dyDescent="0.25">
      <c r="A1832" s="1">
        <v>41478</v>
      </c>
      <c r="B1832" s="2" t="s">
        <v>19</v>
      </c>
      <c r="C1832" s="3">
        <v>174</v>
      </c>
    </row>
    <row r="1833" spans="1:3" x14ac:dyDescent="0.25">
      <c r="A1833" s="1">
        <v>41479</v>
      </c>
      <c r="B1833" s="2" t="s">
        <v>7</v>
      </c>
      <c r="C1833" s="3">
        <v>485</v>
      </c>
    </row>
    <row r="1834" spans="1:3" x14ac:dyDescent="0.25">
      <c r="A1834" s="1">
        <v>41481</v>
      </c>
      <c r="B1834" s="2" t="s">
        <v>232</v>
      </c>
      <c r="C1834" s="3">
        <v>7</v>
      </c>
    </row>
    <row r="1835" spans="1:3" x14ac:dyDescent="0.25">
      <c r="A1835" s="1">
        <v>41482</v>
      </c>
      <c r="B1835" s="2" t="s">
        <v>9</v>
      </c>
      <c r="C1835" s="3">
        <v>109</v>
      </c>
    </row>
    <row r="1836" spans="1:3" x14ac:dyDescent="0.25">
      <c r="A1836" s="1">
        <v>41485</v>
      </c>
      <c r="B1836" s="2" t="s">
        <v>6</v>
      </c>
      <c r="C1836" s="3">
        <v>116</v>
      </c>
    </row>
    <row r="1837" spans="1:3" x14ac:dyDescent="0.25">
      <c r="A1837" s="1">
        <v>41486</v>
      </c>
      <c r="B1837" s="2" t="s">
        <v>39</v>
      </c>
      <c r="C1837" s="3">
        <v>125</v>
      </c>
    </row>
    <row r="1838" spans="1:3" x14ac:dyDescent="0.25">
      <c r="A1838" s="1">
        <v>41486</v>
      </c>
      <c r="B1838" s="2" t="s">
        <v>222</v>
      </c>
      <c r="C1838" s="3">
        <v>15</v>
      </c>
    </row>
    <row r="1839" spans="1:3" x14ac:dyDescent="0.25">
      <c r="A1839" s="1">
        <v>41488</v>
      </c>
      <c r="B1839" s="2" t="s">
        <v>177</v>
      </c>
      <c r="C1839" s="3">
        <v>4</v>
      </c>
    </row>
    <row r="1840" spans="1:3" x14ac:dyDescent="0.25">
      <c r="A1840" s="1">
        <v>41489</v>
      </c>
      <c r="B1840" s="2" t="s">
        <v>144</v>
      </c>
      <c r="C1840" s="3">
        <v>13</v>
      </c>
    </row>
    <row r="1841" spans="1:3" x14ac:dyDescent="0.25">
      <c r="A1841" s="1">
        <v>41491</v>
      </c>
      <c r="B1841" s="2" t="s">
        <v>102</v>
      </c>
      <c r="C1841" s="3">
        <v>338</v>
      </c>
    </row>
    <row r="1842" spans="1:3" x14ac:dyDescent="0.25">
      <c r="A1842" s="1">
        <v>41492</v>
      </c>
      <c r="B1842" s="2" t="s">
        <v>167</v>
      </c>
      <c r="C1842" s="3">
        <v>2</v>
      </c>
    </row>
    <row r="1843" spans="1:3" x14ac:dyDescent="0.25">
      <c r="A1843" s="1">
        <v>41493</v>
      </c>
      <c r="B1843" s="2" t="s">
        <v>37</v>
      </c>
      <c r="C1843" s="3">
        <v>108</v>
      </c>
    </row>
    <row r="1844" spans="1:3" x14ac:dyDescent="0.25">
      <c r="A1844" s="1">
        <v>41494</v>
      </c>
      <c r="B1844" s="2" t="s">
        <v>61</v>
      </c>
      <c r="C1844" s="3">
        <v>119</v>
      </c>
    </row>
    <row r="1845" spans="1:3" x14ac:dyDescent="0.25">
      <c r="A1845" s="1">
        <v>41495</v>
      </c>
      <c r="B1845" s="2" t="s">
        <v>7</v>
      </c>
      <c r="C1845" s="3">
        <v>385</v>
      </c>
    </row>
    <row r="1846" spans="1:3" x14ac:dyDescent="0.25">
      <c r="A1846" s="1">
        <v>41495</v>
      </c>
      <c r="B1846" s="2" t="s">
        <v>45</v>
      </c>
      <c r="C1846" s="3">
        <v>239</v>
      </c>
    </row>
    <row r="1847" spans="1:3" x14ac:dyDescent="0.25">
      <c r="A1847" s="1">
        <v>41498</v>
      </c>
      <c r="B1847" s="2" t="s">
        <v>229</v>
      </c>
      <c r="C1847" s="3">
        <v>8</v>
      </c>
    </row>
    <row r="1848" spans="1:3" x14ac:dyDescent="0.25">
      <c r="A1848" s="1">
        <v>41499</v>
      </c>
      <c r="B1848" s="2" t="s">
        <v>17</v>
      </c>
      <c r="C1848" s="3">
        <v>219</v>
      </c>
    </row>
    <row r="1849" spans="1:3" x14ac:dyDescent="0.25">
      <c r="A1849" s="1">
        <v>41503</v>
      </c>
      <c r="B1849" s="2" t="s">
        <v>25</v>
      </c>
      <c r="C1849" s="3">
        <v>40</v>
      </c>
    </row>
    <row r="1850" spans="1:3" x14ac:dyDescent="0.25">
      <c r="A1850" s="1">
        <v>41503</v>
      </c>
      <c r="B1850" s="2" t="s">
        <v>102</v>
      </c>
      <c r="C1850" s="3">
        <v>166</v>
      </c>
    </row>
    <row r="1851" spans="1:3" x14ac:dyDescent="0.25">
      <c r="A1851" s="1">
        <v>41504</v>
      </c>
      <c r="B1851" s="2" t="s">
        <v>66</v>
      </c>
      <c r="C1851" s="3">
        <v>168</v>
      </c>
    </row>
    <row r="1852" spans="1:3" x14ac:dyDescent="0.25">
      <c r="A1852" s="1">
        <v>41505</v>
      </c>
      <c r="B1852" s="2" t="s">
        <v>131</v>
      </c>
      <c r="C1852" s="3">
        <v>96</v>
      </c>
    </row>
    <row r="1853" spans="1:3" x14ac:dyDescent="0.25">
      <c r="A1853" s="1">
        <v>41506</v>
      </c>
      <c r="B1853" s="2" t="s">
        <v>10</v>
      </c>
      <c r="C1853" s="3">
        <v>23</v>
      </c>
    </row>
    <row r="1854" spans="1:3" x14ac:dyDescent="0.25">
      <c r="A1854" s="1">
        <v>41509</v>
      </c>
      <c r="B1854" s="2" t="s">
        <v>177</v>
      </c>
      <c r="C1854" s="3">
        <v>8</v>
      </c>
    </row>
    <row r="1855" spans="1:3" x14ac:dyDescent="0.25">
      <c r="A1855" s="1">
        <v>41509</v>
      </c>
      <c r="B1855" s="2" t="s">
        <v>106</v>
      </c>
      <c r="C1855" s="3">
        <v>1</v>
      </c>
    </row>
    <row r="1856" spans="1:3" x14ac:dyDescent="0.25">
      <c r="A1856" s="1">
        <v>41509</v>
      </c>
      <c r="B1856" s="2" t="s">
        <v>15</v>
      </c>
      <c r="C1856" s="3">
        <v>4</v>
      </c>
    </row>
    <row r="1857" spans="1:3" x14ac:dyDescent="0.25">
      <c r="A1857" s="1">
        <v>41512</v>
      </c>
      <c r="B1857" s="2" t="s">
        <v>120</v>
      </c>
      <c r="C1857" s="3">
        <v>170</v>
      </c>
    </row>
    <row r="1858" spans="1:3" x14ac:dyDescent="0.25">
      <c r="A1858" s="1">
        <v>41514</v>
      </c>
      <c r="B1858" s="2" t="s">
        <v>45</v>
      </c>
      <c r="C1858" s="3">
        <v>193</v>
      </c>
    </row>
    <row r="1859" spans="1:3" x14ac:dyDescent="0.25">
      <c r="A1859" s="1">
        <v>41517</v>
      </c>
      <c r="B1859" s="2" t="s">
        <v>234</v>
      </c>
      <c r="C1859" s="3">
        <v>5</v>
      </c>
    </row>
    <row r="1860" spans="1:3" x14ac:dyDescent="0.25">
      <c r="A1860" s="1">
        <v>41520</v>
      </c>
      <c r="B1860" s="2" t="s">
        <v>62</v>
      </c>
      <c r="C1860" s="3">
        <v>5</v>
      </c>
    </row>
    <row r="1861" spans="1:3" x14ac:dyDescent="0.25">
      <c r="A1861" s="1">
        <v>41520</v>
      </c>
      <c r="B1861" s="2" t="s">
        <v>64</v>
      </c>
      <c r="C1861" s="3">
        <v>15</v>
      </c>
    </row>
    <row r="1862" spans="1:3" x14ac:dyDescent="0.25">
      <c r="A1862" s="1">
        <v>41525</v>
      </c>
      <c r="B1862" s="2" t="s">
        <v>109</v>
      </c>
      <c r="C1862" s="3">
        <v>14</v>
      </c>
    </row>
    <row r="1863" spans="1:3" x14ac:dyDescent="0.25">
      <c r="A1863" s="1">
        <v>41525</v>
      </c>
      <c r="B1863" s="2" t="s">
        <v>37</v>
      </c>
      <c r="C1863" s="3">
        <v>96</v>
      </c>
    </row>
    <row r="1864" spans="1:3" x14ac:dyDescent="0.25">
      <c r="A1864" s="1">
        <v>41529</v>
      </c>
      <c r="B1864" s="2" t="s">
        <v>162</v>
      </c>
      <c r="C1864" s="3">
        <v>1</v>
      </c>
    </row>
    <row r="1865" spans="1:3" x14ac:dyDescent="0.25">
      <c r="A1865" s="1">
        <v>41533</v>
      </c>
      <c r="B1865" s="2" t="s">
        <v>69</v>
      </c>
      <c r="C1865" s="3">
        <v>164</v>
      </c>
    </row>
    <row r="1866" spans="1:3" x14ac:dyDescent="0.25">
      <c r="A1866" s="1">
        <v>41534</v>
      </c>
      <c r="B1866" s="2" t="s">
        <v>22</v>
      </c>
      <c r="C1866" s="3">
        <v>105</v>
      </c>
    </row>
    <row r="1867" spans="1:3" x14ac:dyDescent="0.25">
      <c r="A1867" s="1">
        <v>41536</v>
      </c>
      <c r="B1867" s="2" t="s">
        <v>210</v>
      </c>
      <c r="C1867" s="3">
        <v>17</v>
      </c>
    </row>
    <row r="1868" spans="1:3" x14ac:dyDescent="0.25">
      <c r="A1868" s="1">
        <v>41538</v>
      </c>
      <c r="B1868" s="2" t="s">
        <v>200</v>
      </c>
      <c r="C1868" s="3">
        <v>5</v>
      </c>
    </row>
    <row r="1869" spans="1:3" x14ac:dyDescent="0.25">
      <c r="A1869" s="1">
        <v>41543</v>
      </c>
      <c r="B1869" s="2" t="s">
        <v>45</v>
      </c>
      <c r="C1869" s="3">
        <v>212</v>
      </c>
    </row>
    <row r="1870" spans="1:3" x14ac:dyDescent="0.25">
      <c r="A1870" s="1">
        <v>41543</v>
      </c>
      <c r="B1870" s="2" t="s">
        <v>9</v>
      </c>
      <c r="C1870" s="3">
        <v>128</v>
      </c>
    </row>
    <row r="1871" spans="1:3" x14ac:dyDescent="0.25">
      <c r="A1871" s="1">
        <v>41543</v>
      </c>
      <c r="B1871" s="2" t="s">
        <v>28</v>
      </c>
      <c r="C1871" s="3">
        <v>147</v>
      </c>
    </row>
    <row r="1872" spans="1:3" x14ac:dyDescent="0.25">
      <c r="A1872" s="1">
        <v>41544</v>
      </c>
      <c r="B1872" s="2" t="s">
        <v>14</v>
      </c>
      <c r="C1872" s="3">
        <v>436</v>
      </c>
    </row>
    <row r="1873" spans="1:3" x14ac:dyDescent="0.25">
      <c r="A1873" s="1">
        <v>41545</v>
      </c>
      <c r="B1873" s="2" t="s">
        <v>235</v>
      </c>
      <c r="C1873" s="3">
        <v>4</v>
      </c>
    </row>
    <row r="1874" spans="1:3" x14ac:dyDescent="0.25">
      <c r="A1874" s="1">
        <v>41545</v>
      </c>
      <c r="B1874" s="2" t="s">
        <v>154</v>
      </c>
      <c r="C1874" s="3">
        <v>4</v>
      </c>
    </row>
    <row r="1875" spans="1:3" x14ac:dyDescent="0.25">
      <c r="A1875" s="1">
        <v>41551</v>
      </c>
      <c r="B1875" s="2" t="s">
        <v>131</v>
      </c>
      <c r="C1875" s="3">
        <v>78</v>
      </c>
    </row>
    <row r="1876" spans="1:3" x14ac:dyDescent="0.25">
      <c r="A1876" s="1">
        <v>41558</v>
      </c>
      <c r="B1876" s="2" t="s">
        <v>10</v>
      </c>
      <c r="C1876" s="3">
        <v>159</v>
      </c>
    </row>
    <row r="1877" spans="1:3" x14ac:dyDescent="0.25">
      <c r="A1877" s="1">
        <v>41558</v>
      </c>
      <c r="B1877" s="2" t="s">
        <v>8</v>
      </c>
      <c r="C1877" s="3">
        <v>103</v>
      </c>
    </row>
    <row r="1878" spans="1:3" x14ac:dyDescent="0.25">
      <c r="A1878" s="1">
        <v>41559</v>
      </c>
      <c r="B1878" s="2" t="s">
        <v>52</v>
      </c>
      <c r="C1878" s="3">
        <v>57</v>
      </c>
    </row>
    <row r="1879" spans="1:3" x14ac:dyDescent="0.25">
      <c r="A1879" s="1">
        <v>41559</v>
      </c>
      <c r="B1879" s="2" t="s">
        <v>20</v>
      </c>
      <c r="C1879" s="3">
        <v>121</v>
      </c>
    </row>
    <row r="1880" spans="1:3" x14ac:dyDescent="0.25">
      <c r="A1880" s="1">
        <v>41559</v>
      </c>
      <c r="B1880" s="2" t="s">
        <v>77</v>
      </c>
      <c r="C1880" s="3">
        <v>14</v>
      </c>
    </row>
    <row r="1881" spans="1:3" x14ac:dyDescent="0.25">
      <c r="A1881" s="1">
        <v>41560</v>
      </c>
      <c r="B1881" s="2" t="s">
        <v>44</v>
      </c>
      <c r="C1881" s="3">
        <v>2</v>
      </c>
    </row>
    <row r="1882" spans="1:3" x14ac:dyDescent="0.25">
      <c r="A1882" s="1">
        <v>41560</v>
      </c>
      <c r="B1882" s="2" t="s">
        <v>53</v>
      </c>
      <c r="C1882" s="3">
        <v>19</v>
      </c>
    </row>
    <row r="1883" spans="1:3" x14ac:dyDescent="0.25">
      <c r="A1883" s="1">
        <v>41561</v>
      </c>
      <c r="B1883" s="2" t="s">
        <v>236</v>
      </c>
      <c r="C1883" s="3">
        <v>20</v>
      </c>
    </row>
    <row r="1884" spans="1:3" x14ac:dyDescent="0.25">
      <c r="A1884" s="1">
        <v>41562</v>
      </c>
      <c r="B1884" s="2" t="s">
        <v>14</v>
      </c>
      <c r="C1884" s="3">
        <v>367</v>
      </c>
    </row>
    <row r="1885" spans="1:3" x14ac:dyDescent="0.25">
      <c r="A1885" s="1">
        <v>41562</v>
      </c>
      <c r="B1885" s="2" t="s">
        <v>9</v>
      </c>
      <c r="C1885" s="3">
        <v>458</v>
      </c>
    </row>
    <row r="1886" spans="1:3" x14ac:dyDescent="0.25">
      <c r="A1886" s="1">
        <v>41563</v>
      </c>
      <c r="B1886" s="2" t="s">
        <v>45</v>
      </c>
      <c r="C1886" s="3">
        <v>100</v>
      </c>
    </row>
    <row r="1887" spans="1:3" x14ac:dyDescent="0.25">
      <c r="A1887" s="1">
        <v>41563</v>
      </c>
      <c r="B1887" s="2" t="s">
        <v>6</v>
      </c>
      <c r="C1887" s="3">
        <v>62</v>
      </c>
    </row>
    <row r="1888" spans="1:3" x14ac:dyDescent="0.25">
      <c r="A1888" s="1">
        <v>41567</v>
      </c>
      <c r="B1888" s="2" t="s">
        <v>6</v>
      </c>
      <c r="C1888" s="3">
        <v>184</v>
      </c>
    </row>
    <row r="1889" spans="1:3" x14ac:dyDescent="0.25">
      <c r="A1889" s="1">
        <v>41568</v>
      </c>
      <c r="B1889" s="2" t="s">
        <v>19</v>
      </c>
      <c r="C1889" s="3">
        <v>156</v>
      </c>
    </row>
    <row r="1890" spans="1:3" x14ac:dyDescent="0.25">
      <c r="A1890" s="1">
        <v>41569</v>
      </c>
      <c r="B1890" s="2" t="s">
        <v>7</v>
      </c>
      <c r="C1890" s="3">
        <v>142</v>
      </c>
    </row>
    <row r="1891" spans="1:3" x14ac:dyDescent="0.25">
      <c r="A1891" s="1">
        <v>41570</v>
      </c>
      <c r="B1891" s="2" t="s">
        <v>6</v>
      </c>
      <c r="C1891" s="3">
        <v>97</v>
      </c>
    </row>
    <row r="1892" spans="1:3" x14ac:dyDescent="0.25">
      <c r="A1892" s="1">
        <v>41570</v>
      </c>
      <c r="B1892" s="2" t="s">
        <v>7</v>
      </c>
      <c r="C1892" s="3">
        <v>136</v>
      </c>
    </row>
    <row r="1893" spans="1:3" x14ac:dyDescent="0.25">
      <c r="A1893" s="1">
        <v>41570</v>
      </c>
      <c r="B1893" s="2" t="s">
        <v>131</v>
      </c>
      <c r="C1893" s="3">
        <v>108</v>
      </c>
    </row>
    <row r="1894" spans="1:3" x14ac:dyDescent="0.25">
      <c r="A1894" s="1">
        <v>41572</v>
      </c>
      <c r="B1894" s="2" t="s">
        <v>25</v>
      </c>
      <c r="C1894" s="3">
        <v>51</v>
      </c>
    </row>
    <row r="1895" spans="1:3" x14ac:dyDescent="0.25">
      <c r="A1895" s="1">
        <v>41574</v>
      </c>
      <c r="B1895" s="2" t="s">
        <v>130</v>
      </c>
      <c r="C1895" s="3">
        <v>7</v>
      </c>
    </row>
    <row r="1896" spans="1:3" x14ac:dyDescent="0.25">
      <c r="A1896" s="1">
        <v>41576</v>
      </c>
      <c r="B1896" s="2" t="s">
        <v>99</v>
      </c>
      <c r="C1896" s="3">
        <v>19</v>
      </c>
    </row>
    <row r="1897" spans="1:3" x14ac:dyDescent="0.25">
      <c r="A1897" s="1">
        <v>41577</v>
      </c>
      <c r="B1897" s="2" t="s">
        <v>75</v>
      </c>
      <c r="C1897" s="3">
        <v>4</v>
      </c>
    </row>
    <row r="1898" spans="1:3" x14ac:dyDescent="0.25">
      <c r="A1898" s="1">
        <v>41580</v>
      </c>
      <c r="B1898" s="2" t="s">
        <v>45</v>
      </c>
      <c r="C1898" s="3">
        <v>163</v>
      </c>
    </row>
    <row r="1899" spans="1:3" x14ac:dyDescent="0.25">
      <c r="A1899" s="1">
        <v>41580</v>
      </c>
      <c r="B1899" s="2" t="s">
        <v>30</v>
      </c>
      <c r="C1899" s="3">
        <v>165</v>
      </c>
    </row>
    <row r="1900" spans="1:3" x14ac:dyDescent="0.25">
      <c r="A1900" s="1">
        <v>41581</v>
      </c>
      <c r="B1900" s="2" t="s">
        <v>210</v>
      </c>
      <c r="C1900" s="3">
        <v>14</v>
      </c>
    </row>
    <row r="1901" spans="1:3" x14ac:dyDescent="0.25">
      <c r="A1901" s="1">
        <v>41583</v>
      </c>
      <c r="B1901" s="2" t="s">
        <v>28</v>
      </c>
      <c r="C1901" s="3">
        <v>177</v>
      </c>
    </row>
    <row r="1902" spans="1:3" x14ac:dyDescent="0.25">
      <c r="A1902" s="1">
        <v>41584</v>
      </c>
      <c r="B1902" s="2" t="s">
        <v>147</v>
      </c>
      <c r="C1902" s="3">
        <v>1</v>
      </c>
    </row>
    <row r="1903" spans="1:3" x14ac:dyDescent="0.25">
      <c r="A1903" s="1">
        <v>41585</v>
      </c>
      <c r="B1903" s="2" t="s">
        <v>131</v>
      </c>
      <c r="C1903" s="3">
        <v>193</v>
      </c>
    </row>
    <row r="1904" spans="1:3" x14ac:dyDescent="0.25">
      <c r="A1904" s="1">
        <v>41585</v>
      </c>
      <c r="B1904" s="2" t="s">
        <v>110</v>
      </c>
      <c r="C1904" s="3">
        <v>8</v>
      </c>
    </row>
    <row r="1905" spans="1:3" x14ac:dyDescent="0.25">
      <c r="A1905" s="1">
        <v>41588</v>
      </c>
      <c r="B1905" s="2" t="s">
        <v>233</v>
      </c>
      <c r="C1905" s="3">
        <v>11</v>
      </c>
    </row>
    <row r="1906" spans="1:3" x14ac:dyDescent="0.25">
      <c r="A1906" s="1">
        <v>41594</v>
      </c>
      <c r="B1906" s="2" t="s">
        <v>22</v>
      </c>
      <c r="C1906" s="3">
        <v>249</v>
      </c>
    </row>
    <row r="1907" spans="1:3" x14ac:dyDescent="0.25">
      <c r="A1907" s="1">
        <v>41598</v>
      </c>
      <c r="B1907" s="2" t="s">
        <v>5</v>
      </c>
      <c r="C1907" s="3">
        <v>360</v>
      </c>
    </row>
    <row r="1908" spans="1:3" x14ac:dyDescent="0.25">
      <c r="A1908" s="1">
        <v>41602</v>
      </c>
      <c r="B1908" s="2" t="s">
        <v>26</v>
      </c>
      <c r="C1908" s="3">
        <v>186</v>
      </c>
    </row>
    <row r="1909" spans="1:3" x14ac:dyDescent="0.25">
      <c r="A1909" s="1">
        <v>41603</v>
      </c>
      <c r="B1909" s="2" t="s">
        <v>52</v>
      </c>
      <c r="C1909" s="3">
        <v>29</v>
      </c>
    </row>
    <row r="1910" spans="1:3" x14ac:dyDescent="0.25">
      <c r="A1910" s="1">
        <v>41606</v>
      </c>
      <c r="B1910" s="2" t="s">
        <v>30</v>
      </c>
      <c r="C1910" s="3">
        <v>174</v>
      </c>
    </row>
    <row r="1911" spans="1:3" x14ac:dyDescent="0.25">
      <c r="A1911" s="1">
        <v>41607</v>
      </c>
      <c r="B1911" s="2" t="s">
        <v>7</v>
      </c>
      <c r="C1911" s="3">
        <v>131</v>
      </c>
    </row>
    <row r="1912" spans="1:3" x14ac:dyDescent="0.25">
      <c r="A1912" s="1">
        <v>41609</v>
      </c>
      <c r="B1912" s="2" t="s">
        <v>7</v>
      </c>
      <c r="C1912" s="3">
        <v>157</v>
      </c>
    </row>
    <row r="1913" spans="1:3" x14ac:dyDescent="0.25">
      <c r="A1913" s="1">
        <v>41609</v>
      </c>
      <c r="B1913" s="2" t="s">
        <v>14</v>
      </c>
      <c r="C1913" s="3">
        <v>284</v>
      </c>
    </row>
    <row r="1914" spans="1:3" x14ac:dyDescent="0.25">
      <c r="A1914" s="1">
        <v>41610</v>
      </c>
      <c r="B1914" s="2" t="s">
        <v>17</v>
      </c>
      <c r="C1914" s="3">
        <v>292</v>
      </c>
    </row>
    <row r="1915" spans="1:3" x14ac:dyDescent="0.25">
      <c r="A1915" s="1">
        <v>41612</v>
      </c>
      <c r="B1915" s="2" t="s">
        <v>81</v>
      </c>
      <c r="C1915" s="3">
        <v>13</v>
      </c>
    </row>
    <row r="1916" spans="1:3" x14ac:dyDescent="0.25">
      <c r="A1916" s="1">
        <v>41614</v>
      </c>
      <c r="B1916" s="2" t="s">
        <v>85</v>
      </c>
      <c r="C1916" s="3">
        <v>16</v>
      </c>
    </row>
    <row r="1917" spans="1:3" x14ac:dyDescent="0.25">
      <c r="A1917" s="1">
        <v>41614</v>
      </c>
      <c r="B1917" s="2" t="s">
        <v>22</v>
      </c>
      <c r="C1917" s="3">
        <v>364</v>
      </c>
    </row>
    <row r="1918" spans="1:3" x14ac:dyDescent="0.25">
      <c r="A1918" s="1">
        <v>41615</v>
      </c>
      <c r="B1918" s="2" t="s">
        <v>44</v>
      </c>
      <c r="C1918" s="3">
        <v>16</v>
      </c>
    </row>
    <row r="1919" spans="1:3" x14ac:dyDescent="0.25">
      <c r="A1919" s="1">
        <v>41615</v>
      </c>
      <c r="B1919" s="2" t="s">
        <v>49</v>
      </c>
      <c r="C1919" s="3">
        <v>3</v>
      </c>
    </row>
    <row r="1920" spans="1:3" x14ac:dyDescent="0.25">
      <c r="A1920" s="1">
        <v>41616</v>
      </c>
      <c r="B1920" s="2" t="s">
        <v>207</v>
      </c>
      <c r="C1920" s="3">
        <v>9</v>
      </c>
    </row>
    <row r="1921" spans="1:3" x14ac:dyDescent="0.25">
      <c r="A1921" s="1">
        <v>41617</v>
      </c>
      <c r="B1921" s="2" t="s">
        <v>206</v>
      </c>
      <c r="C1921" s="3">
        <v>6</v>
      </c>
    </row>
    <row r="1922" spans="1:3" x14ac:dyDescent="0.25">
      <c r="A1922" s="1">
        <v>41621</v>
      </c>
      <c r="B1922" s="2" t="s">
        <v>71</v>
      </c>
      <c r="C1922" s="3">
        <v>117</v>
      </c>
    </row>
    <row r="1923" spans="1:3" x14ac:dyDescent="0.25">
      <c r="A1923" s="1">
        <v>41622</v>
      </c>
      <c r="B1923" s="2" t="s">
        <v>42</v>
      </c>
      <c r="C1923" s="3">
        <v>6</v>
      </c>
    </row>
    <row r="1924" spans="1:3" x14ac:dyDescent="0.25">
      <c r="A1924" s="1">
        <v>41623</v>
      </c>
      <c r="B1924" s="2" t="s">
        <v>9</v>
      </c>
      <c r="C1924" s="3">
        <v>186</v>
      </c>
    </row>
    <row r="1925" spans="1:3" x14ac:dyDescent="0.25">
      <c r="A1925" s="1">
        <v>41623</v>
      </c>
      <c r="B1925" s="2" t="s">
        <v>42</v>
      </c>
      <c r="C1925" s="3">
        <v>16</v>
      </c>
    </row>
    <row r="1926" spans="1:3" x14ac:dyDescent="0.25">
      <c r="A1926" s="1">
        <v>41624</v>
      </c>
      <c r="B1926" s="2" t="s">
        <v>6</v>
      </c>
      <c r="C1926" s="3">
        <v>100</v>
      </c>
    </row>
    <row r="1927" spans="1:3" x14ac:dyDescent="0.25">
      <c r="A1927" s="1">
        <v>41629</v>
      </c>
      <c r="B1927" s="2" t="s">
        <v>1</v>
      </c>
      <c r="C1927" s="3">
        <v>20</v>
      </c>
    </row>
    <row r="1928" spans="1:3" x14ac:dyDescent="0.25">
      <c r="A1928" s="1">
        <v>41629</v>
      </c>
      <c r="B1928" s="2" t="s">
        <v>35</v>
      </c>
      <c r="C1928" s="3">
        <v>192</v>
      </c>
    </row>
    <row r="1929" spans="1:3" x14ac:dyDescent="0.25">
      <c r="A1929" s="1">
        <v>41630</v>
      </c>
      <c r="B1929" s="2" t="s">
        <v>35</v>
      </c>
      <c r="C1929" s="3">
        <v>92</v>
      </c>
    </row>
    <row r="1930" spans="1:3" x14ac:dyDescent="0.25">
      <c r="A1930" s="1">
        <v>41631</v>
      </c>
      <c r="B1930" s="2" t="s">
        <v>118</v>
      </c>
      <c r="C1930" s="3">
        <v>11</v>
      </c>
    </row>
    <row r="1931" spans="1:3" x14ac:dyDescent="0.25">
      <c r="A1931" s="1">
        <v>41633</v>
      </c>
      <c r="B1931" s="2" t="s">
        <v>237</v>
      </c>
      <c r="C1931" s="3">
        <v>10</v>
      </c>
    </row>
    <row r="1932" spans="1:3" x14ac:dyDescent="0.25">
      <c r="A1932" s="1">
        <v>41634</v>
      </c>
      <c r="B1932" s="2" t="s">
        <v>71</v>
      </c>
      <c r="C1932" s="3">
        <v>180</v>
      </c>
    </row>
    <row r="1933" spans="1:3" x14ac:dyDescent="0.25">
      <c r="A1933" s="1">
        <v>41637</v>
      </c>
      <c r="B1933" s="2" t="s">
        <v>38</v>
      </c>
      <c r="C1933" s="3">
        <v>12</v>
      </c>
    </row>
    <row r="1934" spans="1:3" x14ac:dyDescent="0.25">
      <c r="A1934" s="1">
        <v>41638</v>
      </c>
      <c r="B1934" s="2" t="s">
        <v>222</v>
      </c>
      <c r="C1934" s="3">
        <v>12</v>
      </c>
    </row>
    <row r="1935" spans="1:3" x14ac:dyDescent="0.25">
      <c r="A1935" s="1">
        <v>41639</v>
      </c>
      <c r="B1935" s="2" t="s">
        <v>97</v>
      </c>
      <c r="C1935" s="3">
        <v>8</v>
      </c>
    </row>
    <row r="1936" spans="1:3" x14ac:dyDescent="0.25">
      <c r="A1936" s="1">
        <v>41641</v>
      </c>
      <c r="B1936" s="2" t="s">
        <v>12</v>
      </c>
      <c r="C1936" s="3">
        <v>56</v>
      </c>
    </row>
    <row r="1937" spans="1:3" x14ac:dyDescent="0.25">
      <c r="A1937" s="1">
        <v>41642</v>
      </c>
      <c r="B1937" s="2" t="s">
        <v>82</v>
      </c>
      <c r="C1937" s="3">
        <v>18</v>
      </c>
    </row>
    <row r="1938" spans="1:3" x14ac:dyDescent="0.25">
      <c r="A1938" s="1">
        <v>41642</v>
      </c>
      <c r="B1938" s="2" t="s">
        <v>14</v>
      </c>
      <c r="C1938" s="3">
        <v>164</v>
      </c>
    </row>
    <row r="1939" spans="1:3" x14ac:dyDescent="0.25">
      <c r="A1939" s="1">
        <v>41645</v>
      </c>
      <c r="B1939" s="2" t="s">
        <v>30</v>
      </c>
      <c r="C1939" s="3">
        <v>111</v>
      </c>
    </row>
    <row r="1940" spans="1:3" x14ac:dyDescent="0.25">
      <c r="A1940" s="1">
        <v>41646</v>
      </c>
      <c r="B1940" s="2" t="s">
        <v>190</v>
      </c>
      <c r="C1940" s="3">
        <v>14</v>
      </c>
    </row>
    <row r="1941" spans="1:3" x14ac:dyDescent="0.25">
      <c r="A1941" s="1">
        <v>41647</v>
      </c>
      <c r="B1941" s="2" t="s">
        <v>102</v>
      </c>
      <c r="C1941" s="3">
        <v>143</v>
      </c>
    </row>
    <row r="1942" spans="1:3" x14ac:dyDescent="0.25">
      <c r="A1942" s="1">
        <v>41648</v>
      </c>
      <c r="B1942" s="2" t="s">
        <v>10</v>
      </c>
      <c r="C1942" s="3">
        <v>64</v>
      </c>
    </row>
    <row r="1943" spans="1:3" x14ac:dyDescent="0.25">
      <c r="A1943" s="1">
        <v>41651</v>
      </c>
      <c r="B1943" s="2" t="s">
        <v>234</v>
      </c>
      <c r="C1943" s="3">
        <v>3</v>
      </c>
    </row>
    <row r="1944" spans="1:3" x14ac:dyDescent="0.25">
      <c r="A1944" s="1">
        <v>41652</v>
      </c>
      <c r="B1944" s="2" t="s">
        <v>45</v>
      </c>
      <c r="C1944" s="3">
        <v>152</v>
      </c>
    </row>
    <row r="1945" spans="1:3" x14ac:dyDescent="0.25">
      <c r="A1945" s="1">
        <v>41653</v>
      </c>
      <c r="B1945" s="2" t="s">
        <v>10</v>
      </c>
      <c r="C1945" s="3">
        <v>152</v>
      </c>
    </row>
    <row r="1946" spans="1:3" x14ac:dyDescent="0.25">
      <c r="A1946" s="1">
        <v>41655</v>
      </c>
      <c r="B1946" s="2" t="s">
        <v>221</v>
      </c>
      <c r="C1946" s="3">
        <v>15</v>
      </c>
    </row>
    <row r="1947" spans="1:3" x14ac:dyDescent="0.25">
      <c r="A1947" s="1">
        <v>41656</v>
      </c>
      <c r="B1947" s="2" t="s">
        <v>71</v>
      </c>
      <c r="C1947" s="3">
        <v>117</v>
      </c>
    </row>
    <row r="1948" spans="1:3" x14ac:dyDescent="0.25">
      <c r="A1948" s="1">
        <v>41656</v>
      </c>
      <c r="B1948" s="2" t="s">
        <v>215</v>
      </c>
      <c r="C1948" s="3">
        <v>14</v>
      </c>
    </row>
    <row r="1949" spans="1:3" x14ac:dyDescent="0.25">
      <c r="A1949" s="1">
        <v>41656</v>
      </c>
      <c r="B1949" s="2" t="s">
        <v>45</v>
      </c>
      <c r="C1949" s="3">
        <v>431</v>
      </c>
    </row>
    <row r="1950" spans="1:3" x14ac:dyDescent="0.25">
      <c r="A1950" s="1">
        <v>41658</v>
      </c>
      <c r="B1950" s="2" t="s">
        <v>22</v>
      </c>
      <c r="C1950" s="3">
        <v>390</v>
      </c>
    </row>
    <row r="1951" spans="1:3" x14ac:dyDescent="0.25">
      <c r="A1951" s="1">
        <v>41663</v>
      </c>
      <c r="B1951" s="2" t="s">
        <v>222</v>
      </c>
      <c r="C1951" s="3">
        <v>1</v>
      </c>
    </row>
    <row r="1952" spans="1:3" x14ac:dyDescent="0.25">
      <c r="A1952" s="1">
        <v>41666</v>
      </c>
      <c r="B1952" s="2" t="s">
        <v>17</v>
      </c>
      <c r="C1952" s="3">
        <v>392</v>
      </c>
    </row>
    <row r="1953" spans="1:3" x14ac:dyDescent="0.25">
      <c r="A1953" s="1">
        <v>41668</v>
      </c>
      <c r="B1953" s="2" t="s">
        <v>37</v>
      </c>
      <c r="C1953" s="3">
        <v>175</v>
      </c>
    </row>
    <row r="1954" spans="1:3" x14ac:dyDescent="0.25">
      <c r="A1954" s="1">
        <v>41668</v>
      </c>
      <c r="B1954" s="2" t="s">
        <v>55</v>
      </c>
      <c r="C1954" s="3">
        <v>118</v>
      </c>
    </row>
    <row r="1955" spans="1:3" x14ac:dyDescent="0.25">
      <c r="A1955" s="1">
        <v>41672</v>
      </c>
      <c r="B1955" s="2" t="s">
        <v>9</v>
      </c>
      <c r="C1955" s="3">
        <v>297</v>
      </c>
    </row>
    <row r="1956" spans="1:3" x14ac:dyDescent="0.25">
      <c r="A1956" s="1">
        <v>41676</v>
      </c>
      <c r="B1956" s="2" t="s">
        <v>23</v>
      </c>
      <c r="C1956" s="3">
        <v>89</v>
      </c>
    </row>
    <row r="1957" spans="1:3" x14ac:dyDescent="0.25">
      <c r="A1957" s="1">
        <v>41676</v>
      </c>
      <c r="B1957" s="2" t="s">
        <v>22</v>
      </c>
      <c r="C1957" s="3">
        <v>182</v>
      </c>
    </row>
    <row r="1958" spans="1:3" x14ac:dyDescent="0.25">
      <c r="A1958" s="1">
        <v>41677</v>
      </c>
      <c r="B1958" s="2" t="s">
        <v>10</v>
      </c>
      <c r="C1958" s="3">
        <v>130</v>
      </c>
    </row>
    <row r="1959" spans="1:3" x14ac:dyDescent="0.25">
      <c r="A1959" s="1">
        <v>41680</v>
      </c>
      <c r="B1959" s="2" t="s">
        <v>26</v>
      </c>
      <c r="C1959" s="3">
        <v>187</v>
      </c>
    </row>
    <row r="1960" spans="1:3" x14ac:dyDescent="0.25">
      <c r="A1960" s="1">
        <v>41681</v>
      </c>
      <c r="B1960" s="2" t="s">
        <v>50</v>
      </c>
      <c r="C1960" s="3">
        <v>166</v>
      </c>
    </row>
    <row r="1961" spans="1:3" x14ac:dyDescent="0.25">
      <c r="A1961" s="1">
        <v>41682</v>
      </c>
      <c r="B1961" s="2" t="s">
        <v>23</v>
      </c>
      <c r="C1961" s="3">
        <v>58</v>
      </c>
    </row>
    <row r="1962" spans="1:3" x14ac:dyDescent="0.25">
      <c r="A1962" s="1">
        <v>41686</v>
      </c>
      <c r="B1962" s="2" t="s">
        <v>25</v>
      </c>
      <c r="C1962" s="3">
        <v>187</v>
      </c>
    </row>
    <row r="1963" spans="1:3" x14ac:dyDescent="0.25">
      <c r="A1963" s="1">
        <v>41687</v>
      </c>
      <c r="B1963" s="2" t="s">
        <v>23</v>
      </c>
      <c r="C1963" s="3">
        <v>58</v>
      </c>
    </row>
    <row r="1964" spans="1:3" x14ac:dyDescent="0.25">
      <c r="A1964" s="1">
        <v>41689</v>
      </c>
      <c r="B1964" s="2" t="s">
        <v>60</v>
      </c>
      <c r="C1964" s="3">
        <v>19</v>
      </c>
    </row>
    <row r="1965" spans="1:3" x14ac:dyDescent="0.25">
      <c r="A1965" s="1">
        <v>41689</v>
      </c>
      <c r="B1965" s="2" t="s">
        <v>9</v>
      </c>
      <c r="C1965" s="3">
        <v>388</v>
      </c>
    </row>
    <row r="1966" spans="1:3" x14ac:dyDescent="0.25">
      <c r="A1966" s="1">
        <v>41690</v>
      </c>
      <c r="B1966" s="2" t="s">
        <v>105</v>
      </c>
      <c r="C1966" s="3">
        <v>20</v>
      </c>
    </row>
    <row r="1967" spans="1:3" x14ac:dyDescent="0.25">
      <c r="A1967" s="1">
        <v>41690</v>
      </c>
      <c r="B1967" s="2" t="s">
        <v>6</v>
      </c>
      <c r="C1967" s="3">
        <v>185</v>
      </c>
    </row>
    <row r="1968" spans="1:3" x14ac:dyDescent="0.25">
      <c r="A1968" s="1">
        <v>41690</v>
      </c>
      <c r="B1968" s="2" t="s">
        <v>66</v>
      </c>
      <c r="C1968" s="3">
        <v>191</v>
      </c>
    </row>
    <row r="1969" spans="1:3" x14ac:dyDescent="0.25">
      <c r="A1969" s="1">
        <v>41691</v>
      </c>
      <c r="B1969" s="2" t="s">
        <v>87</v>
      </c>
      <c r="C1969" s="3">
        <v>1</v>
      </c>
    </row>
    <row r="1970" spans="1:3" x14ac:dyDescent="0.25">
      <c r="A1970" s="1">
        <v>41692</v>
      </c>
      <c r="B1970" s="2" t="s">
        <v>71</v>
      </c>
      <c r="C1970" s="3">
        <v>90</v>
      </c>
    </row>
    <row r="1971" spans="1:3" x14ac:dyDescent="0.25">
      <c r="A1971" s="1">
        <v>41696</v>
      </c>
      <c r="B1971" s="2" t="s">
        <v>9</v>
      </c>
      <c r="C1971" s="3">
        <v>234</v>
      </c>
    </row>
    <row r="1972" spans="1:3" x14ac:dyDescent="0.25">
      <c r="A1972" s="1">
        <v>41699</v>
      </c>
      <c r="B1972" s="2" t="s">
        <v>45</v>
      </c>
      <c r="C1972" s="3">
        <v>212</v>
      </c>
    </row>
    <row r="1973" spans="1:3" x14ac:dyDescent="0.25">
      <c r="A1973" s="1">
        <v>41701</v>
      </c>
      <c r="B1973" s="2" t="s">
        <v>45</v>
      </c>
      <c r="C1973" s="3">
        <v>372</v>
      </c>
    </row>
    <row r="1974" spans="1:3" x14ac:dyDescent="0.25">
      <c r="A1974" s="1">
        <v>41701</v>
      </c>
      <c r="B1974" s="2" t="s">
        <v>35</v>
      </c>
      <c r="C1974" s="3">
        <v>102</v>
      </c>
    </row>
    <row r="1975" spans="1:3" x14ac:dyDescent="0.25">
      <c r="A1975" s="1">
        <v>41701</v>
      </c>
      <c r="B1975" s="2" t="s">
        <v>10</v>
      </c>
      <c r="C1975" s="3">
        <v>69</v>
      </c>
    </row>
    <row r="1976" spans="1:3" x14ac:dyDescent="0.25">
      <c r="A1976" s="1">
        <v>41708</v>
      </c>
      <c r="B1976" s="2" t="s">
        <v>175</v>
      </c>
      <c r="C1976" s="3">
        <v>5</v>
      </c>
    </row>
    <row r="1977" spans="1:3" x14ac:dyDescent="0.25">
      <c r="A1977" s="1">
        <v>41713</v>
      </c>
      <c r="B1977" s="2" t="s">
        <v>69</v>
      </c>
      <c r="C1977" s="3">
        <v>146</v>
      </c>
    </row>
    <row r="1978" spans="1:3" x14ac:dyDescent="0.25">
      <c r="A1978" s="1">
        <v>41714</v>
      </c>
      <c r="B1978" s="2" t="s">
        <v>20</v>
      </c>
      <c r="C1978" s="3">
        <v>114</v>
      </c>
    </row>
    <row r="1979" spans="1:3" x14ac:dyDescent="0.25">
      <c r="A1979" s="1">
        <v>41716</v>
      </c>
      <c r="B1979" s="2" t="s">
        <v>14</v>
      </c>
      <c r="C1979" s="3">
        <v>265</v>
      </c>
    </row>
    <row r="1980" spans="1:3" x14ac:dyDescent="0.25">
      <c r="A1980" s="1">
        <v>41716</v>
      </c>
      <c r="B1980" s="2" t="s">
        <v>128</v>
      </c>
      <c r="C1980" s="3">
        <v>1</v>
      </c>
    </row>
    <row r="1981" spans="1:3" x14ac:dyDescent="0.25">
      <c r="A1981" s="1">
        <v>41719</v>
      </c>
      <c r="B1981" s="2" t="s">
        <v>156</v>
      </c>
      <c r="C1981" s="3">
        <v>16</v>
      </c>
    </row>
    <row r="1982" spans="1:3" x14ac:dyDescent="0.25">
      <c r="A1982" s="1">
        <v>41721</v>
      </c>
      <c r="B1982" s="2" t="s">
        <v>191</v>
      </c>
      <c r="C1982" s="3">
        <v>11</v>
      </c>
    </row>
    <row r="1983" spans="1:3" x14ac:dyDescent="0.25">
      <c r="A1983" s="1">
        <v>41721</v>
      </c>
      <c r="B1983" s="2" t="s">
        <v>22</v>
      </c>
      <c r="C1983" s="3">
        <v>118</v>
      </c>
    </row>
    <row r="1984" spans="1:3" x14ac:dyDescent="0.25">
      <c r="A1984" s="1">
        <v>41728</v>
      </c>
      <c r="B1984" s="2" t="s">
        <v>45</v>
      </c>
      <c r="C1984" s="3">
        <v>213</v>
      </c>
    </row>
    <row r="1985" spans="1:3" x14ac:dyDescent="0.25">
      <c r="A1985" s="1">
        <v>41732</v>
      </c>
      <c r="B1985" s="2" t="s">
        <v>9</v>
      </c>
      <c r="C1985" s="3">
        <v>146</v>
      </c>
    </row>
    <row r="1986" spans="1:3" x14ac:dyDescent="0.25">
      <c r="A1986" s="1">
        <v>41734</v>
      </c>
      <c r="B1986" s="2" t="s">
        <v>124</v>
      </c>
      <c r="C1986" s="3">
        <v>6</v>
      </c>
    </row>
    <row r="1987" spans="1:3" x14ac:dyDescent="0.25">
      <c r="A1987" s="1">
        <v>41736</v>
      </c>
      <c r="B1987" s="2" t="s">
        <v>45</v>
      </c>
      <c r="C1987" s="3">
        <v>392</v>
      </c>
    </row>
    <row r="1988" spans="1:3" x14ac:dyDescent="0.25">
      <c r="A1988" s="1">
        <v>41736</v>
      </c>
      <c r="B1988" s="2" t="s">
        <v>102</v>
      </c>
      <c r="C1988" s="3">
        <v>422</v>
      </c>
    </row>
    <row r="1989" spans="1:3" x14ac:dyDescent="0.25">
      <c r="A1989" s="1">
        <v>41740</v>
      </c>
      <c r="B1989" s="2" t="s">
        <v>22</v>
      </c>
      <c r="C1989" s="3">
        <v>474</v>
      </c>
    </row>
    <row r="1990" spans="1:3" x14ac:dyDescent="0.25">
      <c r="A1990" s="1">
        <v>41741</v>
      </c>
      <c r="B1990" s="2" t="s">
        <v>55</v>
      </c>
      <c r="C1990" s="3">
        <v>166</v>
      </c>
    </row>
    <row r="1991" spans="1:3" x14ac:dyDescent="0.25">
      <c r="A1991" s="1">
        <v>41743</v>
      </c>
      <c r="B1991" s="2" t="s">
        <v>55</v>
      </c>
      <c r="C1991" s="3">
        <v>121</v>
      </c>
    </row>
    <row r="1992" spans="1:3" x14ac:dyDescent="0.25">
      <c r="A1992" s="1">
        <v>41744</v>
      </c>
      <c r="B1992" s="2" t="s">
        <v>17</v>
      </c>
      <c r="C1992" s="3">
        <v>406</v>
      </c>
    </row>
    <row r="1993" spans="1:3" x14ac:dyDescent="0.25">
      <c r="A1993" s="1">
        <v>41746</v>
      </c>
      <c r="B1993" s="2" t="s">
        <v>26</v>
      </c>
      <c r="C1993" s="3">
        <v>41</v>
      </c>
    </row>
    <row r="1994" spans="1:3" x14ac:dyDescent="0.25">
      <c r="A1994" s="1">
        <v>41750</v>
      </c>
      <c r="B1994" s="2" t="s">
        <v>50</v>
      </c>
      <c r="C1994" s="3">
        <v>254</v>
      </c>
    </row>
    <row r="1995" spans="1:3" x14ac:dyDescent="0.25">
      <c r="A1995" s="1">
        <v>41750</v>
      </c>
      <c r="B1995" s="2" t="s">
        <v>9</v>
      </c>
      <c r="C1995" s="3">
        <v>246</v>
      </c>
    </row>
    <row r="1996" spans="1:3" x14ac:dyDescent="0.25">
      <c r="A1996" s="1">
        <v>41755</v>
      </c>
      <c r="B1996" s="2" t="s">
        <v>19</v>
      </c>
      <c r="C1996" s="3">
        <v>148</v>
      </c>
    </row>
    <row r="1997" spans="1:3" x14ac:dyDescent="0.25">
      <c r="A1997" s="1">
        <v>41755</v>
      </c>
      <c r="B1997" s="2" t="s">
        <v>5</v>
      </c>
      <c r="C1997" s="3">
        <v>365</v>
      </c>
    </row>
    <row r="1998" spans="1:3" x14ac:dyDescent="0.25">
      <c r="A1998" s="1">
        <v>41756</v>
      </c>
      <c r="B1998" s="2" t="s">
        <v>20</v>
      </c>
      <c r="C1998" s="3">
        <v>20</v>
      </c>
    </row>
    <row r="1999" spans="1:3" x14ac:dyDescent="0.25">
      <c r="A1999" s="1">
        <v>41761</v>
      </c>
      <c r="B1999" s="2" t="s">
        <v>137</v>
      </c>
      <c r="C1999" s="3">
        <v>4</v>
      </c>
    </row>
    <row r="2000" spans="1:3" x14ac:dyDescent="0.25">
      <c r="A2000" s="1">
        <v>41764</v>
      </c>
      <c r="B2000" s="2" t="s">
        <v>45</v>
      </c>
      <c r="C2000" s="3">
        <v>215</v>
      </c>
    </row>
    <row r="2001" spans="1:3" x14ac:dyDescent="0.25">
      <c r="A2001" s="1">
        <v>41766</v>
      </c>
      <c r="B2001" s="2" t="s">
        <v>12</v>
      </c>
      <c r="C2001" s="3">
        <v>138</v>
      </c>
    </row>
    <row r="2002" spans="1:3" x14ac:dyDescent="0.25">
      <c r="A2002" s="1">
        <v>41766</v>
      </c>
      <c r="B2002" s="2" t="s">
        <v>7</v>
      </c>
      <c r="C2002" s="3">
        <v>496</v>
      </c>
    </row>
    <row r="2003" spans="1:3" x14ac:dyDescent="0.25">
      <c r="A2003" s="1">
        <v>41767</v>
      </c>
      <c r="B2003" s="2" t="s">
        <v>37</v>
      </c>
      <c r="C2003" s="3">
        <v>155</v>
      </c>
    </row>
    <row r="2004" spans="1:3" x14ac:dyDescent="0.25">
      <c r="A2004" s="1">
        <v>41770</v>
      </c>
      <c r="B2004" s="2" t="s">
        <v>24</v>
      </c>
      <c r="C2004" s="3">
        <v>386</v>
      </c>
    </row>
    <row r="2005" spans="1:3" x14ac:dyDescent="0.25">
      <c r="A2005" s="1">
        <v>41773</v>
      </c>
      <c r="B2005" s="2" t="s">
        <v>71</v>
      </c>
      <c r="C2005" s="3">
        <v>124</v>
      </c>
    </row>
    <row r="2006" spans="1:3" x14ac:dyDescent="0.25">
      <c r="A2006" s="1">
        <v>41774</v>
      </c>
      <c r="B2006" s="2" t="s">
        <v>14</v>
      </c>
      <c r="C2006" s="3">
        <v>173</v>
      </c>
    </row>
    <row r="2007" spans="1:3" x14ac:dyDescent="0.25">
      <c r="A2007" s="1">
        <v>41776</v>
      </c>
      <c r="B2007" s="2" t="s">
        <v>35</v>
      </c>
      <c r="C2007" s="3">
        <v>161</v>
      </c>
    </row>
    <row r="2008" spans="1:3" x14ac:dyDescent="0.25">
      <c r="A2008" s="1">
        <v>41778</v>
      </c>
      <c r="B2008" s="2" t="s">
        <v>69</v>
      </c>
      <c r="C2008" s="3">
        <v>147</v>
      </c>
    </row>
    <row r="2009" spans="1:3" x14ac:dyDescent="0.25">
      <c r="A2009" s="1">
        <v>41784</v>
      </c>
      <c r="B2009" s="2" t="s">
        <v>22</v>
      </c>
      <c r="C2009" s="3">
        <v>401</v>
      </c>
    </row>
    <row r="2010" spans="1:3" x14ac:dyDescent="0.25">
      <c r="A2010" s="1">
        <v>41784</v>
      </c>
      <c r="B2010" s="2" t="s">
        <v>50</v>
      </c>
      <c r="C2010" s="3">
        <v>101</v>
      </c>
    </row>
    <row r="2011" spans="1:3" x14ac:dyDescent="0.25">
      <c r="A2011" s="1">
        <v>41785</v>
      </c>
      <c r="B2011" s="2" t="s">
        <v>22</v>
      </c>
      <c r="C2011" s="3">
        <v>169</v>
      </c>
    </row>
    <row r="2012" spans="1:3" x14ac:dyDescent="0.25">
      <c r="A2012" s="1">
        <v>41786</v>
      </c>
      <c r="B2012" s="2" t="s">
        <v>14</v>
      </c>
      <c r="C2012" s="3">
        <v>324</v>
      </c>
    </row>
    <row r="2013" spans="1:3" x14ac:dyDescent="0.25">
      <c r="A2013" s="1">
        <v>41787</v>
      </c>
      <c r="B2013" s="2" t="s">
        <v>219</v>
      </c>
      <c r="C2013" s="3">
        <v>16</v>
      </c>
    </row>
    <row r="2014" spans="1:3" x14ac:dyDescent="0.25">
      <c r="A2014" s="1">
        <v>41788</v>
      </c>
      <c r="B2014" s="2" t="s">
        <v>71</v>
      </c>
      <c r="C2014" s="3">
        <v>194</v>
      </c>
    </row>
    <row r="2015" spans="1:3" x14ac:dyDescent="0.25">
      <c r="A2015" s="1">
        <v>41789</v>
      </c>
      <c r="B2015" s="2" t="s">
        <v>102</v>
      </c>
      <c r="C2015" s="3">
        <v>197</v>
      </c>
    </row>
    <row r="2016" spans="1:3" x14ac:dyDescent="0.25">
      <c r="A2016" s="1">
        <v>41789</v>
      </c>
      <c r="B2016" s="2" t="s">
        <v>23</v>
      </c>
      <c r="C2016" s="3">
        <v>23</v>
      </c>
    </row>
    <row r="2017" spans="1:3" x14ac:dyDescent="0.25">
      <c r="A2017" s="1">
        <v>41790</v>
      </c>
      <c r="B2017" s="2" t="s">
        <v>12</v>
      </c>
      <c r="C2017" s="3">
        <v>138</v>
      </c>
    </row>
    <row r="2018" spans="1:3" x14ac:dyDescent="0.25">
      <c r="A2018" s="1">
        <v>41791</v>
      </c>
      <c r="B2018" s="2" t="s">
        <v>61</v>
      </c>
      <c r="C2018" s="3">
        <v>121</v>
      </c>
    </row>
    <row r="2019" spans="1:3" x14ac:dyDescent="0.25">
      <c r="A2019" s="1">
        <v>41793</v>
      </c>
      <c r="B2019" s="2" t="s">
        <v>204</v>
      </c>
      <c r="C2019" s="3">
        <v>10</v>
      </c>
    </row>
    <row r="2020" spans="1:3" x14ac:dyDescent="0.25">
      <c r="A2020" s="1">
        <v>41795</v>
      </c>
      <c r="B2020" s="2" t="s">
        <v>130</v>
      </c>
      <c r="C2020" s="3">
        <v>9</v>
      </c>
    </row>
    <row r="2021" spans="1:3" x14ac:dyDescent="0.25">
      <c r="A2021" s="1">
        <v>41798</v>
      </c>
      <c r="B2021" s="2" t="s">
        <v>52</v>
      </c>
      <c r="C2021" s="3">
        <v>35</v>
      </c>
    </row>
    <row r="2022" spans="1:3" x14ac:dyDescent="0.25">
      <c r="A2022" s="1">
        <v>41802</v>
      </c>
      <c r="B2022" s="2" t="s">
        <v>35</v>
      </c>
      <c r="C2022" s="3">
        <v>154</v>
      </c>
    </row>
    <row r="2023" spans="1:3" x14ac:dyDescent="0.25">
      <c r="A2023" s="1">
        <v>41806</v>
      </c>
      <c r="B2023" s="2" t="s">
        <v>113</v>
      </c>
      <c r="C2023" s="3">
        <v>1</v>
      </c>
    </row>
    <row r="2024" spans="1:3" x14ac:dyDescent="0.25">
      <c r="A2024" s="1">
        <v>41807</v>
      </c>
      <c r="B2024" s="2" t="s">
        <v>14</v>
      </c>
      <c r="C2024" s="3">
        <v>249</v>
      </c>
    </row>
    <row r="2025" spans="1:3" x14ac:dyDescent="0.25">
      <c r="A2025" s="1">
        <v>41807</v>
      </c>
      <c r="B2025" s="2" t="s">
        <v>37</v>
      </c>
      <c r="C2025" s="3">
        <v>27</v>
      </c>
    </row>
    <row r="2026" spans="1:3" x14ac:dyDescent="0.25">
      <c r="A2026" s="1">
        <v>41809</v>
      </c>
      <c r="B2026" s="2" t="s">
        <v>12</v>
      </c>
      <c r="C2026" s="3">
        <v>167</v>
      </c>
    </row>
    <row r="2027" spans="1:3" x14ac:dyDescent="0.25">
      <c r="A2027" s="1">
        <v>41810</v>
      </c>
      <c r="B2027" s="2" t="s">
        <v>12</v>
      </c>
      <c r="C2027" s="3">
        <v>71</v>
      </c>
    </row>
    <row r="2028" spans="1:3" x14ac:dyDescent="0.25">
      <c r="A2028" s="1">
        <v>41810</v>
      </c>
      <c r="B2028" s="2" t="s">
        <v>83</v>
      </c>
      <c r="C2028" s="3">
        <v>13</v>
      </c>
    </row>
    <row r="2029" spans="1:3" x14ac:dyDescent="0.25">
      <c r="A2029" s="1">
        <v>41811</v>
      </c>
      <c r="B2029" s="2" t="s">
        <v>30</v>
      </c>
      <c r="C2029" s="3">
        <v>90</v>
      </c>
    </row>
    <row r="2030" spans="1:3" x14ac:dyDescent="0.25">
      <c r="A2030" s="1">
        <v>41814</v>
      </c>
      <c r="B2030" s="2" t="s">
        <v>9</v>
      </c>
      <c r="C2030" s="3">
        <v>106</v>
      </c>
    </row>
    <row r="2031" spans="1:3" x14ac:dyDescent="0.25">
      <c r="A2031" s="1">
        <v>41815</v>
      </c>
      <c r="B2031" s="2" t="s">
        <v>66</v>
      </c>
      <c r="C2031" s="3">
        <v>57</v>
      </c>
    </row>
    <row r="2032" spans="1:3" x14ac:dyDescent="0.25">
      <c r="A2032" s="1">
        <v>41815</v>
      </c>
      <c r="B2032" s="2" t="s">
        <v>18</v>
      </c>
      <c r="C2032" s="3">
        <v>59</v>
      </c>
    </row>
    <row r="2033" spans="1:3" x14ac:dyDescent="0.25">
      <c r="A2033" s="1">
        <v>41817</v>
      </c>
      <c r="B2033" s="2" t="s">
        <v>79</v>
      </c>
      <c r="C2033" s="3">
        <v>11</v>
      </c>
    </row>
    <row r="2034" spans="1:3" x14ac:dyDescent="0.25">
      <c r="A2034" s="1">
        <v>41818</v>
      </c>
      <c r="B2034" s="2" t="s">
        <v>102</v>
      </c>
      <c r="C2034" s="3">
        <v>361</v>
      </c>
    </row>
    <row r="2035" spans="1:3" x14ac:dyDescent="0.25">
      <c r="A2035" s="1">
        <v>41819</v>
      </c>
      <c r="B2035" s="2" t="s">
        <v>8</v>
      </c>
      <c r="C2035" s="3">
        <v>153</v>
      </c>
    </row>
    <row r="2036" spans="1:3" x14ac:dyDescent="0.25">
      <c r="A2036" s="1">
        <v>41820</v>
      </c>
      <c r="B2036" s="2" t="s">
        <v>147</v>
      </c>
      <c r="C2036" s="3">
        <v>7</v>
      </c>
    </row>
    <row r="2037" spans="1:3" x14ac:dyDescent="0.25">
      <c r="A2037" s="1">
        <v>41821</v>
      </c>
      <c r="B2037" s="2" t="s">
        <v>71</v>
      </c>
      <c r="C2037" s="3">
        <v>65</v>
      </c>
    </row>
    <row r="2038" spans="1:3" x14ac:dyDescent="0.25">
      <c r="A2038" s="1">
        <v>41823</v>
      </c>
      <c r="B2038" s="2" t="s">
        <v>9</v>
      </c>
      <c r="C2038" s="3">
        <v>409</v>
      </c>
    </row>
    <row r="2039" spans="1:3" x14ac:dyDescent="0.25">
      <c r="A2039" s="1">
        <v>41825</v>
      </c>
      <c r="B2039" s="2" t="s">
        <v>63</v>
      </c>
      <c r="C2039" s="3">
        <v>63</v>
      </c>
    </row>
    <row r="2040" spans="1:3" x14ac:dyDescent="0.25">
      <c r="A2040" s="1">
        <v>41826</v>
      </c>
      <c r="B2040" s="2" t="s">
        <v>7</v>
      </c>
      <c r="C2040" s="3">
        <v>441</v>
      </c>
    </row>
    <row r="2041" spans="1:3" x14ac:dyDescent="0.25">
      <c r="A2041" s="1">
        <v>41830</v>
      </c>
      <c r="B2041" s="2" t="s">
        <v>52</v>
      </c>
      <c r="C2041" s="3">
        <v>91</v>
      </c>
    </row>
    <row r="2042" spans="1:3" x14ac:dyDescent="0.25">
      <c r="A2042" s="1">
        <v>41831</v>
      </c>
      <c r="B2042" s="2" t="s">
        <v>12</v>
      </c>
      <c r="C2042" s="3">
        <v>73</v>
      </c>
    </row>
    <row r="2043" spans="1:3" x14ac:dyDescent="0.25">
      <c r="A2043" s="1">
        <v>41832</v>
      </c>
      <c r="B2043" s="2" t="s">
        <v>6</v>
      </c>
      <c r="C2043" s="3">
        <v>184</v>
      </c>
    </row>
    <row r="2044" spans="1:3" x14ac:dyDescent="0.25">
      <c r="A2044" s="1">
        <v>41836</v>
      </c>
      <c r="B2044" s="2" t="s">
        <v>61</v>
      </c>
      <c r="C2044" s="3">
        <v>191</v>
      </c>
    </row>
    <row r="2045" spans="1:3" x14ac:dyDescent="0.25">
      <c r="A2045" s="1">
        <v>41837</v>
      </c>
      <c r="B2045" s="2" t="s">
        <v>17</v>
      </c>
      <c r="C2045" s="3">
        <v>371</v>
      </c>
    </row>
    <row r="2046" spans="1:3" x14ac:dyDescent="0.25">
      <c r="A2046" s="1">
        <v>41838</v>
      </c>
      <c r="B2046" s="2" t="s">
        <v>22</v>
      </c>
      <c r="C2046" s="3">
        <v>485</v>
      </c>
    </row>
    <row r="2047" spans="1:3" x14ac:dyDescent="0.25">
      <c r="A2047" s="1">
        <v>41838</v>
      </c>
      <c r="B2047" s="2" t="s">
        <v>37</v>
      </c>
      <c r="C2047" s="3">
        <v>92</v>
      </c>
    </row>
    <row r="2048" spans="1:3" x14ac:dyDescent="0.25">
      <c r="A2048" s="1">
        <v>41840</v>
      </c>
      <c r="B2048" s="2" t="s">
        <v>17</v>
      </c>
      <c r="C2048" s="3">
        <v>442</v>
      </c>
    </row>
    <row r="2049" spans="1:3" x14ac:dyDescent="0.25">
      <c r="A2049" s="1">
        <v>41841</v>
      </c>
      <c r="B2049" s="2" t="s">
        <v>8</v>
      </c>
      <c r="C2049" s="3">
        <v>44</v>
      </c>
    </row>
    <row r="2050" spans="1:3" x14ac:dyDescent="0.25">
      <c r="A2050" s="1">
        <v>41843</v>
      </c>
      <c r="B2050" s="2" t="s">
        <v>39</v>
      </c>
      <c r="C2050" s="3">
        <v>39</v>
      </c>
    </row>
    <row r="2051" spans="1:3" x14ac:dyDescent="0.25">
      <c r="A2051" s="1">
        <v>41848</v>
      </c>
      <c r="B2051" s="2" t="s">
        <v>17</v>
      </c>
      <c r="C2051" s="3">
        <v>288</v>
      </c>
    </row>
    <row r="2052" spans="1:3" x14ac:dyDescent="0.25">
      <c r="A2052" s="1">
        <v>41848</v>
      </c>
      <c r="B2052" s="2" t="s">
        <v>190</v>
      </c>
      <c r="C2052" s="3">
        <v>4</v>
      </c>
    </row>
    <row r="2053" spans="1:3" x14ac:dyDescent="0.25">
      <c r="A2053" s="1">
        <v>41851</v>
      </c>
      <c r="B2053" s="2" t="s">
        <v>238</v>
      </c>
      <c r="C2053" s="3">
        <v>6</v>
      </c>
    </row>
    <row r="2054" spans="1:3" x14ac:dyDescent="0.25">
      <c r="A2054" s="1">
        <v>41851</v>
      </c>
      <c r="B2054" s="2" t="s">
        <v>116</v>
      </c>
      <c r="C2054" s="3">
        <v>9</v>
      </c>
    </row>
    <row r="2055" spans="1:3" x14ac:dyDescent="0.25">
      <c r="A2055" s="1">
        <v>41852</v>
      </c>
      <c r="B2055" s="2" t="s">
        <v>37</v>
      </c>
      <c r="C2055" s="3">
        <v>178</v>
      </c>
    </row>
    <row r="2056" spans="1:3" x14ac:dyDescent="0.25">
      <c r="A2056" s="1">
        <v>41853</v>
      </c>
      <c r="B2056" s="2" t="s">
        <v>50</v>
      </c>
      <c r="C2056" s="3">
        <v>455</v>
      </c>
    </row>
    <row r="2057" spans="1:3" x14ac:dyDescent="0.25">
      <c r="A2057" s="1">
        <v>41854</v>
      </c>
      <c r="B2057" s="2" t="s">
        <v>78</v>
      </c>
      <c r="C2057" s="3">
        <v>56</v>
      </c>
    </row>
    <row r="2058" spans="1:3" x14ac:dyDescent="0.25">
      <c r="A2058" s="1">
        <v>41858</v>
      </c>
      <c r="B2058" s="2" t="s">
        <v>61</v>
      </c>
      <c r="C2058" s="3">
        <v>46</v>
      </c>
    </row>
    <row r="2059" spans="1:3" x14ac:dyDescent="0.25">
      <c r="A2059" s="1">
        <v>41859</v>
      </c>
      <c r="B2059" s="2" t="s">
        <v>124</v>
      </c>
      <c r="C2059" s="3">
        <v>15</v>
      </c>
    </row>
    <row r="2060" spans="1:3" x14ac:dyDescent="0.25">
      <c r="A2060" s="1">
        <v>41860</v>
      </c>
      <c r="B2060" s="2" t="s">
        <v>8</v>
      </c>
      <c r="C2060" s="3">
        <v>130</v>
      </c>
    </row>
    <row r="2061" spans="1:3" x14ac:dyDescent="0.25">
      <c r="A2061" s="1">
        <v>41861</v>
      </c>
      <c r="B2061" s="2" t="s">
        <v>20</v>
      </c>
      <c r="C2061" s="3">
        <v>154</v>
      </c>
    </row>
    <row r="2062" spans="1:3" x14ac:dyDescent="0.25">
      <c r="A2062" s="1">
        <v>41861</v>
      </c>
      <c r="B2062" s="2" t="s">
        <v>8</v>
      </c>
      <c r="C2062" s="3">
        <v>137</v>
      </c>
    </row>
    <row r="2063" spans="1:3" x14ac:dyDescent="0.25">
      <c r="A2063" s="1">
        <v>41863</v>
      </c>
      <c r="B2063" s="2" t="s">
        <v>58</v>
      </c>
      <c r="C2063" s="3">
        <v>119</v>
      </c>
    </row>
    <row r="2064" spans="1:3" x14ac:dyDescent="0.25">
      <c r="A2064" s="1">
        <v>41863</v>
      </c>
      <c r="B2064" s="2" t="s">
        <v>50</v>
      </c>
      <c r="C2064" s="3">
        <v>138</v>
      </c>
    </row>
    <row r="2065" spans="1:3" x14ac:dyDescent="0.25">
      <c r="A2065" s="1">
        <v>41864</v>
      </c>
      <c r="B2065" s="2" t="s">
        <v>50</v>
      </c>
      <c r="C2065" s="3">
        <v>303</v>
      </c>
    </row>
    <row r="2066" spans="1:3" x14ac:dyDescent="0.25">
      <c r="A2066" s="1">
        <v>41866</v>
      </c>
      <c r="B2066" s="2" t="s">
        <v>18</v>
      </c>
      <c r="C2066" s="3">
        <v>73</v>
      </c>
    </row>
    <row r="2067" spans="1:3" x14ac:dyDescent="0.25">
      <c r="A2067" s="1">
        <v>41868</v>
      </c>
      <c r="B2067" s="2" t="s">
        <v>55</v>
      </c>
      <c r="C2067" s="3">
        <v>35</v>
      </c>
    </row>
    <row r="2068" spans="1:3" x14ac:dyDescent="0.25">
      <c r="A2068" s="1">
        <v>41868</v>
      </c>
      <c r="B2068" s="2" t="s">
        <v>14</v>
      </c>
      <c r="C2068" s="3">
        <v>435</v>
      </c>
    </row>
    <row r="2069" spans="1:3" x14ac:dyDescent="0.25">
      <c r="A2069" s="1">
        <v>41871</v>
      </c>
      <c r="B2069" s="2" t="s">
        <v>9</v>
      </c>
      <c r="C2069" s="3">
        <v>476</v>
      </c>
    </row>
    <row r="2070" spans="1:3" x14ac:dyDescent="0.25">
      <c r="A2070" s="1">
        <v>41874</v>
      </c>
      <c r="B2070" s="2" t="s">
        <v>7</v>
      </c>
      <c r="C2070" s="3">
        <v>386</v>
      </c>
    </row>
    <row r="2071" spans="1:3" x14ac:dyDescent="0.25">
      <c r="A2071" s="1">
        <v>41877</v>
      </c>
      <c r="B2071" s="2" t="s">
        <v>10</v>
      </c>
      <c r="C2071" s="3">
        <v>147</v>
      </c>
    </row>
    <row r="2072" spans="1:3" x14ac:dyDescent="0.25">
      <c r="A2072" s="1">
        <v>41880</v>
      </c>
      <c r="B2072" s="2" t="s">
        <v>14</v>
      </c>
      <c r="C2072" s="3">
        <v>112</v>
      </c>
    </row>
    <row r="2073" spans="1:3" x14ac:dyDescent="0.25">
      <c r="A2073" s="1">
        <v>41885</v>
      </c>
      <c r="B2073" s="2" t="s">
        <v>61</v>
      </c>
      <c r="C2073" s="3">
        <v>156</v>
      </c>
    </row>
    <row r="2074" spans="1:3" x14ac:dyDescent="0.25">
      <c r="A2074" s="1">
        <v>41886</v>
      </c>
      <c r="B2074" s="2" t="s">
        <v>102</v>
      </c>
      <c r="C2074" s="3">
        <v>106</v>
      </c>
    </row>
    <row r="2075" spans="1:3" x14ac:dyDescent="0.25">
      <c r="A2075" s="1">
        <v>41888</v>
      </c>
      <c r="B2075" s="2" t="s">
        <v>139</v>
      </c>
      <c r="C2075" s="3">
        <v>2</v>
      </c>
    </row>
    <row r="2076" spans="1:3" x14ac:dyDescent="0.25">
      <c r="A2076" s="1">
        <v>41888</v>
      </c>
      <c r="B2076" s="2" t="s">
        <v>86</v>
      </c>
      <c r="C2076" s="3">
        <v>19</v>
      </c>
    </row>
    <row r="2077" spans="1:3" x14ac:dyDescent="0.25">
      <c r="A2077" s="1">
        <v>41889</v>
      </c>
      <c r="B2077" s="2" t="s">
        <v>59</v>
      </c>
      <c r="C2077" s="3">
        <v>18</v>
      </c>
    </row>
    <row r="2078" spans="1:3" x14ac:dyDescent="0.25">
      <c r="A2078" s="1">
        <v>41892</v>
      </c>
      <c r="B2078" s="2" t="s">
        <v>102</v>
      </c>
      <c r="C2078" s="3">
        <v>332</v>
      </c>
    </row>
    <row r="2079" spans="1:3" x14ac:dyDescent="0.25">
      <c r="A2079" s="1">
        <v>41893</v>
      </c>
      <c r="B2079" s="2" t="s">
        <v>110</v>
      </c>
      <c r="C2079" s="3">
        <v>1</v>
      </c>
    </row>
    <row r="2080" spans="1:3" x14ac:dyDescent="0.25">
      <c r="A2080" s="1">
        <v>41894</v>
      </c>
      <c r="B2080" s="2" t="s">
        <v>17</v>
      </c>
      <c r="C2080" s="3">
        <v>438</v>
      </c>
    </row>
    <row r="2081" spans="1:3" x14ac:dyDescent="0.25">
      <c r="A2081" s="1">
        <v>41895</v>
      </c>
      <c r="B2081" s="2" t="s">
        <v>19</v>
      </c>
      <c r="C2081" s="3">
        <v>25</v>
      </c>
    </row>
    <row r="2082" spans="1:3" x14ac:dyDescent="0.25">
      <c r="A2082" s="1">
        <v>41897</v>
      </c>
      <c r="B2082" s="2" t="s">
        <v>14</v>
      </c>
      <c r="C2082" s="3">
        <v>220</v>
      </c>
    </row>
    <row r="2083" spans="1:3" x14ac:dyDescent="0.25">
      <c r="A2083" s="1">
        <v>41897</v>
      </c>
      <c r="B2083" s="2" t="s">
        <v>39</v>
      </c>
      <c r="C2083" s="3">
        <v>47</v>
      </c>
    </row>
    <row r="2084" spans="1:3" x14ac:dyDescent="0.25">
      <c r="A2084" s="1">
        <v>41897</v>
      </c>
      <c r="B2084" s="2" t="s">
        <v>239</v>
      </c>
      <c r="C2084" s="3">
        <v>1</v>
      </c>
    </row>
    <row r="2085" spans="1:3" x14ac:dyDescent="0.25">
      <c r="A2085" s="1">
        <v>41898</v>
      </c>
      <c r="B2085" s="2" t="s">
        <v>186</v>
      </c>
      <c r="C2085" s="3">
        <v>14</v>
      </c>
    </row>
    <row r="2086" spans="1:3" x14ac:dyDescent="0.25">
      <c r="A2086" s="1">
        <v>41899</v>
      </c>
      <c r="B2086" s="2" t="s">
        <v>9</v>
      </c>
      <c r="C2086" s="3">
        <v>132</v>
      </c>
    </row>
    <row r="2087" spans="1:3" x14ac:dyDescent="0.25">
      <c r="A2087" s="1">
        <v>41904</v>
      </c>
      <c r="B2087" s="2" t="s">
        <v>146</v>
      </c>
      <c r="C2087" s="3">
        <v>18</v>
      </c>
    </row>
    <row r="2088" spans="1:3" x14ac:dyDescent="0.25">
      <c r="A2088" s="1">
        <v>41906</v>
      </c>
      <c r="B2088" s="2" t="s">
        <v>9</v>
      </c>
      <c r="C2088" s="3">
        <v>266</v>
      </c>
    </row>
    <row r="2089" spans="1:3" x14ac:dyDescent="0.25">
      <c r="A2089" s="1">
        <v>41907</v>
      </c>
      <c r="B2089" s="2" t="s">
        <v>8</v>
      </c>
      <c r="C2089" s="3">
        <v>30</v>
      </c>
    </row>
    <row r="2090" spans="1:3" x14ac:dyDescent="0.25">
      <c r="A2090" s="1">
        <v>41909</v>
      </c>
      <c r="B2090" s="2" t="s">
        <v>45</v>
      </c>
      <c r="C2090" s="3">
        <v>452</v>
      </c>
    </row>
    <row r="2091" spans="1:3" x14ac:dyDescent="0.25">
      <c r="A2091" s="1">
        <v>41911</v>
      </c>
      <c r="B2091" s="2" t="s">
        <v>5</v>
      </c>
      <c r="C2091" s="3">
        <v>306</v>
      </c>
    </row>
    <row r="2092" spans="1:3" x14ac:dyDescent="0.25">
      <c r="A2092" s="1">
        <v>41912</v>
      </c>
      <c r="B2092" s="2" t="s">
        <v>61</v>
      </c>
      <c r="C2092" s="3">
        <v>98</v>
      </c>
    </row>
    <row r="2093" spans="1:3" x14ac:dyDescent="0.25">
      <c r="A2093" s="1">
        <v>41913</v>
      </c>
      <c r="B2093" s="2" t="s">
        <v>58</v>
      </c>
      <c r="C2093" s="3">
        <v>110</v>
      </c>
    </row>
    <row r="2094" spans="1:3" x14ac:dyDescent="0.25">
      <c r="A2094" s="1">
        <v>41913</v>
      </c>
      <c r="B2094" s="2" t="s">
        <v>8</v>
      </c>
      <c r="C2094" s="3">
        <v>57</v>
      </c>
    </row>
    <row r="2095" spans="1:3" x14ac:dyDescent="0.25">
      <c r="A2095" s="1">
        <v>41913</v>
      </c>
      <c r="B2095" s="2" t="s">
        <v>157</v>
      </c>
      <c r="C2095" s="3">
        <v>16</v>
      </c>
    </row>
    <row r="2096" spans="1:3" x14ac:dyDescent="0.25">
      <c r="A2096" s="1">
        <v>41916</v>
      </c>
      <c r="B2096" s="2" t="s">
        <v>104</v>
      </c>
      <c r="C2096" s="3">
        <v>5</v>
      </c>
    </row>
    <row r="2097" spans="1:3" x14ac:dyDescent="0.25">
      <c r="A2097" s="1">
        <v>41919</v>
      </c>
      <c r="B2097" s="2" t="s">
        <v>22</v>
      </c>
      <c r="C2097" s="3">
        <v>433</v>
      </c>
    </row>
    <row r="2098" spans="1:3" x14ac:dyDescent="0.25">
      <c r="A2098" s="1">
        <v>41920</v>
      </c>
      <c r="B2098" s="2" t="s">
        <v>69</v>
      </c>
      <c r="C2098" s="3">
        <v>180</v>
      </c>
    </row>
    <row r="2099" spans="1:3" x14ac:dyDescent="0.25">
      <c r="A2099" s="1">
        <v>41920</v>
      </c>
      <c r="B2099" s="2" t="s">
        <v>22</v>
      </c>
      <c r="C2099" s="3">
        <v>381</v>
      </c>
    </row>
    <row r="2100" spans="1:3" x14ac:dyDescent="0.25">
      <c r="A2100" s="1">
        <v>41921</v>
      </c>
      <c r="B2100" s="2" t="s">
        <v>70</v>
      </c>
      <c r="C2100" s="3">
        <v>16</v>
      </c>
    </row>
    <row r="2101" spans="1:3" x14ac:dyDescent="0.25">
      <c r="A2101" s="1">
        <v>41921</v>
      </c>
      <c r="B2101" s="2" t="s">
        <v>28</v>
      </c>
      <c r="C2101" s="3">
        <v>85</v>
      </c>
    </row>
    <row r="2102" spans="1:3" x14ac:dyDescent="0.25">
      <c r="A2102" s="1">
        <v>41921</v>
      </c>
      <c r="B2102" s="2" t="s">
        <v>25</v>
      </c>
      <c r="C2102" s="3">
        <v>37</v>
      </c>
    </row>
    <row r="2103" spans="1:3" x14ac:dyDescent="0.25">
      <c r="A2103" s="1">
        <v>41924</v>
      </c>
      <c r="B2103" s="2" t="s">
        <v>20</v>
      </c>
      <c r="C2103" s="3">
        <v>69</v>
      </c>
    </row>
    <row r="2104" spans="1:3" x14ac:dyDescent="0.25">
      <c r="A2104" s="1">
        <v>41925</v>
      </c>
      <c r="B2104" s="2" t="s">
        <v>7</v>
      </c>
      <c r="C2104" s="3">
        <v>304</v>
      </c>
    </row>
    <row r="2105" spans="1:3" x14ac:dyDescent="0.25">
      <c r="A2105" s="1">
        <v>41928</v>
      </c>
      <c r="B2105" s="2" t="s">
        <v>22</v>
      </c>
      <c r="C2105" s="3">
        <v>491</v>
      </c>
    </row>
    <row r="2106" spans="1:3" x14ac:dyDescent="0.25">
      <c r="A2106" s="1">
        <v>41931</v>
      </c>
      <c r="B2106" s="2" t="s">
        <v>23</v>
      </c>
      <c r="C2106" s="3">
        <v>106</v>
      </c>
    </row>
    <row r="2107" spans="1:3" x14ac:dyDescent="0.25">
      <c r="A2107" s="1">
        <v>41935</v>
      </c>
      <c r="B2107" s="2" t="s">
        <v>52</v>
      </c>
      <c r="C2107" s="3">
        <v>188</v>
      </c>
    </row>
    <row r="2108" spans="1:3" x14ac:dyDescent="0.25">
      <c r="A2108" s="1">
        <v>41935</v>
      </c>
      <c r="B2108" s="2" t="s">
        <v>8</v>
      </c>
      <c r="C2108" s="3">
        <v>131</v>
      </c>
    </row>
    <row r="2109" spans="1:3" x14ac:dyDescent="0.25">
      <c r="A2109" s="1">
        <v>41936</v>
      </c>
      <c r="B2109" s="2" t="s">
        <v>148</v>
      </c>
      <c r="C2109" s="3">
        <v>9</v>
      </c>
    </row>
    <row r="2110" spans="1:3" x14ac:dyDescent="0.25">
      <c r="A2110" s="1">
        <v>41938</v>
      </c>
      <c r="B2110" s="2" t="s">
        <v>45</v>
      </c>
      <c r="C2110" s="3">
        <v>245</v>
      </c>
    </row>
    <row r="2111" spans="1:3" x14ac:dyDescent="0.25">
      <c r="A2111" s="1">
        <v>41943</v>
      </c>
      <c r="B2111" s="2" t="s">
        <v>22</v>
      </c>
      <c r="C2111" s="3">
        <v>166</v>
      </c>
    </row>
    <row r="2112" spans="1:3" x14ac:dyDescent="0.25">
      <c r="A2112" s="1">
        <v>41945</v>
      </c>
      <c r="B2112" s="2" t="s">
        <v>55</v>
      </c>
      <c r="C2112" s="3">
        <v>171</v>
      </c>
    </row>
    <row r="2113" spans="1:3" x14ac:dyDescent="0.25">
      <c r="A2113" s="1">
        <v>41945</v>
      </c>
      <c r="B2113" s="2" t="s">
        <v>119</v>
      </c>
      <c r="C2113" s="3">
        <v>11</v>
      </c>
    </row>
    <row r="2114" spans="1:3" x14ac:dyDescent="0.25">
      <c r="A2114" s="1">
        <v>41946</v>
      </c>
      <c r="B2114" s="2" t="s">
        <v>20</v>
      </c>
      <c r="C2114" s="3">
        <v>52</v>
      </c>
    </row>
    <row r="2115" spans="1:3" x14ac:dyDescent="0.25">
      <c r="A2115" s="1">
        <v>41949</v>
      </c>
      <c r="B2115" s="2" t="s">
        <v>120</v>
      </c>
      <c r="C2115" s="3">
        <v>56</v>
      </c>
    </row>
    <row r="2116" spans="1:3" x14ac:dyDescent="0.25">
      <c r="A2116" s="1">
        <v>41950</v>
      </c>
      <c r="B2116" s="2" t="s">
        <v>54</v>
      </c>
      <c r="C2116" s="3">
        <v>6</v>
      </c>
    </row>
    <row r="2117" spans="1:3" x14ac:dyDescent="0.25">
      <c r="A2117" s="1">
        <v>41950</v>
      </c>
      <c r="B2117" s="2" t="s">
        <v>55</v>
      </c>
      <c r="C2117" s="3">
        <v>179</v>
      </c>
    </row>
    <row r="2118" spans="1:3" x14ac:dyDescent="0.25">
      <c r="A2118" s="1">
        <v>41951</v>
      </c>
      <c r="B2118" s="2" t="s">
        <v>22</v>
      </c>
      <c r="C2118" s="3">
        <v>398</v>
      </c>
    </row>
    <row r="2119" spans="1:3" x14ac:dyDescent="0.25">
      <c r="A2119" s="1">
        <v>41952</v>
      </c>
      <c r="B2119" s="2" t="s">
        <v>69</v>
      </c>
      <c r="C2119" s="3">
        <v>68</v>
      </c>
    </row>
    <row r="2120" spans="1:3" x14ac:dyDescent="0.25">
      <c r="A2120" s="1">
        <v>41952</v>
      </c>
      <c r="B2120" s="2" t="s">
        <v>12</v>
      </c>
      <c r="C2120" s="3">
        <v>160</v>
      </c>
    </row>
    <row r="2121" spans="1:3" x14ac:dyDescent="0.25">
      <c r="A2121" s="1">
        <v>41953</v>
      </c>
      <c r="B2121" s="2" t="s">
        <v>12</v>
      </c>
      <c r="C2121" s="3">
        <v>183</v>
      </c>
    </row>
    <row r="2122" spans="1:3" x14ac:dyDescent="0.25">
      <c r="A2122" s="1">
        <v>41954</v>
      </c>
      <c r="B2122" s="2" t="s">
        <v>22</v>
      </c>
      <c r="C2122" s="3">
        <v>178</v>
      </c>
    </row>
    <row r="2123" spans="1:3" x14ac:dyDescent="0.25">
      <c r="A2123" s="1">
        <v>41955</v>
      </c>
      <c r="B2123" s="2" t="s">
        <v>7</v>
      </c>
      <c r="C2123" s="3">
        <v>381</v>
      </c>
    </row>
    <row r="2124" spans="1:3" x14ac:dyDescent="0.25">
      <c r="A2124" s="1">
        <v>41957</v>
      </c>
      <c r="B2124" s="2" t="s">
        <v>62</v>
      </c>
      <c r="C2124" s="3">
        <v>12</v>
      </c>
    </row>
    <row r="2125" spans="1:3" x14ac:dyDescent="0.25">
      <c r="A2125" s="1">
        <v>41959</v>
      </c>
      <c r="B2125" s="2" t="s">
        <v>28</v>
      </c>
      <c r="C2125" s="3">
        <v>116</v>
      </c>
    </row>
    <row r="2126" spans="1:3" x14ac:dyDescent="0.25">
      <c r="A2126" s="1">
        <v>41961</v>
      </c>
      <c r="B2126" s="2" t="s">
        <v>7</v>
      </c>
      <c r="C2126" s="3">
        <v>117</v>
      </c>
    </row>
    <row r="2127" spans="1:3" x14ac:dyDescent="0.25">
      <c r="A2127" s="1">
        <v>41961</v>
      </c>
      <c r="B2127" s="2" t="s">
        <v>69</v>
      </c>
      <c r="C2127" s="3">
        <v>31</v>
      </c>
    </row>
    <row r="2128" spans="1:3" x14ac:dyDescent="0.25">
      <c r="A2128" s="1">
        <v>41962</v>
      </c>
      <c r="B2128" s="2" t="s">
        <v>8</v>
      </c>
      <c r="C2128" s="3">
        <v>131</v>
      </c>
    </row>
    <row r="2129" spans="1:3" x14ac:dyDescent="0.25">
      <c r="A2129" s="1">
        <v>41962</v>
      </c>
      <c r="B2129" s="2" t="s">
        <v>10</v>
      </c>
      <c r="C2129" s="3">
        <v>21</v>
      </c>
    </row>
    <row r="2130" spans="1:3" x14ac:dyDescent="0.25">
      <c r="A2130" s="1">
        <v>41963</v>
      </c>
      <c r="B2130" s="2" t="s">
        <v>9</v>
      </c>
      <c r="C2130" s="3">
        <v>300</v>
      </c>
    </row>
    <row r="2131" spans="1:3" x14ac:dyDescent="0.25">
      <c r="A2131" s="1">
        <v>41963</v>
      </c>
      <c r="B2131" s="2" t="s">
        <v>18</v>
      </c>
      <c r="C2131" s="3">
        <v>32</v>
      </c>
    </row>
    <row r="2132" spans="1:3" x14ac:dyDescent="0.25">
      <c r="A2132" s="1">
        <v>41966</v>
      </c>
      <c r="B2132" s="2" t="s">
        <v>132</v>
      </c>
      <c r="C2132" s="3">
        <v>4</v>
      </c>
    </row>
    <row r="2133" spans="1:3" x14ac:dyDescent="0.25">
      <c r="A2133" s="1">
        <v>41967</v>
      </c>
      <c r="B2133" s="2" t="s">
        <v>45</v>
      </c>
      <c r="C2133" s="3">
        <v>230</v>
      </c>
    </row>
    <row r="2134" spans="1:3" x14ac:dyDescent="0.25">
      <c r="A2134" s="1">
        <v>41968</v>
      </c>
      <c r="B2134" s="2" t="s">
        <v>61</v>
      </c>
      <c r="C2134" s="3">
        <v>164</v>
      </c>
    </row>
    <row r="2135" spans="1:3" x14ac:dyDescent="0.25">
      <c r="A2135" s="1">
        <v>41969</v>
      </c>
      <c r="B2135" s="2" t="s">
        <v>98</v>
      </c>
      <c r="C2135" s="3">
        <v>4</v>
      </c>
    </row>
    <row r="2136" spans="1:3" x14ac:dyDescent="0.25">
      <c r="A2136" s="1">
        <v>41972</v>
      </c>
      <c r="B2136" s="2" t="s">
        <v>20</v>
      </c>
      <c r="C2136" s="3">
        <v>96</v>
      </c>
    </row>
    <row r="2137" spans="1:3" x14ac:dyDescent="0.25">
      <c r="A2137" s="1">
        <v>41975</v>
      </c>
      <c r="B2137" s="2" t="s">
        <v>131</v>
      </c>
      <c r="C2137" s="3">
        <v>94</v>
      </c>
    </row>
    <row r="2138" spans="1:3" x14ac:dyDescent="0.25">
      <c r="A2138" s="1">
        <v>41975</v>
      </c>
      <c r="B2138" s="2" t="s">
        <v>71</v>
      </c>
      <c r="C2138" s="3">
        <v>21</v>
      </c>
    </row>
    <row r="2139" spans="1:3" x14ac:dyDescent="0.25">
      <c r="A2139" s="1">
        <v>41977</v>
      </c>
      <c r="B2139" s="2" t="s">
        <v>7</v>
      </c>
      <c r="C2139" s="3">
        <v>129</v>
      </c>
    </row>
    <row r="2140" spans="1:3" x14ac:dyDescent="0.25">
      <c r="A2140" s="1">
        <v>41977</v>
      </c>
      <c r="B2140" s="2" t="s">
        <v>25</v>
      </c>
      <c r="C2140" s="3">
        <v>197</v>
      </c>
    </row>
    <row r="2141" spans="1:3" x14ac:dyDescent="0.25">
      <c r="A2141" s="1">
        <v>41978</v>
      </c>
      <c r="B2141" s="2" t="s">
        <v>113</v>
      </c>
      <c r="C2141" s="3">
        <v>16</v>
      </c>
    </row>
    <row r="2142" spans="1:3" x14ac:dyDescent="0.25">
      <c r="A2142" s="1">
        <v>41978</v>
      </c>
      <c r="B2142" s="2" t="s">
        <v>24</v>
      </c>
      <c r="C2142" s="3">
        <v>332</v>
      </c>
    </row>
    <row r="2143" spans="1:3" x14ac:dyDescent="0.25">
      <c r="A2143" s="1">
        <v>41980</v>
      </c>
      <c r="B2143" s="2" t="s">
        <v>69</v>
      </c>
      <c r="C2143" s="3">
        <v>75</v>
      </c>
    </row>
    <row r="2144" spans="1:3" x14ac:dyDescent="0.25">
      <c r="A2144" s="1">
        <v>41981</v>
      </c>
      <c r="B2144" s="2" t="s">
        <v>74</v>
      </c>
      <c r="C2144" s="3">
        <v>10</v>
      </c>
    </row>
    <row r="2145" spans="1:3" x14ac:dyDescent="0.25">
      <c r="A2145" s="1">
        <v>41982</v>
      </c>
      <c r="B2145" s="2" t="s">
        <v>37</v>
      </c>
      <c r="C2145" s="3">
        <v>93</v>
      </c>
    </row>
    <row r="2146" spans="1:3" x14ac:dyDescent="0.25">
      <c r="A2146" s="1">
        <v>41983</v>
      </c>
      <c r="B2146" s="2" t="s">
        <v>45</v>
      </c>
      <c r="C2146" s="3">
        <v>146</v>
      </c>
    </row>
    <row r="2147" spans="1:3" x14ac:dyDescent="0.25">
      <c r="A2147" s="1">
        <v>41984</v>
      </c>
      <c r="B2147" s="2" t="s">
        <v>58</v>
      </c>
      <c r="C2147" s="3">
        <v>197</v>
      </c>
    </row>
    <row r="2148" spans="1:3" x14ac:dyDescent="0.25">
      <c r="A2148" s="1">
        <v>41986</v>
      </c>
      <c r="B2148" s="2" t="s">
        <v>17</v>
      </c>
      <c r="C2148" s="3">
        <v>482</v>
      </c>
    </row>
    <row r="2149" spans="1:3" x14ac:dyDescent="0.25">
      <c r="A2149" s="1">
        <v>41988</v>
      </c>
      <c r="B2149" s="2" t="s">
        <v>8</v>
      </c>
      <c r="C2149" s="3">
        <v>43</v>
      </c>
    </row>
    <row r="2150" spans="1:3" x14ac:dyDescent="0.25">
      <c r="A2150" s="1">
        <v>41989</v>
      </c>
      <c r="B2150" s="2" t="s">
        <v>22</v>
      </c>
      <c r="C2150" s="3">
        <v>367</v>
      </c>
    </row>
    <row r="2151" spans="1:3" x14ac:dyDescent="0.25">
      <c r="A2151" s="1">
        <v>41989</v>
      </c>
      <c r="B2151" s="2" t="s">
        <v>14</v>
      </c>
      <c r="C2151" s="3">
        <v>274</v>
      </c>
    </row>
    <row r="2152" spans="1:3" x14ac:dyDescent="0.25">
      <c r="A2152" s="1">
        <v>41991</v>
      </c>
      <c r="B2152" s="2" t="s">
        <v>17</v>
      </c>
      <c r="C2152" s="3">
        <v>283</v>
      </c>
    </row>
    <row r="2153" spans="1:3" x14ac:dyDescent="0.25">
      <c r="A2153" s="1">
        <v>41992</v>
      </c>
      <c r="B2153" s="2" t="s">
        <v>55</v>
      </c>
      <c r="C2153" s="3">
        <v>98</v>
      </c>
    </row>
    <row r="2154" spans="1:3" x14ac:dyDescent="0.25">
      <c r="A2154" s="1">
        <v>41993</v>
      </c>
      <c r="B2154" s="2" t="s">
        <v>22</v>
      </c>
      <c r="C2154" s="3">
        <v>485</v>
      </c>
    </row>
    <row r="2155" spans="1:3" x14ac:dyDescent="0.25">
      <c r="A2155" s="1">
        <v>41994</v>
      </c>
      <c r="B2155" s="2" t="s">
        <v>167</v>
      </c>
      <c r="C2155" s="3">
        <v>3</v>
      </c>
    </row>
    <row r="2156" spans="1:3" x14ac:dyDescent="0.25">
      <c r="A2156" s="1">
        <v>41996</v>
      </c>
      <c r="B2156" s="2" t="s">
        <v>45</v>
      </c>
      <c r="C2156" s="3">
        <v>331</v>
      </c>
    </row>
    <row r="2157" spans="1:3" x14ac:dyDescent="0.25">
      <c r="A2157" s="1">
        <v>41997</v>
      </c>
      <c r="B2157" s="2" t="s">
        <v>8</v>
      </c>
      <c r="C2157" s="3">
        <v>150</v>
      </c>
    </row>
    <row r="2158" spans="1:3" x14ac:dyDescent="0.25">
      <c r="A2158" s="1">
        <v>41998</v>
      </c>
      <c r="B2158" s="2" t="s">
        <v>7</v>
      </c>
      <c r="C2158" s="3">
        <v>463</v>
      </c>
    </row>
    <row r="2159" spans="1:3" x14ac:dyDescent="0.25">
      <c r="A2159" s="1">
        <v>41999</v>
      </c>
      <c r="B2159" s="2" t="s">
        <v>159</v>
      </c>
      <c r="C2159" s="3">
        <v>8</v>
      </c>
    </row>
    <row r="2160" spans="1:3" x14ac:dyDescent="0.25">
      <c r="A2160" s="1">
        <v>41999</v>
      </c>
      <c r="B2160" s="2" t="s">
        <v>12</v>
      </c>
      <c r="C2160" s="3">
        <v>178</v>
      </c>
    </row>
    <row r="2161" spans="1:3" x14ac:dyDescent="0.25">
      <c r="A2161" s="1">
        <v>42001</v>
      </c>
      <c r="B2161" s="2" t="s">
        <v>19</v>
      </c>
      <c r="C2161" s="3">
        <v>166</v>
      </c>
    </row>
    <row r="2162" spans="1:3" x14ac:dyDescent="0.25">
      <c r="A2162" s="1">
        <v>42002</v>
      </c>
      <c r="B2162" s="2" t="s">
        <v>232</v>
      </c>
      <c r="C2162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2"/>
  <sheetViews>
    <sheetView topLeftCell="A79" workbookViewId="0">
      <selection activeCell="E91" sqref="E91"/>
    </sheetView>
  </sheetViews>
  <sheetFormatPr defaultRowHeight="15" x14ac:dyDescent="0.25"/>
  <cols>
    <col min="1" max="1" width="12.7109375" style="3" customWidth="1"/>
    <col min="2" max="2" width="15.85546875" style="3" customWidth="1"/>
    <col min="3" max="3" width="6.7109375" style="3" customWidth="1"/>
    <col min="6" max="6" width="9.140625" style="3"/>
    <col min="7" max="7" width="9.85546875" style="3" bestFit="1" customWidth="1"/>
    <col min="8" max="8" width="9.140625" style="3"/>
    <col min="9" max="9" width="15.85546875" style="3" customWidth="1"/>
  </cols>
  <sheetData>
    <row r="1" spans="1:9" x14ac:dyDescent="0.25">
      <c r="A1" s="1">
        <v>38370</v>
      </c>
      <c r="B1" s="2" t="s">
        <v>7</v>
      </c>
      <c r="C1" s="3">
        <v>350</v>
      </c>
      <c r="D1">
        <f>SUMIF(B$1:B$2162,B1,C$1:C$2162)</f>
        <v>27505</v>
      </c>
      <c r="E1" t="str">
        <f>IF(COUNTIF(D1:D3000,D1)=1,D1,"")</f>
        <v/>
      </c>
      <c r="F1" s="3" t="s">
        <v>240</v>
      </c>
      <c r="G1" s="3" t="s">
        <v>241</v>
      </c>
      <c r="H1" s="3" t="s">
        <v>242</v>
      </c>
      <c r="I1" s="3" t="s">
        <v>243</v>
      </c>
    </row>
    <row r="2" spans="1:9" x14ac:dyDescent="0.25">
      <c r="A2" s="1">
        <v>38371</v>
      </c>
      <c r="B2" s="2" t="s">
        <v>7</v>
      </c>
      <c r="C2" s="3">
        <v>231</v>
      </c>
      <c r="D2">
        <f>SUMIF(B$1:B$2162,B2,C$1:C$2162)</f>
        <v>27505</v>
      </c>
      <c r="E2" t="str">
        <f t="shared" ref="E2:E65" si="0">IF(COUNTIF(D2:D3001,D2)=1,D2,"")</f>
        <v/>
      </c>
      <c r="F2" s="3">
        <v>1</v>
      </c>
      <c r="G2" s="3">
        <f>LARGE(E$1:E$3000,F2)</f>
        <v>27505</v>
      </c>
      <c r="H2" s="3">
        <f>MATCH(G2,$D$1:$D$3000,0)</f>
        <v>1</v>
      </c>
      <c r="I2" s="3" t="str">
        <f>INDEX($A$1:$D$3000,H2,2)</f>
        <v>254-14-00-156</v>
      </c>
    </row>
    <row r="3" spans="1:9" x14ac:dyDescent="0.25">
      <c r="A3" s="1">
        <v>38385</v>
      </c>
      <c r="B3" s="2" t="s">
        <v>7</v>
      </c>
      <c r="C3" s="3">
        <v>465</v>
      </c>
      <c r="D3">
        <f>SUMIF(B$1:B$2162,B3,C$1:C$2162)</f>
        <v>27505</v>
      </c>
      <c r="E3" t="str">
        <f t="shared" si="0"/>
        <v/>
      </c>
      <c r="F3" s="3">
        <v>2</v>
      </c>
      <c r="G3" s="3">
        <f t="shared" ref="G3:G4" si="1">LARGE(E$1:E$3000,F3)</f>
        <v>26955</v>
      </c>
      <c r="H3" s="3">
        <f t="shared" ref="H3:H4" si="2">MATCH(G3,$D$1:$D$3000,0)</f>
        <v>92</v>
      </c>
      <c r="I3" s="3" t="str">
        <f t="shared" ref="I3:I4" si="3">INDEX($A$1:$D$3000,H3,2)</f>
        <v>847-48-41-699</v>
      </c>
    </row>
    <row r="4" spans="1:9" x14ac:dyDescent="0.25">
      <c r="A4" s="1">
        <v>38442</v>
      </c>
      <c r="B4" s="2" t="s">
        <v>7</v>
      </c>
      <c r="C4" s="3">
        <v>416</v>
      </c>
      <c r="D4">
        <f>SUMIF(B$1:B$2162,B4,C$1:C$2162)</f>
        <v>27505</v>
      </c>
      <c r="E4" t="str">
        <f t="shared" si="0"/>
        <v/>
      </c>
      <c r="F4" s="3">
        <v>3</v>
      </c>
      <c r="G4" s="3">
        <f t="shared" si="1"/>
        <v>26451</v>
      </c>
      <c r="H4" s="3">
        <f t="shared" si="2"/>
        <v>186</v>
      </c>
      <c r="I4" s="3" t="str">
        <f t="shared" si="3"/>
        <v>392-78-93-552</v>
      </c>
    </row>
    <row r="5" spans="1:9" x14ac:dyDescent="0.25">
      <c r="A5" s="1">
        <v>38445</v>
      </c>
      <c r="B5" s="2" t="s">
        <v>7</v>
      </c>
      <c r="C5" s="3">
        <v>263</v>
      </c>
      <c r="D5">
        <f>SUMIF(B$1:B$2162,B5,C$1:C$2162)</f>
        <v>27505</v>
      </c>
      <c r="E5" t="str">
        <f t="shared" si="0"/>
        <v/>
      </c>
    </row>
    <row r="6" spans="1:9" x14ac:dyDescent="0.25">
      <c r="A6" s="1">
        <v>38454</v>
      </c>
      <c r="B6" s="2" t="s">
        <v>7</v>
      </c>
      <c r="C6" s="3">
        <v>175</v>
      </c>
      <c r="D6">
        <f>SUMIF(B$1:B$2162,B6,C$1:C$2162)</f>
        <v>27505</v>
      </c>
      <c r="E6" t="str">
        <f t="shared" si="0"/>
        <v/>
      </c>
    </row>
    <row r="7" spans="1:9" x14ac:dyDescent="0.25">
      <c r="A7" s="1">
        <v>38577</v>
      </c>
      <c r="B7" s="2" t="s">
        <v>7</v>
      </c>
      <c r="C7" s="3">
        <v>396</v>
      </c>
      <c r="D7">
        <f>SUMIF(B$1:B$2162,B7,C$1:C$2162)</f>
        <v>27505</v>
      </c>
      <c r="E7" t="str">
        <f t="shared" si="0"/>
        <v/>
      </c>
    </row>
    <row r="8" spans="1:9" x14ac:dyDescent="0.25">
      <c r="A8" s="1">
        <v>38606</v>
      </c>
      <c r="B8" s="2" t="s">
        <v>7</v>
      </c>
      <c r="C8" s="3">
        <v>147</v>
      </c>
      <c r="D8">
        <f>SUMIF(B$1:B$2162,B8,C$1:C$2162)</f>
        <v>27505</v>
      </c>
      <c r="E8" t="str">
        <f t="shared" si="0"/>
        <v/>
      </c>
    </row>
    <row r="9" spans="1:9" x14ac:dyDescent="0.25">
      <c r="A9" s="1">
        <v>38663</v>
      </c>
      <c r="B9" s="2" t="s">
        <v>7</v>
      </c>
      <c r="C9" s="3">
        <v>434</v>
      </c>
      <c r="D9">
        <f>SUMIF(B$1:B$2162,B9,C$1:C$2162)</f>
        <v>27505</v>
      </c>
      <c r="E9" t="str">
        <f t="shared" si="0"/>
        <v/>
      </c>
    </row>
    <row r="10" spans="1:9" x14ac:dyDescent="0.25">
      <c r="A10" s="1">
        <v>38761</v>
      </c>
      <c r="B10" s="2" t="s">
        <v>7</v>
      </c>
      <c r="C10" s="3">
        <v>230</v>
      </c>
      <c r="D10">
        <f>SUMIF(B$1:B$2162,B10,C$1:C$2162)</f>
        <v>27505</v>
      </c>
      <c r="E10" t="str">
        <f t="shared" si="0"/>
        <v/>
      </c>
    </row>
    <row r="11" spans="1:9" x14ac:dyDescent="0.25">
      <c r="A11" s="1">
        <v>38801</v>
      </c>
      <c r="B11" s="2" t="s">
        <v>7</v>
      </c>
      <c r="C11" s="3">
        <v>224</v>
      </c>
      <c r="D11">
        <f>SUMIF(B$1:B$2162,B11,C$1:C$2162)</f>
        <v>27505</v>
      </c>
      <c r="E11" t="str">
        <f t="shared" si="0"/>
        <v/>
      </c>
    </row>
    <row r="12" spans="1:9" x14ac:dyDescent="0.25">
      <c r="A12" s="1">
        <v>38911</v>
      </c>
      <c r="B12" s="2" t="s">
        <v>7</v>
      </c>
      <c r="C12" s="3">
        <v>139</v>
      </c>
      <c r="D12">
        <f>SUMIF(B$1:B$2162,B12,C$1:C$2162)</f>
        <v>27505</v>
      </c>
      <c r="E12" t="str">
        <f t="shared" si="0"/>
        <v/>
      </c>
    </row>
    <row r="13" spans="1:9" x14ac:dyDescent="0.25">
      <c r="A13" s="1">
        <v>38940</v>
      </c>
      <c r="B13" s="2" t="s">
        <v>7</v>
      </c>
      <c r="C13" s="3">
        <v>290</v>
      </c>
      <c r="D13">
        <f>SUMIF(B$1:B$2162,B13,C$1:C$2162)</f>
        <v>27505</v>
      </c>
      <c r="E13" t="str">
        <f t="shared" si="0"/>
        <v/>
      </c>
    </row>
    <row r="14" spans="1:9" x14ac:dyDescent="0.25">
      <c r="A14" s="1">
        <v>38955</v>
      </c>
      <c r="B14" s="2" t="s">
        <v>7</v>
      </c>
      <c r="C14" s="3">
        <v>407</v>
      </c>
      <c r="D14">
        <f>SUMIF(B$1:B$2162,B14,C$1:C$2162)</f>
        <v>27505</v>
      </c>
      <c r="E14" t="str">
        <f t="shared" si="0"/>
        <v/>
      </c>
    </row>
    <row r="15" spans="1:9" x14ac:dyDescent="0.25">
      <c r="A15" s="1">
        <v>38965</v>
      </c>
      <c r="B15" s="2" t="s">
        <v>7</v>
      </c>
      <c r="C15" s="3">
        <v>255</v>
      </c>
      <c r="D15">
        <f>SUMIF(B$1:B$2162,B15,C$1:C$2162)</f>
        <v>27505</v>
      </c>
      <c r="E15" t="str">
        <f t="shared" si="0"/>
        <v/>
      </c>
    </row>
    <row r="16" spans="1:9" x14ac:dyDescent="0.25">
      <c r="A16" s="1">
        <v>38972</v>
      </c>
      <c r="B16" s="2" t="s">
        <v>7</v>
      </c>
      <c r="C16" s="3">
        <v>364</v>
      </c>
      <c r="D16">
        <f>SUMIF(B$1:B$2162,B16,C$1:C$2162)</f>
        <v>27505</v>
      </c>
      <c r="E16" t="str">
        <f t="shared" si="0"/>
        <v/>
      </c>
    </row>
    <row r="17" spans="1:5" x14ac:dyDescent="0.25">
      <c r="A17" s="1">
        <v>38987</v>
      </c>
      <c r="B17" s="2" t="s">
        <v>7</v>
      </c>
      <c r="C17" s="3">
        <v>380</v>
      </c>
      <c r="D17">
        <f>SUMIF(B$1:B$2162,B17,C$1:C$2162)</f>
        <v>27505</v>
      </c>
      <c r="E17" t="str">
        <f t="shared" si="0"/>
        <v/>
      </c>
    </row>
    <row r="18" spans="1:5" x14ac:dyDescent="0.25">
      <c r="A18" s="1">
        <v>39040</v>
      </c>
      <c r="B18" s="2" t="s">
        <v>7</v>
      </c>
      <c r="C18" s="3">
        <v>426</v>
      </c>
      <c r="D18">
        <f>SUMIF(B$1:B$2162,B18,C$1:C$2162)</f>
        <v>27505</v>
      </c>
      <c r="E18" t="str">
        <f t="shared" si="0"/>
        <v/>
      </c>
    </row>
    <row r="19" spans="1:5" x14ac:dyDescent="0.25">
      <c r="A19" s="1">
        <v>39063</v>
      </c>
      <c r="B19" s="2" t="s">
        <v>7</v>
      </c>
      <c r="C19" s="3">
        <v>422</v>
      </c>
      <c r="D19">
        <f>SUMIF(B$1:B$2162,B19,C$1:C$2162)</f>
        <v>27505</v>
      </c>
      <c r="E19" t="str">
        <f t="shared" si="0"/>
        <v/>
      </c>
    </row>
    <row r="20" spans="1:5" x14ac:dyDescent="0.25">
      <c r="A20" s="1">
        <v>39086</v>
      </c>
      <c r="B20" s="2" t="s">
        <v>7</v>
      </c>
      <c r="C20" s="3">
        <v>142</v>
      </c>
      <c r="D20">
        <f>SUMIF(B$1:B$2162,B20,C$1:C$2162)</f>
        <v>27505</v>
      </c>
      <c r="E20" t="str">
        <f t="shared" si="0"/>
        <v/>
      </c>
    </row>
    <row r="21" spans="1:5" x14ac:dyDescent="0.25">
      <c r="A21" s="1">
        <v>39186</v>
      </c>
      <c r="B21" s="2" t="s">
        <v>7</v>
      </c>
      <c r="C21" s="3">
        <v>412</v>
      </c>
      <c r="D21">
        <f>SUMIF(B$1:B$2162,B21,C$1:C$2162)</f>
        <v>27505</v>
      </c>
      <c r="E21" t="str">
        <f t="shared" si="0"/>
        <v/>
      </c>
    </row>
    <row r="22" spans="1:5" x14ac:dyDescent="0.25">
      <c r="A22" s="1">
        <v>39188</v>
      </c>
      <c r="B22" s="2" t="s">
        <v>7</v>
      </c>
      <c r="C22" s="3">
        <v>495</v>
      </c>
      <c r="D22">
        <f>SUMIF(B$1:B$2162,B22,C$1:C$2162)</f>
        <v>27505</v>
      </c>
      <c r="E22" t="str">
        <f t="shared" si="0"/>
        <v/>
      </c>
    </row>
    <row r="23" spans="1:5" x14ac:dyDescent="0.25">
      <c r="A23" s="1">
        <v>39203</v>
      </c>
      <c r="B23" s="2" t="s">
        <v>7</v>
      </c>
      <c r="C23" s="3">
        <v>322</v>
      </c>
      <c r="D23">
        <f>SUMIF(B$1:B$2162,B23,C$1:C$2162)</f>
        <v>27505</v>
      </c>
      <c r="E23" t="str">
        <f t="shared" si="0"/>
        <v/>
      </c>
    </row>
    <row r="24" spans="1:5" x14ac:dyDescent="0.25">
      <c r="A24" s="1">
        <v>39212</v>
      </c>
      <c r="B24" s="2" t="s">
        <v>7</v>
      </c>
      <c r="C24" s="3">
        <v>297</v>
      </c>
      <c r="D24">
        <f>SUMIF(B$1:B$2162,B24,C$1:C$2162)</f>
        <v>27505</v>
      </c>
      <c r="E24" t="str">
        <f t="shared" si="0"/>
        <v/>
      </c>
    </row>
    <row r="25" spans="1:5" x14ac:dyDescent="0.25">
      <c r="A25" s="1">
        <v>39305</v>
      </c>
      <c r="B25" s="2" t="s">
        <v>7</v>
      </c>
      <c r="C25" s="3">
        <v>220</v>
      </c>
      <c r="D25">
        <f>SUMIF(B$1:B$2162,B25,C$1:C$2162)</f>
        <v>27505</v>
      </c>
      <c r="E25" t="str">
        <f t="shared" si="0"/>
        <v/>
      </c>
    </row>
    <row r="26" spans="1:5" x14ac:dyDescent="0.25">
      <c r="A26" s="1">
        <v>39340</v>
      </c>
      <c r="B26" s="2" t="s">
        <v>7</v>
      </c>
      <c r="C26" s="3">
        <v>260</v>
      </c>
      <c r="D26">
        <f>SUMIF(B$1:B$2162,B26,C$1:C$2162)</f>
        <v>27505</v>
      </c>
      <c r="E26" t="str">
        <f t="shared" si="0"/>
        <v/>
      </c>
    </row>
    <row r="27" spans="1:5" x14ac:dyDescent="0.25">
      <c r="A27" s="1">
        <v>39393</v>
      </c>
      <c r="B27" s="2" t="s">
        <v>7</v>
      </c>
      <c r="C27" s="3">
        <v>143</v>
      </c>
      <c r="D27">
        <f>SUMIF(B$1:B$2162,B27,C$1:C$2162)</f>
        <v>27505</v>
      </c>
      <c r="E27" t="str">
        <f t="shared" si="0"/>
        <v/>
      </c>
    </row>
    <row r="28" spans="1:5" x14ac:dyDescent="0.25">
      <c r="A28" s="1">
        <v>39414</v>
      </c>
      <c r="B28" s="2" t="s">
        <v>7</v>
      </c>
      <c r="C28" s="3">
        <v>216</v>
      </c>
      <c r="D28">
        <f>SUMIF(B$1:B$2162,B28,C$1:C$2162)</f>
        <v>27505</v>
      </c>
      <c r="E28" t="str">
        <f t="shared" si="0"/>
        <v/>
      </c>
    </row>
    <row r="29" spans="1:5" x14ac:dyDescent="0.25">
      <c r="A29" s="1">
        <v>39416</v>
      </c>
      <c r="B29" s="2" t="s">
        <v>7</v>
      </c>
      <c r="C29" s="3">
        <v>140</v>
      </c>
      <c r="D29">
        <f>SUMIF(B$1:B$2162,B29,C$1:C$2162)</f>
        <v>27505</v>
      </c>
      <c r="E29" t="str">
        <f t="shared" si="0"/>
        <v/>
      </c>
    </row>
    <row r="30" spans="1:5" x14ac:dyDescent="0.25">
      <c r="A30" s="1">
        <v>39506</v>
      </c>
      <c r="B30" s="2" t="s">
        <v>7</v>
      </c>
      <c r="C30" s="3">
        <v>281</v>
      </c>
      <c r="D30">
        <f>SUMIF(B$1:B$2162,B30,C$1:C$2162)</f>
        <v>27505</v>
      </c>
      <c r="E30" t="str">
        <f t="shared" si="0"/>
        <v/>
      </c>
    </row>
    <row r="31" spans="1:5" x14ac:dyDescent="0.25">
      <c r="A31" s="1">
        <v>39511</v>
      </c>
      <c r="B31" s="2" t="s">
        <v>7</v>
      </c>
      <c r="C31" s="3">
        <v>409</v>
      </c>
      <c r="D31">
        <f>SUMIF(B$1:B$2162,B31,C$1:C$2162)</f>
        <v>27505</v>
      </c>
      <c r="E31" t="str">
        <f t="shared" si="0"/>
        <v/>
      </c>
    </row>
    <row r="32" spans="1:5" x14ac:dyDescent="0.25">
      <c r="A32" s="1">
        <v>39539</v>
      </c>
      <c r="B32" s="2" t="s">
        <v>7</v>
      </c>
      <c r="C32" s="3">
        <v>354</v>
      </c>
      <c r="D32">
        <f>SUMIF(B$1:B$2162,B32,C$1:C$2162)</f>
        <v>27505</v>
      </c>
      <c r="E32" t="str">
        <f t="shared" si="0"/>
        <v/>
      </c>
    </row>
    <row r="33" spans="1:5" x14ac:dyDescent="0.25">
      <c r="A33" s="1">
        <v>39584</v>
      </c>
      <c r="B33" s="2" t="s">
        <v>7</v>
      </c>
      <c r="C33" s="3">
        <v>252</v>
      </c>
      <c r="D33">
        <f>SUMIF(B$1:B$2162,B33,C$1:C$2162)</f>
        <v>27505</v>
      </c>
      <c r="E33" t="str">
        <f t="shared" si="0"/>
        <v/>
      </c>
    </row>
    <row r="34" spans="1:5" x14ac:dyDescent="0.25">
      <c r="A34" s="1">
        <v>39598</v>
      </c>
      <c r="B34" s="2" t="s">
        <v>7</v>
      </c>
      <c r="C34" s="3">
        <v>443</v>
      </c>
      <c r="D34">
        <f>SUMIF(B$1:B$2162,B34,C$1:C$2162)</f>
        <v>27505</v>
      </c>
      <c r="E34" t="str">
        <f t="shared" si="0"/>
        <v/>
      </c>
    </row>
    <row r="35" spans="1:5" x14ac:dyDescent="0.25">
      <c r="A35" s="1">
        <v>39681</v>
      </c>
      <c r="B35" s="2" t="s">
        <v>7</v>
      </c>
      <c r="C35" s="3">
        <v>297</v>
      </c>
      <c r="D35">
        <f>SUMIF(B$1:B$2162,B35,C$1:C$2162)</f>
        <v>27505</v>
      </c>
      <c r="E35" t="str">
        <f t="shared" si="0"/>
        <v/>
      </c>
    </row>
    <row r="36" spans="1:5" x14ac:dyDescent="0.25">
      <c r="A36" s="1">
        <v>39690</v>
      </c>
      <c r="B36" s="2" t="s">
        <v>7</v>
      </c>
      <c r="C36" s="3">
        <v>418</v>
      </c>
      <c r="D36">
        <f>SUMIF(B$1:B$2162,B36,C$1:C$2162)</f>
        <v>27505</v>
      </c>
      <c r="E36" t="str">
        <f t="shared" si="0"/>
        <v/>
      </c>
    </row>
    <row r="37" spans="1:5" x14ac:dyDescent="0.25">
      <c r="A37" s="1">
        <v>39790</v>
      </c>
      <c r="B37" s="2" t="s">
        <v>7</v>
      </c>
      <c r="C37" s="3">
        <v>496</v>
      </c>
      <c r="D37">
        <f>SUMIF(B$1:B$2162,B37,C$1:C$2162)</f>
        <v>27505</v>
      </c>
      <c r="E37" t="str">
        <f t="shared" si="0"/>
        <v/>
      </c>
    </row>
    <row r="38" spans="1:5" x14ac:dyDescent="0.25">
      <c r="A38" s="1">
        <v>39803</v>
      </c>
      <c r="B38" s="2" t="s">
        <v>7</v>
      </c>
      <c r="C38" s="3">
        <v>121</v>
      </c>
      <c r="D38">
        <f>SUMIF(B$1:B$2162,B38,C$1:C$2162)</f>
        <v>27505</v>
      </c>
      <c r="E38" t="str">
        <f t="shared" si="0"/>
        <v/>
      </c>
    </row>
    <row r="39" spans="1:5" x14ac:dyDescent="0.25">
      <c r="A39" s="1">
        <v>39804</v>
      </c>
      <c r="B39" s="2" t="s">
        <v>7</v>
      </c>
      <c r="C39" s="3">
        <v>338</v>
      </c>
      <c r="D39">
        <f>SUMIF(B$1:B$2162,B39,C$1:C$2162)</f>
        <v>27505</v>
      </c>
      <c r="E39" t="str">
        <f t="shared" si="0"/>
        <v/>
      </c>
    </row>
    <row r="40" spans="1:5" x14ac:dyDescent="0.25">
      <c r="A40" s="1">
        <v>39849</v>
      </c>
      <c r="B40" s="2" t="s">
        <v>7</v>
      </c>
      <c r="C40" s="3">
        <v>469</v>
      </c>
      <c r="D40">
        <f>SUMIF(B$1:B$2162,B40,C$1:C$2162)</f>
        <v>27505</v>
      </c>
      <c r="E40" t="str">
        <f t="shared" si="0"/>
        <v/>
      </c>
    </row>
    <row r="41" spans="1:5" x14ac:dyDescent="0.25">
      <c r="A41" s="1">
        <v>39854</v>
      </c>
      <c r="B41" s="2" t="s">
        <v>7</v>
      </c>
      <c r="C41" s="3">
        <v>390</v>
      </c>
      <c r="D41">
        <f>SUMIF(B$1:B$2162,B41,C$1:C$2162)</f>
        <v>27505</v>
      </c>
      <c r="E41" t="str">
        <f t="shared" si="0"/>
        <v/>
      </c>
    </row>
    <row r="42" spans="1:5" x14ac:dyDescent="0.25">
      <c r="A42" s="1">
        <v>39877</v>
      </c>
      <c r="B42" s="2" t="s">
        <v>7</v>
      </c>
      <c r="C42" s="3">
        <v>110</v>
      </c>
      <c r="D42">
        <f>SUMIF(B$1:B$2162,B42,C$1:C$2162)</f>
        <v>27505</v>
      </c>
      <c r="E42" t="str">
        <f t="shared" si="0"/>
        <v/>
      </c>
    </row>
    <row r="43" spans="1:5" x14ac:dyDescent="0.25">
      <c r="A43" s="1">
        <v>39951</v>
      </c>
      <c r="B43" s="2" t="s">
        <v>7</v>
      </c>
      <c r="C43" s="3">
        <v>319</v>
      </c>
      <c r="D43">
        <f>SUMIF(B$1:B$2162,B43,C$1:C$2162)</f>
        <v>27505</v>
      </c>
      <c r="E43" t="str">
        <f t="shared" si="0"/>
        <v/>
      </c>
    </row>
    <row r="44" spans="1:5" x14ac:dyDescent="0.25">
      <c r="A44" s="1">
        <v>40122</v>
      </c>
      <c r="B44" s="2" t="s">
        <v>7</v>
      </c>
      <c r="C44" s="3">
        <v>298</v>
      </c>
      <c r="D44">
        <f>SUMIF(B$1:B$2162,B44,C$1:C$2162)</f>
        <v>27505</v>
      </c>
      <c r="E44" t="str">
        <f t="shared" si="0"/>
        <v/>
      </c>
    </row>
    <row r="45" spans="1:5" x14ac:dyDescent="0.25">
      <c r="A45" s="1">
        <v>40129</v>
      </c>
      <c r="B45" s="2" t="s">
        <v>7</v>
      </c>
      <c r="C45" s="3">
        <v>332</v>
      </c>
      <c r="D45">
        <f>SUMIF(B$1:B$2162,B45,C$1:C$2162)</f>
        <v>27505</v>
      </c>
      <c r="E45" t="str">
        <f t="shared" si="0"/>
        <v/>
      </c>
    </row>
    <row r="46" spans="1:5" x14ac:dyDescent="0.25">
      <c r="A46" s="1">
        <v>40158</v>
      </c>
      <c r="B46" s="2" t="s">
        <v>7</v>
      </c>
      <c r="C46" s="3">
        <v>399</v>
      </c>
      <c r="D46">
        <f>SUMIF(B$1:B$2162,B46,C$1:C$2162)</f>
        <v>27505</v>
      </c>
      <c r="E46" t="str">
        <f t="shared" si="0"/>
        <v/>
      </c>
    </row>
    <row r="47" spans="1:5" x14ac:dyDescent="0.25">
      <c r="A47" s="1">
        <v>40173</v>
      </c>
      <c r="B47" s="2" t="s">
        <v>7</v>
      </c>
      <c r="C47" s="3">
        <v>444</v>
      </c>
      <c r="D47">
        <f>SUMIF(B$1:B$2162,B47,C$1:C$2162)</f>
        <v>27505</v>
      </c>
      <c r="E47" t="str">
        <f t="shared" si="0"/>
        <v/>
      </c>
    </row>
    <row r="48" spans="1:5" x14ac:dyDescent="0.25">
      <c r="A48" s="1">
        <v>40174</v>
      </c>
      <c r="B48" s="2" t="s">
        <v>7</v>
      </c>
      <c r="C48" s="3">
        <v>274</v>
      </c>
      <c r="D48">
        <f>SUMIF(B$1:B$2162,B48,C$1:C$2162)</f>
        <v>27505</v>
      </c>
      <c r="E48" t="str">
        <f t="shared" si="0"/>
        <v/>
      </c>
    </row>
    <row r="49" spans="1:5" x14ac:dyDescent="0.25">
      <c r="A49" s="1">
        <v>40181</v>
      </c>
      <c r="B49" s="2" t="s">
        <v>7</v>
      </c>
      <c r="C49" s="3">
        <v>393</v>
      </c>
      <c r="D49">
        <f>SUMIF(B$1:B$2162,B49,C$1:C$2162)</f>
        <v>27505</v>
      </c>
      <c r="E49" t="str">
        <f t="shared" si="0"/>
        <v/>
      </c>
    </row>
    <row r="50" spans="1:5" x14ac:dyDescent="0.25">
      <c r="A50" s="1">
        <v>40234</v>
      </c>
      <c r="B50" s="2" t="s">
        <v>7</v>
      </c>
      <c r="C50" s="3">
        <v>395</v>
      </c>
      <c r="D50">
        <f>SUMIF(B$1:B$2162,B50,C$1:C$2162)</f>
        <v>27505</v>
      </c>
      <c r="E50" t="str">
        <f t="shared" si="0"/>
        <v/>
      </c>
    </row>
    <row r="51" spans="1:5" x14ac:dyDescent="0.25">
      <c r="A51" s="1">
        <v>40263</v>
      </c>
      <c r="B51" s="2" t="s">
        <v>7</v>
      </c>
      <c r="C51" s="3">
        <v>155</v>
      </c>
      <c r="D51">
        <f>SUMIF(B$1:B$2162,B51,C$1:C$2162)</f>
        <v>27505</v>
      </c>
      <c r="E51" t="str">
        <f t="shared" si="0"/>
        <v/>
      </c>
    </row>
    <row r="52" spans="1:5" x14ac:dyDescent="0.25">
      <c r="A52" s="1">
        <v>40277</v>
      </c>
      <c r="B52" s="2" t="s">
        <v>7</v>
      </c>
      <c r="C52" s="3">
        <v>116</v>
      </c>
      <c r="D52">
        <f>SUMIF(B$1:B$2162,B52,C$1:C$2162)</f>
        <v>27505</v>
      </c>
      <c r="E52" t="str">
        <f t="shared" si="0"/>
        <v/>
      </c>
    </row>
    <row r="53" spans="1:5" x14ac:dyDescent="0.25">
      <c r="A53" s="1">
        <v>40300</v>
      </c>
      <c r="B53" s="2" t="s">
        <v>7</v>
      </c>
      <c r="C53" s="3">
        <v>162</v>
      </c>
      <c r="D53">
        <f>SUMIF(B$1:B$2162,B53,C$1:C$2162)</f>
        <v>27505</v>
      </c>
      <c r="E53" t="str">
        <f t="shared" si="0"/>
        <v/>
      </c>
    </row>
    <row r="54" spans="1:5" x14ac:dyDescent="0.25">
      <c r="A54" s="1">
        <v>40302</v>
      </c>
      <c r="B54" s="2" t="s">
        <v>7</v>
      </c>
      <c r="C54" s="3">
        <v>150</v>
      </c>
      <c r="D54">
        <f>SUMIF(B$1:B$2162,B54,C$1:C$2162)</f>
        <v>27505</v>
      </c>
      <c r="E54" t="str">
        <f t="shared" si="0"/>
        <v/>
      </c>
    </row>
    <row r="55" spans="1:5" x14ac:dyDescent="0.25">
      <c r="A55" s="1">
        <v>40315</v>
      </c>
      <c r="B55" s="2" t="s">
        <v>7</v>
      </c>
      <c r="C55" s="3">
        <v>214</v>
      </c>
      <c r="D55">
        <f>SUMIF(B$1:B$2162,B55,C$1:C$2162)</f>
        <v>27505</v>
      </c>
      <c r="E55" t="str">
        <f t="shared" si="0"/>
        <v/>
      </c>
    </row>
    <row r="56" spans="1:5" x14ac:dyDescent="0.25">
      <c r="A56" s="1">
        <v>40331</v>
      </c>
      <c r="B56" s="2" t="s">
        <v>7</v>
      </c>
      <c r="C56" s="3">
        <v>331</v>
      </c>
      <c r="D56">
        <f>SUMIF(B$1:B$2162,B56,C$1:C$2162)</f>
        <v>27505</v>
      </c>
      <c r="E56" t="str">
        <f t="shared" si="0"/>
        <v/>
      </c>
    </row>
    <row r="57" spans="1:5" x14ac:dyDescent="0.25">
      <c r="A57" s="1">
        <v>40467</v>
      </c>
      <c r="B57" s="2" t="s">
        <v>7</v>
      </c>
      <c r="C57" s="3">
        <v>406</v>
      </c>
      <c r="D57">
        <f>SUMIF(B$1:B$2162,B57,C$1:C$2162)</f>
        <v>27505</v>
      </c>
      <c r="E57" t="str">
        <f t="shared" si="0"/>
        <v/>
      </c>
    </row>
    <row r="58" spans="1:5" x14ac:dyDescent="0.25">
      <c r="A58" s="1">
        <v>40505</v>
      </c>
      <c r="B58" s="2" t="s">
        <v>7</v>
      </c>
      <c r="C58" s="3">
        <v>276</v>
      </c>
      <c r="D58">
        <f>SUMIF(B$1:B$2162,B58,C$1:C$2162)</f>
        <v>27505</v>
      </c>
      <c r="E58" t="str">
        <f t="shared" si="0"/>
        <v/>
      </c>
    </row>
    <row r="59" spans="1:5" x14ac:dyDescent="0.25">
      <c r="A59" s="1">
        <v>40513</v>
      </c>
      <c r="B59" s="2" t="s">
        <v>7</v>
      </c>
      <c r="C59" s="3">
        <v>330</v>
      </c>
      <c r="D59">
        <f>SUMIF(B$1:B$2162,B59,C$1:C$2162)</f>
        <v>27505</v>
      </c>
      <c r="E59" t="str">
        <f t="shared" si="0"/>
        <v/>
      </c>
    </row>
    <row r="60" spans="1:5" x14ac:dyDescent="0.25">
      <c r="A60" s="1">
        <v>40617</v>
      </c>
      <c r="B60" s="2" t="s">
        <v>7</v>
      </c>
      <c r="C60" s="3">
        <v>199</v>
      </c>
      <c r="D60">
        <f>SUMIF(B$1:B$2162,B60,C$1:C$2162)</f>
        <v>27505</v>
      </c>
      <c r="E60" t="str">
        <f t="shared" si="0"/>
        <v/>
      </c>
    </row>
    <row r="61" spans="1:5" x14ac:dyDescent="0.25">
      <c r="A61" s="1">
        <v>40668</v>
      </c>
      <c r="B61" s="2" t="s">
        <v>7</v>
      </c>
      <c r="C61" s="3">
        <v>400</v>
      </c>
      <c r="D61">
        <f>SUMIF(B$1:B$2162,B61,C$1:C$2162)</f>
        <v>27505</v>
      </c>
      <c r="E61" t="str">
        <f t="shared" si="0"/>
        <v/>
      </c>
    </row>
    <row r="62" spans="1:5" x14ac:dyDescent="0.25">
      <c r="A62" s="1">
        <v>40747</v>
      </c>
      <c r="B62" s="2" t="s">
        <v>7</v>
      </c>
      <c r="C62" s="3">
        <v>155</v>
      </c>
      <c r="D62">
        <f>SUMIF(B$1:B$2162,B62,C$1:C$2162)</f>
        <v>27505</v>
      </c>
      <c r="E62" t="str">
        <f t="shared" si="0"/>
        <v/>
      </c>
    </row>
    <row r="63" spans="1:5" x14ac:dyDescent="0.25">
      <c r="A63" s="1">
        <v>40939</v>
      </c>
      <c r="B63" s="2" t="s">
        <v>7</v>
      </c>
      <c r="C63" s="3">
        <v>462</v>
      </c>
      <c r="D63">
        <f>SUMIF(B$1:B$2162,B63,C$1:C$2162)</f>
        <v>27505</v>
      </c>
      <c r="E63" t="str">
        <f t="shared" si="0"/>
        <v/>
      </c>
    </row>
    <row r="64" spans="1:5" x14ac:dyDescent="0.25">
      <c r="A64" s="1">
        <v>40977</v>
      </c>
      <c r="B64" s="2" t="s">
        <v>7</v>
      </c>
      <c r="C64" s="3">
        <v>310</v>
      </c>
      <c r="D64">
        <f>SUMIF(B$1:B$2162,B64,C$1:C$2162)</f>
        <v>27505</v>
      </c>
      <c r="E64" t="str">
        <f t="shared" si="0"/>
        <v/>
      </c>
    </row>
    <row r="65" spans="1:5" x14ac:dyDescent="0.25">
      <c r="A65" s="1">
        <v>41011</v>
      </c>
      <c r="B65" s="2" t="s">
        <v>7</v>
      </c>
      <c r="C65" s="3">
        <v>309</v>
      </c>
      <c r="D65">
        <f>SUMIF(B$1:B$2162,B65,C$1:C$2162)</f>
        <v>27505</v>
      </c>
      <c r="E65" t="str">
        <f t="shared" si="0"/>
        <v/>
      </c>
    </row>
    <row r="66" spans="1:5" x14ac:dyDescent="0.25">
      <c r="A66" s="1">
        <v>41037</v>
      </c>
      <c r="B66" s="2" t="s">
        <v>7</v>
      </c>
      <c r="C66" s="3">
        <v>280</v>
      </c>
      <c r="D66">
        <f>SUMIF(B$1:B$2162,B66,C$1:C$2162)</f>
        <v>27505</v>
      </c>
      <c r="E66" t="str">
        <f t="shared" ref="E66:E129" si="4">IF(COUNTIF(D66:D3065,D66)=1,D66,"")</f>
        <v/>
      </c>
    </row>
    <row r="67" spans="1:5" x14ac:dyDescent="0.25">
      <c r="A67" s="1">
        <v>41064</v>
      </c>
      <c r="B67" s="2" t="s">
        <v>7</v>
      </c>
      <c r="C67" s="3">
        <v>482</v>
      </c>
      <c r="D67">
        <f>SUMIF(B$1:B$2162,B67,C$1:C$2162)</f>
        <v>27505</v>
      </c>
      <c r="E67" t="str">
        <f t="shared" si="4"/>
        <v/>
      </c>
    </row>
    <row r="68" spans="1:5" x14ac:dyDescent="0.25">
      <c r="A68" s="1">
        <v>41118</v>
      </c>
      <c r="B68" s="2" t="s">
        <v>7</v>
      </c>
      <c r="C68" s="3">
        <v>400</v>
      </c>
      <c r="D68">
        <f>SUMIF(B$1:B$2162,B68,C$1:C$2162)</f>
        <v>27505</v>
      </c>
      <c r="E68" t="str">
        <f t="shared" si="4"/>
        <v/>
      </c>
    </row>
    <row r="69" spans="1:5" x14ac:dyDescent="0.25">
      <c r="A69" s="1">
        <v>41147</v>
      </c>
      <c r="B69" s="2" t="s">
        <v>7</v>
      </c>
      <c r="C69" s="3">
        <v>218</v>
      </c>
      <c r="D69">
        <f>SUMIF(B$1:B$2162,B69,C$1:C$2162)</f>
        <v>27505</v>
      </c>
      <c r="E69" t="str">
        <f t="shared" si="4"/>
        <v/>
      </c>
    </row>
    <row r="70" spans="1:5" x14ac:dyDescent="0.25">
      <c r="A70" s="1">
        <v>41179</v>
      </c>
      <c r="B70" s="2" t="s">
        <v>7</v>
      </c>
      <c r="C70" s="3">
        <v>226</v>
      </c>
      <c r="D70">
        <f>SUMIF(B$1:B$2162,B70,C$1:C$2162)</f>
        <v>27505</v>
      </c>
      <c r="E70" t="str">
        <f t="shared" si="4"/>
        <v/>
      </c>
    </row>
    <row r="71" spans="1:5" x14ac:dyDescent="0.25">
      <c r="A71" s="1">
        <v>41214</v>
      </c>
      <c r="B71" s="2" t="s">
        <v>7</v>
      </c>
      <c r="C71" s="3">
        <v>108</v>
      </c>
      <c r="D71">
        <f>SUMIF(B$1:B$2162,B71,C$1:C$2162)</f>
        <v>27505</v>
      </c>
      <c r="E71" t="str">
        <f t="shared" si="4"/>
        <v/>
      </c>
    </row>
    <row r="72" spans="1:5" x14ac:dyDescent="0.25">
      <c r="A72" s="1">
        <v>41316</v>
      </c>
      <c r="B72" s="2" t="s">
        <v>7</v>
      </c>
      <c r="C72" s="3">
        <v>338</v>
      </c>
      <c r="D72">
        <f>SUMIF(B$1:B$2162,B72,C$1:C$2162)</f>
        <v>27505</v>
      </c>
      <c r="E72" t="str">
        <f t="shared" si="4"/>
        <v/>
      </c>
    </row>
    <row r="73" spans="1:5" x14ac:dyDescent="0.25">
      <c r="A73" s="1">
        <v>41328</v>
      </c>
      <c r="B73" s="2" t="s">
        <v>7</v>
      </c>
      <c r="C73" s="3">
        <v>174</v>
      </c>
      <c r="D73">
        <f>SUMIF(B$1:B$2162,B73,C$1:C$2162)</f>
        <v>27505</v>
      </c>
      <c r="E73" t="str">
        <f t="shared" si="4"/>
        <v/>
      </c>
    </row>
    <row r="74" spans="1:5" x14ac:dyDescent="0.25">
      <c r="A74" s="1">
        <v>41373</v>
      </c>
      <c r="B74" s="2" t="s">
        <v>7</v>
      </c>
      <c r="C74" s="3">
        <v>296</v>
      </c>
      <c r="D74">
        <f>SUMIF(B$1:B$2162,B74,C$1:C$2162)</f>
        <v>27505</v>
      </c>
      <c r="E74" t="str">
        <f t="shared" si="4"/>
        <v/>
      </c>
    </row>
    <row r="75" spans="1:5" x14ac:dyDescent="0.25">
      <c r="A75" s="1">
        <v>41381</v>
      </c>
      <c r="B75" s="2" t="s">
        <v>7</v>
      </c>
      <c r="C75" s="3">
        <v>240</v>
      </c>
      <c r="D75">
        <f>SUMIF(B$1:B$2162,B75,C$1:C$2162)</f>
        <v>27505</v>
      </c>
      <c r="E75" t="str">
        <f t="shared" si="4"/>
        <v/>
      </c>
    </row>
    <row r="76" spans="1:5" x14ac:dyDescent="0.25">
      <c r="A76" s="1">
        <v>41396</v>
      </c>
      <c r="B76" s="2" t="s">
        <v>7</v>
      </c>
      <c r="C76" s="3">
        <v>267</v>
      </c>
      <c r="D76">
        <f>SUMIF(B$1:B$2162,B76,C$1:C$2162)</f>
        <v>27505</v>
      </c>
      <c r="E76" t="str">
        <f t="shared" si="4"/>
        <v/>
      </c>
    </row>
    <row r="77" spans="1:5" x14ac:dyDescent="0.25">
      <c r="A77" s="1">
        <v>41429</v>
      </c>
      <c r="B77" s="2" t="s">
        <v>7</v>
      </c>
      <c r="C77" s="3">
        <v>455</v>
      </c>
      <c r="D77">
        <f>SUMIF(B$1:B$2162,B77,C$1:C$2162)</f>
        <v>27505</v>
      </c>
      <c r="E77" t="str">
        <f t="shared" si="4"/>
        <v/>
      </c>
    </row>
    <row r="78" spans="1:5" x14ac:dyDescent="0.25">
      <c r="A78" s="1">
        <v>41479</v>
      </c>
      <c r="B78" s="2" t="s">
        <v>7</v>
      </c>
      <c r="C78" s="3">
        <v>485</v>
      </c>
      <c r="D78">
        <f>SUMIF(B$1:B$2162,B78,C$1:C$2162)</f>
        <v>27505</v>
      </c>
      <c r="E78" t="str">
        <f t="shared" si="4"/>
        <v/>
      </c>
    </row>
    <row r="79" spans="1:5" x14ac:dyDescent="0.25">
      <c r="A79" s="1">
        <v>41495</v>
      </c>
      <c r="B79" s="2" t="s">
        <v>7</v>
      </c>
      <c r="C79" s="3">
        <v>385</v>
      </c>
      <c r="D79">
        <f>SUMIF(B$1:B$2162,B79,C$1:C$2162)</f>
        <v>27505</v>
      </c>
      <c r="E79" t="str">
        <f t="shared" si="4"/>
        <v/>
      </c>
    </row>
    <row r="80" spans="1:5" x14ac:dyDescent="0.25">
      <c r="A80" s="1">
        <v>41569</v>
      </c>
      <c r="B80" s="2" t="s">
        <v>7</v>
      </c>
      <c r="C80" s="3">
        <v>142</v>
      </c>
      <c r="D80">
        <f>SUMIF(B$1:B$2162,B80,C$1:C$2162)</f>
        <v>27505</v>
      </c>
      <c r="E80" t="str">
        <f t="shared" si="4"/>
        <v/>
      </c>
    </row>
    <row r="81" spans="1:5" x14ac:dyDescent="0.25">
      <c r="A81" s="1">
        <v>41570</v>
      </c>
      <c r="B81" s="2" t="s">
        <v>7</v>
      </c>
      <c r="C81" s="3">
        <v>136</v>
      </c>
      <c r="D81">
        <f>SUMIF(B$1:B$2162,B81,C$1:C$2162)</f>
        <v>27505</v>
      </c>
      <c r="E81" t="str">
        <f t="shared" si="4"/>
        <v/>
      </c>
    </row>
    <row r="82" spans="1:5" x14ac:dyDescent="0.25">
      <c r="A82" s="1">
        <v>41607</v>
      </c>
      <c r="B82" s="2" t="s">
        <v>7</v>
      </c>
      <c r="C82" s="3">
        <v>131</v>
      </c>
      <c r="D82">
        <f>SUMIF(B$1:B$2162,B82,C$1:C$2162)</f>
        <v>27505</v>
      </c>
      <c r="E82" t="str">
        <f t="shared" si="4"/>
        <v/>
      </c>
    </row>
    <row r="83" spans="1:5" x14ac:dyDescent="0.25">
      <c r="A83" s="1">
        <v>41609</v>
      </c>
      <c r="B83" s="2" t="s">
        <v>7</v>
      </c>
      <c r="C83" s="3">
        <v>157</v>
      </c>
      <c r="D83">
        <f>SUMIF(B$1:B$2162,B83,C$1:C$2162)</f>
        <v>27505</v>
      </c>
      <c r="E83" t="str">
        <f t="shared" si="4"/>
        <v/>
      </c>
    </row>
    <row r="84" spans="1:5" x14ac:dyDescent="0.25">
      <c r="A84" s="1">
        <v>41766</v>
      </c>
      <c r="B84" s="2" t="s">
        <v>7</v>
      </c>
      <c r="C84" s="3">
        <v>496</v>
      </c>
      <c r="D84">
        <f>SUMIF(B$1:B$2162,B84,C$1:C$2162)</f>
        <v>27505</v>
      </c>
      <c r="E84" t="str">
        <f t="shared" si="4"/>
        <v/>
      </c>
    </row>
    <row r="85" spans="1:5" x14ac:dyDescent="0.25">
      <c r="A85" s="1">
        <v>41826</v>
      </c>
      <c r="B85" s="2" t="s">
        <v>7</v>
      </c>
      <c r="C85" s="3">
        <v>441</v>
      </c>
      <c r="D85">
        <f>SUMIF(B$1:B$2162,B85,C$1:C$2162)</f>
        <v>27505</v>
      </c>
      <c r="E85" t="str">
        <f t="shared" si="4"/>
        <v/>
      </c>
    </row>
    <row r="86" spans="1:5" x14ac:dyDescent="0.25">
      <c r="A86" s="1">
        <v>41874</v>
      </c>
      <c r="B86" s="2" t="s">
        <v>7</v>
      </c>
      <c r="C86" s="3">
        <v>386</v>
      </c>
      <c r="D86">
        <f>SUMIF(B$1:B$2162,B86,C$1:C$2162)</f>
        <v>27505</v>
      </c>
      <c r="E86" t="str">
        <f t="shared" si="4"/>
        <v/>
      </c>
    </row>
    <row r="87" spans="1:5" x14ac:dyDescent="0.25">
      <c r="A87" s="1">
        <v>41925</v>
      </c>
      <c r="B87" s="2" t="s">
        <v>7</v>
      </c>
      <c r="C87" s="3">
        <v>304</v>
      </c>
      <c r="D87">
        <f>SUMIF(B$1:B$2162,B87,C$1:C$2162)</f>
        <v>27505</v>
      </c>
      <c r="E87" t="str">
        <f t="shared" si="4"/>
        <v/>
      </c>
    </row>
    <row r="88" spans="1:5" x14ac:dyDescent="0.25">
      <c r="A88" s="1">
        <v>41955</v>
      </c>
      <c r="B88" s="2" t="s">
        <v>7</v>
      </c>
      <c r="C88" s="3">
        <v>381</v>
      </c>
      <c r="D88">
        <f>SUMIF(B$1:B$2162,B88,C$1:C$2162)</f>
        <v>27505</v>
      </c>
      <c r="E88" t="str">
        <f t="shared" si="4"/>
        <v/>
      </c>
    </row>
    <row r="89" spans="1:5" x14ac:dyDescent="0.25">
      <c r="A89" s="1">
        <v>41961</v>
      </c>
      <c r="B89" s="2" t="s">
        <v>7</v>
      </c>
      <c r="C89" s="3">
        <v>117</v>
      </c>
      <c r="D89">
        <f>SUMIF(B$1:B$2162,B89,C$1:C$2162)</f>
        <v>27505</v>
      </c>
      <c r="E89" t="str">
        <f t="shared" si="4"/>
        <v/>
      </c>
    </row>
    <row r="90" spans="1:5" x14ac:dyDescent="0.25">
      <c r="A90" s="1">
        <v>41977</v>
      </c>
      <c r="B90" s="2" t="s">
        <v>7</v>
      </c>
      <c r="C90" s="3">
        <v>129</v>
      </c>
      <c r="D90">
        <f>SUMIF(B$1:B$2162,B90,C$1:C$2162)</f>
        <v>27505</v>
      </c>
      <c r="E90" t="str">
        <f t="shared" si="4"/>
        <v/>
      </c>
    </row>
    <row r="91" spans="1:5" x14ac:dyDescent="0.25">
      <c r="A91" s="1">
        <v>41998</v>
      </c>
      <c r="B91" s="2" t="s">
        <v>7</v>
      </c>
      <c r="C91" s="3">
        <v>463</v>
      </c>
      <c r="D91">
        <f>SUMIF(B$1:B$2162,B91,C$1:C$2162)</f>
        <v>27505</v>
      </c>
      <c r="E91">
        <f t="shared" si="4"/>
        <v>27505</v>
      </c>
    </row>
    <row r="92" spans="1:5" x14ac:dyDescent="0.25">
      <c r="A92" s="1">
        <v>38374</v>
      </c>
      <c r="B92" s="2" t="s">
        <v>9</v>
      </c>
      <c r="C92" s="3">
        <v>440</v>
      </c>
      <c r="D92">
        <f>SUMIF(B$1:B$2162,B92,C$1:C$2162)</f>
        <v>26955</v>
      </c>
      <c r="E92" t="str">
        <f t="shared" si="4"/>
        <v/>
      </c>
    </row>
    <row r="93" spans="1:5" x14ac:dyDescent="0.25">
      <c r="A93" s="1">
        <v>38435</v>
      </c>
      <c r="B93" s="2" t="s">
        <v>9</v>
      </c>
      <c r="C93" s="3">
        <v>277</v>
      </c>
      <c r="D93">
        <f>SUMIF(B$1:B$2162,B93,C$1:C$2162)</f>
        <v>26955</v>
      </c>
      <c r="E93" t="str">
        <f t="shared" si="4"/>
        <v/>
      </c>
    </row>
    <row r="94" spans="1:5" x14ac:dyDescent="0.25">
      <c r="A94" s="1">
        <v>38492</v>
      </c>
      <c r="B94" s="2" t="s">
        <v>9</v>
      </c>
      <c r="C94" s="3">
        <v>259</v>
      </c>
      <c r="D94">
        <f>SUMIF(B$1:B$2162,B94,C$1:C$2162)</f>
        <v>26955</v>
      </c>
      <c r="E94" t="str">
        <f t="shared" si="4"/>
        <v/>
      </c>
    </row>
    <row r="95" spans="1:5" x14ac:dyDescent="0.25">
      <c r="A95" s="1">
        <v>38558</v>
      </c>
      <c r="B95" s="2" t="s">
        <v>9</v>
      </c>
      <c r="C95" s="3">
        <v>158</v>
      </c>
      <c r="D95">
        <f>SUMIF(B$1:B$2162,B95,C$1:C$2162)</f>
        <v>26955</v>
      </c>
      <c r="E95" t="str">
        <f t="shared" si="4"/>
        <v/>
      </c>
    </row>
    <row r="96" spans="1:5" x14ac:dyDescent="0.25">
      <c r="A96" s="1">
        <v>38569</v>
      </c>
      <c r="B96" s="2" t="s">
        <v>9</v>
      </c>
      <c r="C96" s="3">
        <v>172</v>
      </c>
      <c r="D96">
        <f>SUMIF(B$1:B$2162,B96,C$1:C$2162)</f>
        <v>26955</v>
      </c>
      <c r="E96" t="str">
        <f t="shared" si="4"/>
        <v/>
      </c>
    </row>
    <row r="97" spans="1:5" x14ac:dyDescent="0.25">
      <c r="A97" s="1">
        <v>38593</v>
      </c>
      <c r="B97" s="2" t="s">
        <v>9</v>
      </c>
      <c r="C97" s="3">
        <v>106</v>
      </c>
      <c r="D97">
        <f>SUMIF(B$1:B$2162,B97,C$1:C$2162)</f>
        <v>26955</v>
      </c>
      <c r="E97" t="str">
        <f t="shared" si="4"/>
        <v/>
      </c>
    </row>
    <row r="98" spans="1:5" x14ac:dyDescent="0.25">
      <c r="A98" s="1">
        <v>38608</v>
      </c>
      <c r="B98" s="2" t="s">
        <v>9</v>
      </c>
      <c r="C98" s="3">
        <v>309</v>
      </c>
      <c r="D98">
        <f>SUMIF(B$1:B$2162,B98,C$1:C$2162)</f>
        <v>26955</v>
      </c>
      <c r="E98" t="str">
        <f t="shared" si="4"/>
        <v/>
      </c>
    </row>
    <row r="99" spans="1:5" x14ac:dyDescent="0.25">
      <c r="A99" s="1">
        <v>38623</v>
      </c>
      <c r="B99" s="2" t="s">
        <v>9</v>
      </c>
      <c r="C99" s="3">
        <v>284</v>
      </c>
      <c r="D99">
        <f>SUMIF(B$1:B$2162,B99,C$1:C$2162)</f>
        <v>26955</v>
      </c>
      <c r="E99" t="str">
        <f t="shared" si="4"/>
        <v/>
      </c>
    </row>
    <row r="100" spans="1:5" x14ac:dyDescent="0.25">
      <c r="A100" s="1">
        <v>38657</v>
      </c>
      <c r="B100" s="2" t="s">
        <v>9</v>
      </c>
      <c r="C100" s="3">
        <v>279</v>
      </c>
      <c r="D100">
        <f>SUMIF(B$1:B$2162,B100,C$1:C$2162)</f>
        <v>26955</v>
      </c>
      <c r="E100" t="str">
        <f t="shared" si="4"/>
        <v/>
      </c>
    </row>
    <row r="101" spans="1:5" x14ac:dyDescent="0.25">
      <c r="A101" s="1">
        <v>38687</v>
      </c>
      <c r="B101" s="2" t="s">
        <v>9</v>
      </c>
      <c r="C101" s="3">
        <v>317</v>
      </c>
      <c r="D101">
        <f>SUMIF(B$1:B$2162,B101,C$1:C$2162)</f>
        <v>26955</v>
      </c>
      <c r="E101" t="str">
        <f t="shared" si="4"/>
        <v/>
      </c>
    </row>
    <row r="102" spans="1:5" x14ac:dyDescent="0.25">
      <c r="A102" s="1">
        <v>38729</v>
      </c>
      <c r="B102" s="2" t="s">
        <v>9</v>
      </c>
      <c r="C102" s="3">
        <v>165</v>
      </c>
      <c r="D102">
        <f>SUMIF(B$1:B$2162,B102,C$1:C$2162)</f>
        <v>26955</v>
      </c>
      <c r="E102" t="str">
        <f t="shared" si="4"/>
        <v/>
      </c>
    </row>
    <row r="103" spans="1:5" x14ac:dyDescent="0.25">
      <c r="A103" s="1">
        <v>38765</v>
      </c>
      <c r="B103" s="2" t="s">
        <v>9</v>
      </c>
      <c r="C103" s="3">
        <v>387</v>
      </c>
      <c r="D103">
        <f>SUMIF(B$1:B$2162,B103,C$1:C$2162)</f>
        <v>26955</v>
      </c>
      <c r="E103" t="str">
        <f t="shared" si="4"/>
        <v/>
      </c>
    </row>
    <row r="104" spans="1:5" x14ac:dyDescent="0.25">
      <c r="A104" s="1">
        <v>38792</v>
      </c>
      <c r="B104" s="2" t="s">
        <v>9</v>
      </c>
      <c r="C104" s="3">
        <v>262</v>
      </c>
      <c r="D104">
        <f>SUMIF(B$1:B$2162,B104,C$1:C$2162)</f>
        <v>26955</v>
      </c>
      <c r="E104" t="str">
        <f t="shared" si="4"/>
        <v/>
      </c>
    </row>
    <row r="105" spans="1:5" x14ac:dyDescent="0.25">
      <c r="A105" s="1">
        <v>38818</v>
      </c>
      <c r="B105" s="2" t="s">
        <v>9</v>
      </c>
      <c r="C105" s="3">
        <v>293</v>
      </c>
      <c r="D105">
        <f>SUMIF(B$1:B$2162,B105,C$1:C$2162)</f>
        <v>26955</v>
      </c>
      <c r="E105" t="str">
        <f t="shared" si="4"/>
        <v/>
      </c>
    </row>
    <row r="106" spans="1:5" x14ac:dyDescent="0.25">
      <c r="A106" s="1">
        <v>38826</v>
      </c>
      <c r="B106" s="2" t="s">
        <v>9</v>
      </c>
      <c r="C106" s="3">
        <v>198</v>
      </c>
      <c r="D106">
        <f>SUMIF(B$1:B$2162,B106,C$1:C$2162)</f>
        <v>26955</v>
      </c>
      <c r="E106" t="str">
        <f t="shared" si="4"/>
        <v/>
      </c>
    </row>
    <row r="107" spans="1:5" x14ac:dyDescent="0.25">
      <c r="A107" s="1">
        <v>38867</v>
      </c>
      <c r="B107" s="2" t="s">
        <v>9</v>
      </c>
      <c r="C107" s="3">
        <v>217</v>
      </c>
      <c r="D107">
        <f>SUMIF(B$1:B$2162,B107,C$1:C$2162)</f>
        <v>26955</v>
      </c>
      <c r="E107" t="str">
        <f t="shared" si="4"/>
        <v/>
      </c>
    </row>
    <row r="108" spans="1:5" x14ac:dyDescent="0.25">
      <c r="A108" s="1">
        <v>38902</v>
      </c>
      <c r="B108" s="2" t="s">
        <v>9</v>
      </c>
      <c r="C108" s="3">
        <v>443</v>
      </c>
      <c r="D108">
        <f>SUMIF(B$1:B$2162,B108,C$1:C$2162)</f>
        <v>26955</v>
      </c>
      <c r="E108" t="str">
        <f t="shared" si="4"/>
        <v/>
      </c>
    </row>
    <row r="109" spans="1:5" x14ac:dyDescent="0.25">
      <c r="A109" s="1">
        <v>38918</v>
      </c>
      <c r="B109" s="2" t="s">
        <v>9</v>
      </c>
      <c r="C109" s="3">
        <v>323</v>
      </c>
      <c r="D109">
        <f>SUMIF(B$1:B$2162,B109,C$1:C$2162)</f>
        <v>26955</v>
      </c>
      <c r="E109" t="str">
        <f t="shared" si="4"/>
        <v/>
      </c>
    </row>
    <row r="110" spans="1:5" x14ac:dyDescent="0.25">
      <c r="A110" s="1">
        <v>38926</v>
      </c>
      <c r="B110" s="2" t="s">
        <v>9</v>
      </c>
      <c r="C110" s="3">
        <v>497</v>
      </c>
      <c r="D110">
        <f>SUMIF(B$1:B$2162,B110,C$1:C$2162)</f>
        <v>26955</v>
      </c>
      <c r="E110" t="str">
        <f t="shared" si="4"/>
        <v/>
      </c>
    </row>
    <row r="111" spans="1:5" x14ac:dyDescent="0.25">
      <c r="A111" s="1">
        <v>38927</v>
      </c>
      <c r="B111" s="2" t="s">
        <v>9</v>
      </c>
      <c r="C111" s="3">
        <v>103</v>
      </c>
      <c r="D111">
        <f>SUMIF(B$1:B$2162,B111,C$1:C$2162)</f>
        <v>26955</v>
      </c>
      <c r="E111" t="str">
        <f t="shared" si="4"/>
        <v/>
      </c>
    </row>
    <row r="112" spans="1:5" x14ac:dyDescent="0.25">
      <c r="A112" s="1">
        <v>39047</v>
      </c>
      <c r="B112" s="2" t="s">
        <v>9</v>
      </c>
      <c r="C112" s="3">
        <v>237</v>
      </c>
      <c r="D112">
        <f>SUMIF(B$1:B$2162,B112,C$1:C$2162)</f>
        <v>26955</v>
      </c>
      <c r="E112" t="str">
        <f t="shared" si="4"/>
        <v/>
      </c>
    </row>
    <row r="113" spans="1:5" x14ac:dyDescent="0.25">
      <c r="A113" s="1">
        <v>39204</v>
      </c>
      <c r="B113" s="2" t="s">
        <v>9</v>
      </c>
      <c r="C113" s="3">
        <v>297</v>
      </c>
      <c r="D113">
        <f>SUMIF(B$1:B$2162,B113,C$1:C$2162)</f>
        <v>26955</v>
      </c>
      <c r="E113" t="str">
        <f t="shared" si="4"/>
        <v/>
      </c>
    </row>
    <row r="114" spans="1:5" x14ac:dyDescent="0.25">
      <c r="A114" s="1">
        <v>39270</v>
      </c>
      <c r="B114" s="2" t="s">
        <v>9</v>
      </c>
      <c r="C114" s="3">
        <v>208</v>
      </c>
      <c r="D114">
        <f>SUMIF(B$1:B$2162,B114,C$1:C$2162)</f>
        <v>26955</v>
      </c>
      <c r="E114" t="str">
        <f t="shared" si="4"/>
        <v/>
      </c>
    </row>
    <row r="115" spans="1:5" x14ac:dyDescent="0.25">
      <c r="A115" s="1">
        <v>39307</v>
      </c>
      <c r="B115" s="2" t="s">
        <v>9</v>
      </c>
      <c r="C115" s="3">
        <v>260</v>
      </c>
      <c r="D115">
        <f>SUMIF(B$1:B$2162,B115,C$1:C$2162)</f>
        <v>26955</v>
      </c>
      <c r="E115" t="str">
        <f t="shared" si="4"/>
        <v/>
      </c>
    </row>
    <row r="116" spans="1:5" x14ac:dyDescent="0.25">
      <c r="A116" s="1">
        <v>39340</v>
      </c>
      <c r="B116" s="2" t="s">
        <v>9</v>
      </c>
      <c r="C116" s="3">
        <v>415</v>
      </c>
      <c r="D116">
        <f>SUMIF(B$1:B$2162,B116,C$1:C$2162)</f>
        <v>26955</v>
      </c>
      <c r="E116" t="str">
        <f t="shared" si="4"/>
        <v/>
      </c>
    </row>
    <row r="117" spans="1:5" x14ac:dyDescent="0.25">
      <c r="A117" s="1">
        <v>39341</v>
      </c>
      <c r="B117" s="2" t="s">
        <v>9</v>
      </c>
      <c r="C117" s="3">
        <v>467</v>
      </c>
      <c r="D117">
        <f>SUMIF(B$1:B$2162,B117,C$1:C$2162)</f>
        <v>26955</v>
      </c>
      <c r="E117" t="str">
        <f t="shared" si="4"/>
        <v/>
      </c>
    </row>
    <row r="118" spans="1:5" x14ac:dyDescent="0.25">
      <c r="A118" s="1">
        <v>39345</v>
      </c>
      <c r="B118" s="2" t="s">
        <v>9</v>
      </c>
      <c r="C118" s="3">
        <v>197</v>
      </c>
      <c r="D118">
        <f>SUMIF(B$1:B$2162,B118,C$1:C$2162)</f>
        <v>26955</v>
      </c>
      <c r="E118" t="str">
        <f t="shared" si="4"/>
        <v/>
      </c>
    </row>
    <row r="119" spans="1:5" x14ac:dyDescent="0.25">
      <c r="A119" s="1">
        <v>39351</v>
      </c>
      <c r="B119" s="2" t="s">
        <v>9</v>
      </c>
      <c r="C119" s="3">
        <v>466</v>
      </c>
      <c r="D119">
        <f>SUMIF(B$1:B$2162,B119,C$1:C$2162)</f>
        <v>26955</v>
      </c>
      <c r="E119" t="str">
        <f t="shared" si="4"/>
        <v/>
      </c>
    </row>
    <row r="120" spans="1:5" x14ac:dyDescent="0.25">
      <c r="A120" s="1">
        <v>39494</v>
      </c>
      <c r="B120" s="2" t="s">
        <v>9</v>
      </c>
      <c r="C120" s="3">
        <v>103</v>
      </c>
      <c r="D120">
        <f>SUMIF(B$1:B$2162,B120,C$1:C$2162)</f>
        <v>26955</v>
      </c>
      <c r="E120" t="str">
        <f t="shared" si="4"/>
        <v/>
      </c>
    </row>
    <row r="121" spans="1:5" x14ac:dyDescent="0.25">
      <c r="A121" s="1">
        <v>39532</v>
      </c>
      <c r="B121" s="2" t="s">
        <v>9</v>
      </c>
      <c r="C121" s="3">
        <v>121</v>
      </c>
      <c r="D121">
        <f>SUMIF(B$1:B$2162,B121,C$1:C$2162)</f>
        <v>26955</v>
      </c>
      <c r="E121" t="str">
        <f t="shared" si="4"/>
        <v/>
      </c>
    </row>
    <row r="122" spans="1:5" x14ac:dyDescent="0.25">
      <c r="A122" s="1">
        <v>39577</v>
      </c>
      <c r="B122" s="2" t="s">
        <v>9</v>
      </c>
      <c r="C122" s="3">
        <v>444</v>
      </c>
      <c r="D122">
        <f>SUMIF(B$1:B$2162,B122,C$1:C$2162)</f>
        <v>26955</v>
      </c>
      <c r="E122" t="str">
        <f t="shared" si="4"/>
        <v/>
      </c>
    </row>
    <row r="123" spans="1:5" x14ac:dyDescent="0.25">
      <c r="A123" s="1">
        <v>39671</v>
      </c>
      <c r="B123" s="2" t="s">
        <v>9</v>
      </c>
      <c r="C123" s="3">
        <v>397</v>
      </c>
      <c r="D123">
        <f>SUMIF(B$1:B$2162,B123,C$1:C$2162)</f>
        <v>26955</v>
      </c>
      <c r="E123" t="str">
        <f t="shared" si="4"/>
        <v/>
      </c>
    </row>
    <row r="124" spans="1:5" x14ac:dyDescent="0.25">
      <c r="A124" s="1">
        <v>39694</v>
      </c>
      <c r="B124" s="2" t="s">
        <v>9</v>
      </c>
      <c r="C124" s="3">
        <v>417</v>
      </c>
      <c r="D124">
        <f>SUMIF(B$1:B$2162,B124,C$1:C$2162)</f>
        <v>26955</v>
      </c>
      <c r="E124" t="str">
        <f t="shared" si="4"/>
        <v/>
      </c>
    </row>
    <row r="125" spans="1:5" x14ac:dyDescent="0.25">
      <c r="A125" s="1">
        <v>39738</v>
      </c>
      <c r="B125" s="2" t="s">
        <v>9</v>
      </c>
      <c r="C125" s="3">
        <v>351</v>
      </c>
      <c r="D125">
        <f>SUMIF(B$1:B$2162,B125,C$1:C$2162)</f>
        <v>26955</v>
      </c>
      <c r="E125" t="str">
        <f t="shared" si="4"/>
        <v/>
      </c>
    </row>
    <row r="126" spans="1:5" x14ac:dyDescent="0.25">
      <c r="A126" s="1">
        <v>39747</v>
      </c>
      <c r="B126" s="2" t="s">
        <v>9</v>
      </c>
      <c r="C126" s="3">
        <v>269</v>
      </c>
      <c r="D126">
        <f>SUMIF(B$1:B$2162,B126,C$1:C$2162)</f>
        <v>26955</v>
      </c>
      <c r="E126" t="str">
        <f t="shared" si="4"/>
        <v/>
      </c>
    </row>
    <row r="127" spans="1:5" x14ac:dyDescent="0.25">
      <c r="A127" s="1">
        <v>39860</v>
      </c>
      <c r="B127" s="2" t="s">
        <v>9</v>
      </c>
      <c r="C127" s="3">
        <v>395</v>
      </c>
      <c r="D127">
        <f>SUMIF(B$1:B$2162,B127,C$1:C$2162)</f>
        <v>26955</v>
      </c>
      <c r="E127" t="str">
        <f t="shared" si="4"/>
        <v/>
      </c>
    </row>
    <row r="128" spans="1:5" x14ac:dyDescent="0.25">
      <c r="A128" s="1">
        <v>39895</v>
      </c>
      <c r="B128" s="2" t="s">
        <v>9</v>
      </c>
      <c r="C128" s="3">
        <v>187</v>
      </c>
      <c r="D128">
        <f>SUMIF(B$1:B$2162,B128,C$1:C$2162)</f>
        <v>26955</v>
      </c>
      <c r="E128" t="str">
        <f t="shared" si="4"/>
        <v/>
      </c>
    </row>
    <row r="129" spans="1:5" x14ac:dyDescent="0.25">
      <c r="A129" s="1">
        <v>39939</v>
      </c>
      <c r="B129" s="2" t="s">
        <v>9</v>
      </c>
      <c r="C129" s="3">
        <v>128</v>
      </c>
      <c r="D129">
        <f>SUMIF(B$1:B$2162,B129,C$1:C$2162)</f>
        <v>26955</v>
      </c>
      <c r="E129" t="str">
        <f t="shared" si="4"/>
        <v/>
      </c>
    </row>
    <row r="130" spans="1:5" x14ac:dyDescent="0.25">
      <c r="A130" s="1">
        <v>39948</v>
      </c>
      <c r="B130" s="2" t="s">
        <v>9</v>
      </c>
      <c r="C130" s="3">
        <v>291</v>
      </c>
      <c r="D130">
        <f>SUMIF(B$1:B$2162,B130,C$1:C$2162)</f>
        <v>26955</v>
      </c>
      <c r="E130" t="str">
        <f t="shared" ref="E130:E193" si="5">IF(COUNTIF(D130:D3129,D130)=1,D130,"")</f>
        <v/>
      </c>
    </row>
    <row r="131" spans="1:5" x14ac:dyDescent="0.25">
      <c r="A131" s="1">
        <v>39980</v>
      </c>
      <c r="B131" s="2" t="s">
        <v>9</v>
      </c>
      <c r="C131" s="3">
        <v>402</v>
      </c>
      <c r="D131">
        <f>SUMIF(B$1:B$2162,B131,C$1:C$2162)</f>
        <v>26955</v>
      </c>
      <c r="E131" t="str">
        <f t="shared" si="5"/>
        <v/>
      </c>
    </row>
    <row r="132" spans="1:5" x14ac:dyDescent="0.25">
      <c r="A132" s="1">
        <v>39994</v>
      </c>
      <c r="B132" s="2" t="s">
        <v>9</v>
      </c>
      <c r="C132" s="3">
        <v>479</v>
      </c>
      <c r="D132">
        <f>SUMIF(B$1:B$2162,B132,C$1:C$2162)</f>
        <v>26955</v>
      </c>
      <c r="E132" t="str">
        <f t="shared" si="5"/>
        <v/>
      </c>
    </row>
    <row r="133" spans="1:5" x14ac:dyDescent="0.25">
      <c r="A133" s="1">
        <v>40010</v>
      </c>
      <c r="B133" s="2" t="s">
        <v>9</v>
      </c>
      <c r="C133" s="3">
        <v>457</v>
      </c>
      <c r="D133">
        <f>SUMIF(B$1:B$2162,B133,C$1:C$2162)</f>
        <v>26955</v>
      </c>
      <c r="E133" t="str">
        <f t="shared" si="5"/>
        <v/>
      </c>
    </row>
    <row r="134" spans="1:5" x14ac:dyDescent="0.25">
      <c r="A134" s="1">
        <v>40095</v>
      </c>
      <c r="B134" s="2" t="s">
        <v>9</v>
      </c>
      <c r="C134" s="3">
        <v>213</v>
      </c>
      <c r="D134">
        <f>SUMIF(B$1:B$2162,B134,C$1:C$2162)</f>
        <v>26955</v>
      </c>
      <c r="E134" t="str">
        <f t="shared" si="5"/>
        <v/>
      </c>
    </row>
    <row r="135" spans="1:5" x14ac:dyDescent="0.25">
      <c r="A135" s="1">
        <v>40107</v>
      </c>
      <c r="B135" s="2" t="s">
        <v>9</v>
      </c>
      <c r="C135" s="3">
        <v>118</v>
      </c>
      <c r="D135">
        <f>SUMIF(B$1:B$2162,B135,C$1:C$2162)</f>
        <v>26955</v>
      </c>
      <c r="E135" t="str">
        <f t="shared" si="5"/>
        <v/>
      </c>
    </row>
    <row r="136" spans="1:5" x14ac:dyDescent="0.25">
      <c r="A136" s="1">
        <v>40146</v>
      </c>
      <c r="B136" s="2" t="s">
        <v>9</v>
      </c>
      <c r="C136" s="3">
        <v>279</v>
      </c>
      <c r="D136">
        <f>SUMIF(B$1:B$2162,B136,C$1:C$2162)</f>
        <v>26955</v>
      </c>
      <c r="E136" t="str">
        <f t="shared" si="5"/>
        <v/>
      </c>
    </row>
    <row r="137" spans="1:5" x14ac:dyDescent="0.25">
      <c r="A137" s="1">
        <v>40280</v>
      </c>
      <c r="B137" s="2" t="s">
        <v>9</v>
      </c>
      <c r="C137" s="3">
        <v>222</v>
      </c>
      <c r="D137">
        <f>SUMIF(B$1:B$2162,B137,C$1:C$2162)</f>
        <v>26955</v>
      </c>
      <c r="E137" t="str">
        <f t="shared" si="5"/>
        <v/>
      </c>
    </row>
    <row r="138" spans="1:5" x14ac:dyDescent="0.25">
      <c r="A138" s="1">
        <v>40282</v>
      </c>
      <c r="B138" s="2" t="s">
        <v>9</v>
      </c>
      <c r="C138" s="3">
        <v>352</v>
      </c>
      <c r="D138">
        <f>SUMIF(B$1:B$2162,B138,C$1:C$2162)</f>
        <v>26955</v>
      </c>
      <c r="E138" t="str">
        <f t="shared" si="5"/>
        <v/>
      </c>
    </row>
    <row r="139" spans="1:5" x14ac:dyDescent="0.25">
      <c r="A139" s="1">
        <v>40285</v>
      </c>
      <c r="B139" s="2" t="s">
        <v>9</v>
      </c>
      <c r="C139" s="3">
        <v>182</v>
      </c>
      <c r="D139">
        <f>SUMIF(B$1:B$2162,B139,C$1:C$2162)</f>
        <v>26955</v>
      </c>
      <c r="E139" t="str">
        <f t="shared" si="5"/>
        <v/>
      </c>
    </row>
    <row r="140" spans="1:5" x14ac:dyDescent="0.25">
      <c r="A140" s="1">
        <v>40293</v>
      </c>
      <c r="B140" s="2" t="s">
        <v>9</v>
      </c>
      <c r="C140" s="3">
        <v>240</v>
      </c>
      <c r="D140">
        <f>SUMIF(B$1:B$2162,B140,C$1:C$2162)</f>
        <v>26955</v>
      </c>
      <c r="E140" t="str">
        <f t="shared" si="5"/>
        <v/>
      </c>
    </row>
    <row r="141" spans="1:5" x14ac:dyDescent="0.25">
      <c r="A141" s="1">
        <v>40360</v>
      </c>
      <c r="B141" s="2" t="s">
        <v>9</v>
      </c>
      <c r="C141" s="3">
        <v>154</v>
      </c>
      <c r="D141">
        <f>SUMIF(B$1:B$2162,B141,C$1:C$2162)</f>
        <v>26955</v>
      </c>
      <c r="E141" t="str">
        <f t="shared" si="5"/>
        <v/>
      </c>
    </row>
    <row r="142" spans="1:5" x14ac:dyDescent="0.25">
      <c r="A142" s="1">
        <v>40370</v>
      </c>
      <c r="B142" s="2" t="s">
        <v>9</v>
      </c>
      <c r="C142" s="3">
        <v>401</v>
      </c>
      <c r="D142">
        <f>SUMIF(B$1:B$2162,B142,C$1:C$2162)</f>
        <v>26955</v>
      </c>
      <c r="E142" t="str">
        <f t="shared" si="5"/>
        <v/>
      </c>
    </row>
    <row r="143" spans="1:5" x14ac:dyDescent="0.25">
      <c r="A143" s="1">
        <v>40389</v>
      </c>
      <c r="B143" s="2" t="s">
        <v>9</v>
      </c>
      <c r="C143" s="3">
        <v>124</v>
      </c>
      <c r="D143">
        <f>SUMIF(B$1:B$2162,B143,C$1:C$2162)</f>
        <v>26955</v>
      </c>
      <c r="E143" t="str">
        <f t="shared" si="5"/>
        <v/>
      </c>
    </row>
    <row r="144" spans="1:5" x14ac:dyDescent="0.25">
      <c r="A144" s="1">
        <v>40423</v>
      </c>
      <c r="B144" s="2" t="s">
        <v>9</v>
      </c>
      <c r="C144" s="3">
        <v>489</v>
      </c>
      <c r="D144">
        <f>SUMIF(B$1:B$2162,B144,C$1:C$2162)</f>
        <v>26955</v>
      </c>
      <c r="E144" t="str">
        <f t="shared" si="5"/>
        <v/>
      </c>
    </row>
    <row r="145" spans="1:5" x14ac:dyDescent="0.25">
      <c r="A145" s="1">
        <v>40432</v>
      </c>
      <c r="B145" s="2" t="s">
        <v>9</v>
      </c>
      <c r="C145" s="3">
        <v>297</v>
      </c>
      <c r="D145">
        <f>SUMIF(B$1:B$2162,B145,C$1:C$2162)</f>
        <v>26955</v>
      </c>
      <c r="E145" t="str">
        <f t="shared" si="5"/>
        <v/>
      </c>
    </row>
    <row r="146" spans="1:5" x14ac:dyDescent="0.25">
      <c r="A146" s="1">
        <v>40546</v>
      </c>
      <c r="B146" s="2" t="s">
        <v>9</v>
      </c>
      <c r="C146" s="3">
        <v>240</v>
      </c>
      <c r="D146">
        <f>SUMIF(B$1:B$2162,B146,C$1:C$2162)</f>
        <v>26955</v>
      </c>
      <c r="E146" t="str">
        <f t="shared" si="5"/>
        <v/>
      </c>
    </row>
    <row r="147" spans="1:5" x14ac:dyDescent="0.25">
      <c r="A147" s="1">
        <v>40566</v>
      </c>
      <c r="B147" s="2" t="s">
        <v>9</v>
      </c>
      <c r="C147" s="3">
        <v>401</v>
      </c>
      <c r="D147">
        <f>SUMIF(B$1:B$2162,B147,C$1:C$2162)</f>
        <v>26955</v>
      </c>
      <c r="E147" t="str">
        <f t="shared" si="5"/>
        <v/>
      </c>
    </row>
    <row r="148" spans="1:5" x14ac:dyDescent="0.25">
      <c r="A148" s="1">
        <v>40583</v>
      </c>
      <c r="B148" s="2" t="s">
        <v>9</v>
      </c>
      <c r="C148" s="3">
        <v>311</v>
      </c>
      <c r="D148">
        <f>SUMIF(B$1:B$2162,B148,C$1:C$2162)</f>
        <v>26955</v>
      </c>
      <c r="E148" t="str">
        <f t="shared" si="5"/>
        <v/>
      </c>
    </row>
    <row r="149" spans="1:5" x14ac:dyDescent="0.25">
      <c r="A149" s="1">
        <v>40651</v>
      </c>
      <c r="B149" s="2" t="s">
        <v>9</v>
      </c>
      <c r="C149" s="3">
        <v>470</v>
      </c>
      <c r="D149">
        <f>SUMIF(B$1:B$2162,B149,C$1:C$2162)</f>
        <v>26955</v>
      </c>
      <c r="E149" t="str">
        <f t="shared" si="5"/>
        <v/>
      </c>
    </row>
    <row r="150" spans="1:5" x14ac:dyDescent="0.25">
      <c r="A150" s="1">
        <v>40686</v>
      </c>
      <c r="B150" s="2" t="s">
        <v>9</v>
      </c>
      <c r="C150" s="3">
        <v>381</v>
      </c>
      <c r="D150">
        <f>SUMIF(B$1:B$2162,B150,C$1:C$2162)</f>
        <v>26955</v>
      </c>
      <c r="E150" t="str">
        <f t="shared" si="5"/>
        <v/>
      </c>
    </row>
    <row r="151" spans="1:5" x14ac:dyDescent="0.25">
      <c r="A151" s="1">
        <v>40727</v>
      </c>
      <c r="B151" s="2" t="s">
        <v>9</v>
      </c>
      <c r="C151" s="3">
        <v>145</v>
      </c>
      <c r="D151">
        <f>SUMIF(B$1:B$2162,B151,C$1:C$2162)</f>
        <v>26955</v>
      </c>
      <c r="E151" t="str">
        <f t="shared" si="5"/>
        <v/>
      </c>
    </row>
    <row r="152" spans="1:5" x14ac:dyDescent="0.25">
      <c r="A152" s="1">
        <v>40768</v>
      </c>
      <c r="B152" s="2" t="s">
        <v>9</v>
      </c>
      <c r="C152" s="3">
        <v>211</v>
      </c>
      <c r="D152">
        <f>SUMIF(B$1:B$2162,B152,C$1:C$2162)</f>
        <v>26955</v>
      </c>
      <c r="E152" t="str">
        <f t="shared" si="5"/>
        <v/>
      </c>
    </row>
    <row r="153" spans="1:5" x14ac:dyDescent="0.25">
      <c r="A153" s="1">
        <v>40803</v>
      </c>
      <c r="B153" s="2" t="s">
        <v>9</v>
      </c>
      <c r="C153" s="3">
        <v>383</v>
      </c>
      <c r="D153">
        <f>SUMIF(B$1:B$2162,B153,C$1:C$2162)</f>
        <v>26955</v>
      </c>
      <c r="E153" t="str">
        <f t="shared" si="5"/>
        <v/>
      </c>
    </row>
    <row r="154" spans="1:5" x14ac:dyDescent="0.25">
      <c r="A154" s="1">
        <v>40913</v>
      </c>
      <c r="B154" s="2" t="s">
        <v>9</v>
      </c>
      <c r="C154" s="3">
        <v>243</v>
      </c>
      <c r="D154">
        <f>SUMIF(B$1:B$2162,B154,C$1:C$2162)</f>
        <v>26955</v>
      </c>
      <c r="E154" t="str">
        <f t="shared" si="5"/>
        <v/>
      </c>
    </row>
    <row r="155" spans="1:5" x14ac:dyDescent="0.25">
      <c r="A155" s="1">
        <v>40953</v>
      </c>
      <c r="B155" s="2" t="s">
        <v>9</v>
      </c>
      <c r="C155" s="3">
        <v>363</v>
      </c>
      <c r="D155">
        <f>SUMIF(B$1:B$2162,B155,C$1:C$2162)</f>
        <v>26955</v>
      </c>
      <c r="E155" t="str">
        <f t="shared" si="5"/>
        <v/>
      </c>
    </row>
    <row r="156" spans="1:5" x14ac:dyDescent="0.25">
      <c r="A156" s="1">
        <v>40995</v>
      </c>
      <c r="B156" s="2" t="s">
        <v>9</v>
      </c>
      <c r="C156" s="3">
        <v>267</v>
      </c>
      <c r="D156">
        <f>SUMIF(B$1:B$2162,B156,C$1:C$2162)</f>
        <v>26955</v>
      </c>
      <c r="E156" t="str">
        <f t="shared" si="5"/>
        <v/>
      </c>
    </row>
    <row r="157" spans="1:5" x14ac:dyDescent="0.25">
      <c r="A157" s="1">
        <v>40999</v>
      </c>
      <c r="B157" s="2" t="s">
        <v>9</v>
      </c>
      <c r="C157" s="3">
        <v>437</v>
      </c>
      <c r="D157">
        <f>SUMIF(B$1:B$2162,B157,C$1:C$2162)</f>
        <v>26955</v>
      </c>
      <c r="E157" t="str">
        <f t="shared" si="5"/>
        <v/>
      </c>
    </row>
    <row r="158" spans="1:5" x14ac:dyDescent="0.25">
      <c r="A158" s="1">
        <v>41025</v>
      </c>
      <c r="B158" s="2" t="s">
        <v>9</v>
      </c>
      <c r="C158" s="3">
        <v>191</v>
      </c>
      <c r="D158">
        <f>SUMIF(B$1:B$2162,B158,C$1:C$2162)</f>
        <v>26955</v>
      </c>
      <c r="E158" t="str">
        <f t="shared" si="5"/>
        <v/>
      </c>
    </row>
    <row r="159" spans="1:5" x14ac:dyDescent="0.25">
      <c r="A159" s="1">
        <v>41108</v>
      </c>
      <c r="B159" s="2" t="s">
        <v>9</v>
      </c>
      <c r="C159" s="3">
        <v>106</v>
      </c>
      <c r="D159">
        <f>SUMIF(B$1:B$2162,B159,C$1:C$2162)</f>
        <v>26955</v>
      </c>
      <c r="E159" t="str">
        <f t="shared" si="5"/>
        <v/>
      </c>
    </row>
    <row r="160" spans="1:5" x14ac:dyDescent="0.25">
      <c r="A160" s="1">
        <v>41109</v>
      </c>
      <c r="B160" s="2" t="s">
        <v>9</v>
      </c>
      <c r="C160" s="3">
        <v>229</v>
      </c>
      <c r="D160">
        <f>SUMIF(B$1:B$2162,B160,C$1:C$2162)</f>
        <v>26955</v>
      </c>
      <c r="E160" t="str">
        <f t="shared" si="5"/>
        <v/>
      </c>
    </row>
    <row r="161" spans="1:5" x14ac:dyDescent="0.25">
      <c r="A161" s="1">
        <v>41158</v>
      </c>
      <c r="B161" s="2" t="s">
        <v>9</v>
      </c>
      <c r="C161" s="3">
        <v>165</v>
      </c>
      <c r="D161">
        <f>SUMIF(B$1:B$2162,B161,C$1:C$2162)</f>
        <v>26955</v>
      </c>
      <c r="E161" t="str">
        <f t="shared" si="5"/>
        <v/>
      </c>
    </row>
    <row r="162" spans="1:5" x14ac:dyDescent="0.25">
      <c r="A162" s="1">
        <v>41223</v>
      </c>
      <c r="B162" s="2" t="s">
        <v>9</v>
      </c>
      <c r="C162" s="3">
        <v>167</v>
      </c>
      <c r="D162">
        <f>SUMIF(B$1:B$2162,B162,C$1:C$2162)</f>
        <v>26955</v>
      </c>
      <c r="E162" t="str">
        <f t="shared" si="5"/>
        <v/>
      </c>
    </row>
    <row r="163" spans="1:5" x14ac:dyDescent="0.25">
      <c r="A163" s="1">
        <v>41237</v>
      </c>
      <c r="B163" s="2" t="s">
        <v>9</v>
      </c>
      <c r="C163" s="3">
        <v>228</v>
      </c>
      <c r="D163">
        <f>SUMIF(B$1:B$2162,B163,C$1:C$2162)</f>
        <v>26955</v>
      </c>
      <c r="E163" t="str">
        <f t="shared" si="5"/>
        <v/>
      </c>
    </row>
    <row r="164" spans="1:5" x14ac:dyDescent="0.25">
      <c r="A164" s="1">
        <v>41258</v>
      </c>
      <c r="B164" s="2" t="s">
        <v>9</v>
      </c>
      <c r="C164" s="3">
        <v>347</v>
      </c>
      <c r="D164">
        <f>SUMIF(B$1:B$2162,B164,C$1:C$2162)</f>
        <v>26955</v>
      </c>
      <c r="E164" t="str">
        <f t="shared" si="5"/>
        <v/>
      </c>
    </row>
    <row r="165" spans="1:5" x14ac:dyDescent="0.25">
      <c r="A165" s="1">
        <v>41300</v>
      </c>
      <c r="B165" s="2" t="s">
        <v>9</v>
      </c>
      <c r="C165" s="3">
        <v>330</v>
      </c>
      <c r="D165">
        <f>SUMIF(B$1:B$2162,B165,C$1:C$2162)</f>
        <v>26955</v>
      </c>
      <c r="E165" t="str">
        <f t="shared" si="5"/>
        <v/>
      </c>
    </row>
    <row r="166" spans="1:5" x14ac:dyDescent="0.25">
      <c r="A166" s="1">
        <v>41301</v>
      </c>
      <c r="B166" s="2" t="s">
        <v>9</v>
      </c>
      <c r="C166" s="3">
        <v>459</v>
      </c>
      <c r="D166">
        <f>SUMIF(B$1:B$2162,B166,C$1:C$2162)</f>
        <v>26955</v>
      </c>
      <c r="E166" t="str">
        <f t="shared" si="5"/>
        <v/>
      </c>
    </row>
    <row r="167" spans="1:5" x14ac:dyDescent="0.25">
      <c r="A167" s="1">
        <v>41365</v>
      </c>
      <c r="B167" s="2" t="s">
        <v>9</v>
      </c>
      <c r="C167" s="3">
        <v>352</v>
      </c>
      <c r="D167">
        <f>SUMIF(B$1:B$2162,B167,C$1:C$2162)</f>
        <v>26955</v>
      </c>
      <c r="E167" t="str">
        <f t="shared" si="5"/>
        <v/>
      </c>
    </row>
    <row r="168" spans="1:5" x14ac:dyDescent="0.25">
      <c r="A168" s="1">
        <v>41407</v>
      </c>
      <c r="B168" s="2" t="s">
        <v>9</v>
      </c>
      <c r="C168" s="3">
        <v>412</v>
      </c>
      <c r="D168">
        <f>SUMIF(B$1:B$2162,B168,C$1:C$2162)</f>
        <v>26955</v>
      </c>
      <c r="E168" t="str">
        <f t="shared" si="5"/>
        <v/>
      </c>
    </row>
    <row r="169" spans="1:5" x14ac:dyDescent="0.25">
      <c r="A169" s="1">
        <v>41424</v>
      </c>
      <c r="B169" s="2" t="s">
        <v>9</v>
      </c>
      <c r="C169" s="3">
        <v>448</v>
      </c>
      <c r="D169">
        <f>SUMIF(B$1:B$2162,B169,C$1:C$2162)</f>
        <v>26955</v>
      </c>
      <c r="E169" t="str">
        <f t="shared" si="5"/>
        <v/>
      </c>
    </row>
    <row r="170" spans="1:5" x14ac:dyDescent="0.25">
      <c r="A170" s="1">
        <v>41426</v>
      </c>
      <c r="B170" s="2" t="s">
        <v>9</v>
      </c>
      <c r="C170" s="3">
        <v>240</v>
      </c>
      <c r="D170">
        <f>SUMIF(B$1:B$2162,B170,C$1:C$2162)</f>
        <v>26955</v>
      </c>
      <c r="E170" t="str">
        <f t="shared" si="5"/>
        <v/>
      </c>
    </row>
    <row r="171" spans="1:5" x14ac:dyDescent="0.25">
      <c r="A171" s="1">
        <v>41482</v>
      </c>
      <c r="B171" s="2" t="s">
        <v>9</v>
      </c>
      <c r="C171" s="3">
        <v>109</v>
      </c>
      <c r="D171">
        <f>SUMIF(B$1:B$2162,B171,C$1:C$2162)</f>
        <v>26955</v>
      </c>
      <c r="E171" t="str">
        <f t="shared" si="5"/>
        <v/>
      </c>
    </row>
    <row r="172" spans="1:5" x14ac:dyDescent="0.25">
      <c r="A172" s="1">
        <v>41543</v>
      </c>
      <c r="B172" s="2" t="s">
        <v>9</v>
      </c>
      <c r="C172" s="3">
        <v>128</v>
      </c>
      <c r="D172">
        <f>SUMIF(B$1:B$2162,B172,C$1:C$2162)</f>
        <v>26955</v>
      </c>
      <c r="E172" t="str">
        <f t="shared" si="5"/>
        <v/>
      </c>
    </row>
    <row r="173" spans="1:5" x14ac:dyDescent="0.25">
      <c r="A173" s="1">
        <v>41562</v>
      </c>
      <c r="B173" s="2" t="s">
        <v>9</v>
      </c>
      <c r="C173" s="3">
        <v>458</v>
      </c>
      <c r="D173">
        <f>SUMIF(B$1:B$2162,B173,C$1:C$2162)</f>
        <v>26955</v>
      </c>
      <c r="E173" t="str">
        <f t="shared" si="5"/>
        <v/>
      </c>
    </row>
    <row r="174" spans="1:5" x14ac:dyDescent="0.25">
      <c r="A174" s="1">
        <v>41623</v>
      </c>
      <c r="B174" s="2" t="s">
        <v>9</v>
      </c>
      <c r="C174" s="3">
        <v>186</v>
      </c>
      <c r="D174">
        <f>SUMIF(B$1:B$2162,B174,C$1:C$2162)</f>
        <v>26955</v>
      </c>
      <c r="E174" t="str">
        <f t="shared" si="5"/>
        <v/>
      </c>
    </row>
    <row r="175" spans="1:5" x14ac:dyDescent="0.25">
      <c r="A175" s="1">
        <v>41672</v>
      </c>
      <c r="B175" s="2" t="s">
        <v>9</v>
      </c>
      <c r="C175" s="3">
        <v>297</v>
      </c>
      <c r="D175">
        <f>SUMIF(B$1:B$2162,B175,C$1:C$2162)</f>
        <v>26955</v>
      </c>
      <c r="E175" t="str">
        <f t="shared" si="5"/>
        <v/>
      </c>
    </row>
    <row r="176" spans="1:5" x14ac:dyDescent="0.25">
      <c r="A176" s="1">
        <v>41689</v>
      </c>
      <c r="B176" s="2" t="s">
        <v>9</v>
      </c>
      <c r="C176" s="3">
        <v>388</v>
      </c>
      <c r="D176">
        <f>SUMIF(B$1:B$2162,B176,C$1:C$2162)</f>
        <v>26955</v>
      </c>
      <c r="E176" t="str">
        <f t="shared" si="5"/>
        <v/>
      </c>
    </row>
    <row r="177" spans="1:5" x14ac:dyDescent="0.25">
      <c r="A177" s="1">
        <v>41696</v>
      </c>
      <c r="B177" s="2" t="s">
        <v>9</v>
      </c>
      <c r="C177" s="3">
        <v>234</v>
      </c>
      <c r="D177">
        <f>SUMIF(B$1:B$2162,B177,C$1:C$2162)</f>
        <v>26955</v>
      </c>
      <c r="E177" t="str">
        <f t="shared" si="5"/>
        <v/>
      </c>
    </row>
    <row r="178" spans="1:5" x14ac:dyDescent="0.25">
      <c r="A178" s="1">
        <v>41732</v>
      </c>
      <c r="B178" s="2" t="s">
        <v>9</v>
      </c>
      <c r="C178" s="3">
        <v>146</v>
      </c>
      <c r="D178">
        <f>SUMIF(B$1:B$2162,B178,C$1:C$2162)</f>
        <v>26955</v>
      </c>
      <c r="E178" t="str">
        <f t="shared" si="5"/>
        <v/>
      </c>
    </row>
    <row r="179" spans="1:5" x14ac:dyDescent="0.25">
      <c r="A179" s="1">
        <v>41750</v>
      </c>
      <c r="B179" s="2" t="s">
        <v>9</v>
      </c>
      <c r="C179" s="3">
        <v>246</v>
      </c>
      <c r="D179">
        <f>SUMIF(B$1:B$2162,B179,C$1:C$2162)</f>
        <v>26955</v>
      </c>
      <c r="E179" t="str">
        <f t="shared" si="5"/>
        <v/>
      </c>
    </row>
    <row r="180" spans="1:5" x14ac:dyDescent="0.25">
      <c r="A180" s="1">
        <v>41814</v>
      </c>
      <c r="B180" s="2" t="s">
        <v>9</v>
      </c>
      <c r="C180" s="3">
        <v>106</v>
      </c>
      <c r="D180">
        <f>SUMIF(B$1:B$2162,B180,C$1:C$2162)</f>
        <v>26955</v>
      </c>
      <c r="E180" t="str">
        <f t="shared" si="5"/>
        <v/>
      </c>
    </row>
    <row r="181" spans="1:5" x14ac:dyDescent="0.25">
      <c r="A181" s="1">
        <v>41823</v>
      </c>
      <c r="B181" s="2" t="s">
        <v>9</v>
      </c>
      <c r="C181" s="3">
        <v>409</v>
      </c>
      <c r="D181">
        <f>SUMIF(B$1:B$2162,B181,C$1:C$2162)</f>
        <v>26955</v>
      </c>
      <c r="E181" t="str">
        <f t="shared" si="5"/>
        <v/>
      </c>
    </row>
    <row r="182" spans="1:5" x14ac:dyDescent="0.25">
      <c r="A182" s="1">
        <v>41871</v>
      </c>
      <c r="B182" s="2" t="s">
        <v>9</v>
      </c>
      <c r="C182" s="3">
        <v>476</v>
      </c>
      <c r="D182">
        <f>SUMIF(B$1:B$2162,B182,C$1:C$2162)</f>
        <v>26955</v>
      </c>
      <c r="E182" t="str">
        <f t="shared" si="5"/>
        <v/>
      </c>
    </row>
    <row r="183" spans="1:5" x14ac:dyDescent="0.25">
      <c r="A183" s="1">
        <v>41899</v>
      </c>
      <c r="B183" s="2" t="s">
        <v>9</v>
      </c>
      <c r="C183" s="3">
        <v>132</v>
      </c>
      <c r="D183">
        <f>SUMIF(B$1:B$2162,B183,C$1:C$2162)</f>
        <v>26955</v>
      </c>
      <c r="E183" t="str">
        <f t="shared" si="5"/>
        <v/>
      </c>
    </row>
    <row r="184" spans="1:5" x14ac:dyDescent="0.25">
      <c r="A184" s="1">
        <v>41906</v>
      </c>
      <c r="B184" s="2" t="s">
        <v>9</v>
      </c>
      <c r="C184" s="3">
        <v>266</v>
      </c>
      <c r="D184">
        <f>SUMIF(B$1:B$2162,B184,C$1:C$2162)</f>
        <v>26955</v>
      </c>
      <c r="E184" t="str">
        <f t="shared" si="5"/>
        <v/>
      </c>
    </row>
    <row r="185" spans="1:5" x14ac:dyDescent="0.25">
      <c r="A185" s="1">
        <v>41963</v>
      </c>
      <c r="B185" s="2" t="s">
        <v>9</v>
      </c>
      <c r="C185" s="3">
        <v>300</v>
      </c>
      <c r="D185">
        <f>SUMIF(B$1:B$2162,B185,C$1:C$2162)</f>
        <v>26955</v>
      </c>
      <c r="E185">
        <f t="shared" si="5"/>
        <v>26955</v>
      </c>
    </row>
    <row r="186" spans="1:5" x14ac:dyDescent="0.25">
      <c r="A186" s="1">
        <v>38481</v>
      </c>
      <c r="B186" s="2" t="s">
        <v>45</v>
      </c>
      <c r="C186" s="3">
        <v>366</v>
      </c>
      <c r="D186">
        <f>SUMIF(B$1:B$2162,B186,C$1:C$2162)</f>
        <v>26451</v>
      </c>
      <c r="E186" t="str">
        <f t="shared" si="5"/>
        <v/>
      </c>
    </row>
    <row r="187" spans="1:5" x14ac:dyDescent="0.25">
      <c r="A187" s="1">
        <v>38517</v>
      </c>
      <c r="B187" s="2" t="s">
        <v>45</v>
      </c>
      <c r="C187" s="3">
        <v>425</v>
      </c>
      <c r="D187">
        <f>SUMIF(B$1:B$2162,B187,C$1:C$2162)</f>
        <v>26451</v>
      </c>
      <c r="E187" t="str">
        <f t="shared" si="5"/>
        <v/>
      </c>
    </row>
    <row r="188" spans="1:5" x14ac:dyDescent="0.25">
      <c r="A188" s="1">
        <v>38546</v>
      </c>
      <c r="B188" s="2" t="s">
        <v>45</v>
      </c>
      <c r="C188" s="3">
        <v>214</v>
      </c>
      <c r="D188">
        <f>SUMIF(B$1:B$2162,B188,C$1:C$2162)</f>
        <v>26451</v>
      </c>
      <c r="E188" t="str">
        <f t="shared" si="5"/>
        <v/>
      </c>
    </row>
    <row r="189" spans="1:5" x14ac:dyDescent="0.25">
      <c r="A189" s="1">
        <v>38623</v>
      </c>
      <c r="B189" s="2" t="s">
        <v>45</v>
      </c>
      <c r="C189" s="3">
        <v>433</v>
      </c>
      <c r="D189">
        <f>SUMIF(B$1:B$2162,B189,C$1:C$2162)</f>
        <v>26451</v>
      </c>
      <c r="E189" t="str">
        <f t="shared" si="5"/>
        <v/>
      </c>
    </row>
    <row r="190" spans="1:5" x14ac:dyDescent="0.25">
      <c r="A190" s="1">
        <v>38736</v>
      </c>
      <c r="B190" s="2" t="s">
        <v>45</v>
      </c>
      <c r="C190" s="3">
        <v>212</v>
      </c>
      <c r="D190">
        <f>SUMIF(B$1:B$2162,B190,C$1:C$2162)</f>
        <v>26451</v>
      </c>
      <c r="E190" t="str">
        <f t="shared" si="5"/>
        <v/>
      </c>
    </row>
    <row r="191" spans="1:5" x14ac:dyDescent="0.25">
      <c r="A191" s="1">
        <v>38766</v>
      </c>
      <c r="B191" s="2" t="s">
        <v>45</v>
      </c>
      <c r="C191" s="3">
        <v>264</v>
      </c>
      <c r="D191">
        <f>SUMIF(B$1:B$2162,B191,C$1:C$2162)</f>
        <v>26451</v>
      </c>
      <c r="E191" t="str">
        <f t="shared" si="5"/>
        <v/>
      </c>
    </row>
    <row r="192" spans="1:5" x14ac:dyDescent="0.25">
      <c r="A192" s="1">
        <v>38846</v>
      </c>
      <c r="B192" s="2" t="s">
        <v>45</v>
      </c>
      <c r="C192" s="3">
        <v>385</v>
      </c>
      <c r="D192">
        <f>SUMIF(B$1:B$2162,B192,C$1:C$2162)</f>
        <v>26451</v>
      </c>
      <c r="E192" t="str">
        <f t="shared" si="5"/>
        <v/>
      </c>
    </row>
    <row r="193" spans="1:5" x14ac:dyDescent="0.25">
      <c r="A193" s="1">
        <v>38870</v>
      </c>
      <c r="B193" s="2" t="s">
        <v>45</v>
      </c>
      <c r="C193" s="3">
        <v>429</v>
      </c>
      <c r="D193">
        <f>SUMIF(B$1:B$2162,B193,C$1:C$2162)</f>
        <v>26451</v>
      </c>
      <c r="E193" t="str">
        <f t="shared" si="5"/>
        <v/>
      </c>
    </row>
    <row r="194" spans="1:5" x14ac:dyDescent="0.25">
      <c r="A194" s="1">
        <v>38995</v>
      </c>
      <c r="B194" s="2" t="s">
        <v>45</v>
      </c>
      <c r="C194" s="3">
        <v>198</v>
      </c>
      <c r="D194">
        <f>SUMIF(B$1:B$2162,B194,C$1:C$2162)</f>
        <v>26451</v>
      </c>
      <c r="E194" t="str">
        <f t="shared" ref="E194:E257" si="6">IF(COUNTIF(D194:D3193,D194)=1,D194,"")</f>
        <v/>
      </c>
    </row>
    <row r="195" spans="1:5" x14ac:dyDescent="0.25">
      <c r="A195" s="1">
        <v>39015</v>
      </c>
      <c r="B195" s="2" t="s">
        <v>45</v>
      </c>
      <c r="C195" s="3">
        <v>403</v>
      </c>
      <c r="D195">
        <f>SUMIF(B$1:B$2162,B195,C$1:C$2162)</f>
        <v>26451</v>
      </c>
      <c r="E195" t="str">
        <f t="shared" si="6"/>
        <v/>
      </c>
    </row>
    <row r="196" spans="1:5" x14ac:dyDescent="0.25">
      <c r="A196" s="1">
        <v>39043</v>
      </c>
      <c r="B196" s="2" t="s">
        <v>45</v>
      </c>
      <c r="C196" s="3">
        <v>303</v>
      </c>
      <c r="D196">
        <f>SUMIF(B$1:B$2162,B196,C$1:C$2162)</f>
        <v>26451</v>
      </c>
      <c r="E196" t="str">
        <f t="shared" si="6"/>
        <v/>
      </c>
    </row>
    <row r="197" spans="1:5" x14ac:dyDescent="0.25">
      <c r="A197" s="1">
        <v>39057</v>
      </c>
      <c r="B197" s="2" t="s">
        <v>45</v>
      </c>
      <c r="C197" s="3">
        <v>105</v>
      </c>
      <c r="D197">
        <f>SUMIF(B$1:B$2162,B197,C$1:C$2162)</f>
        <v>26451</v>
      </c>
      <c r="E197" t="str">
        <f t="shared" si="6"/>
        <v/>
      </c>
    </row>
    <row r="198" spans="1:5" x14ac:dyDescent="0.25">
      <c r="A198" s="1">
        <v>39095</v>
      </c>
      <c r="B198" s="2" t="s">
        <v>45</v>
      </c>
      <c r="C198" s="3">
        <v>245</v>
      </c>
      <c r="D198">
        <f>SUMIF(B$1:B$2162,B198,C$1:C$2162)</f>
        <v>26451</v>
      </c>
      <c r="E198" t="str">
        <f t="shared" si="6"/>
        <v/>
      </c>
    </row>
    <row r="199" spans="1:5" x14ac:dyDescent="0.25">
      <c r="A199" s="1">
        <v>39131</v>
      </c>
      <c r="B199" s="2" t="s">
        <v>45</v>
      </c>
      <c r="C199" s="3">
        <v>337</v>
      </c>
      <c r="D199">
        <f>SUMIF(B$1:B$2162,B199,C$1:C$2162)</f>
        <v>26451</v>
      </c>
      <c r="E199" t="str">
        <f t="shared" si="6"/>
        <v/>
      </c>
    </row>
    <row r="200" spans="1:5" x14ac:dyDescent="0.25">
      <c r="A200" s="1">
        <v>39278</v>
      </c>
      <c r="B200" s="2" t="s">
        <v>45</v>
      </c>
      <c r="C200" s="3">
        <v>446</v>
      </c>
      <c r="D200">
        <f>SUMIF(B$1:B$2162,B200,C$1:C$2162)</f>
        <v>26451</v>
      </c>
      <c r="E200" t="str">
        <f t="shared" si="6"/>
        <v/>
      </c>
    </row>
    <row r="201" spans="1:5" x14ac:dyDescent="0.25">
      <c r="A201" s="1">
        <v>39290</v>
      </c>
      <c r="B201" s="2" t="s">
        <v>45</v>
      </c>
      <c r="C201" s="3">
        <v>355</v>
      </c>
      <c r="D201">
        <f>SUMIF(B$1:B$2162,B201,C$1:C$2162)</f>
        <v>26451</v>
      </c>
      <c r="E201" t="str">
        <f t="shared" si="6"/>
        <v/>
      </c>
    </row>
    <row r="202" spans="1:5" x14ac:dyDescent="0.25">
      <c r="A202" s="1">
        <v>39295</v>
      </c>
      <c r="B202" s="2" t="s">
        <v>45</v>
      </c>
      <c r="C202" s="3">
        <v>396</v>
      </c>
      <c r="D202">
        <f>SUMIF(B$1:B$2162,B202,C$1:C$2162)</f>
        <v>26451</v>
      </c>
      <c r="E202" t="str">
        <f t="shared" si="6"/>
        <v/>
      </c>
    </row>
    <row r="203" spans="1:5" x14ac:dyDescent="0.25">
      <c r="A203" s="1">
        <v>39303</v>
      </c>
      <c r="B203" s="2" t="s">
        <v>45</v>
      </c>
      <c r="C203" s="3">
        <v>405</v>
      </c>
      <c r="D203">
        <f>SUMIF(B$1:B$2162,B203,C$1:C$2162)</f>
        <v>26451</v>
      </c>
      <c r="E203" t="str">
        <f t="shared" si="6"/>
        <v/>
      </c>
    </row>
    <row r="204" spans="1:5" x14ac:dyDescent="0.25">
      <c r="A204" s="1">
        <v>39354</v>
      </c>
      <c r="B204" s="2" t="s">
        <v>45</v>
      </c>
      <c r="C204" s="3">
        <v>476</v>
      </c>
      <c r="D204">
        <f>SUMIF(B$1:B$2162,B204,C$1:C$2162)</f>
        <v>26451</v>
      </c>
      <c r="E204" t="str">
        <f t="shared" si="6"/>
        <v/>
      </c>
    </row>
    <row r="205" spans="1:5" x14ac:dyDescent="0.25">
      <c r="A205" s="1">
        <v>39382</v>
      </c>
      <c r="B205" s="2" t="s">
        <v>45</v>
      </c>
      <c r="C205" s="3">
        <v>424</v>
      </c>
      <c r="D205">
        <f>SUMIF(B$1:B$2162,B205,C$1:C$2162)</f>
        <v>26451</v>
      </c>
      <c r="E205" t="str">
        <f t="shared" si="6"/>
        <v/>
      </c>
    </row>
    <row r="206" spans="1:5" x14ac:dyDescent="0.25">
      <c r="A206" s="1">
        <v>39433</v>
      </c>
      <c r="B206" s="2" t="s">
        <v>45</v>
      </c>
      <c r="C206" s="3">
        <v>138</v>
      </c>
      <c r="D206">
        <f>SUMIF(B$1:B$2162,B206,C$1:C$2162)</f>
        <v>26451</v>
      </c>
      <c r="E206" t="str">
        <f t="shared" si="6"/>
        <v/>
      </c>
    </row>
    <row r="207" spans="1:5" x14ac:dyDescent="0.25">
      <c r="A207" s="1">
        <v>39438</v>
      </c>
      <c r="B207" s="2" t="s">
        <v>45</v>
      </c>
      <c r="C207" s="3">
        <v>258</v>
      </c>
      <c r="D207">
        <f>SUMIF(B$1:B$2162,B207,C$1:C$2162)</f>
        <v>26451</v>
      </c>
      <c r="E207" t="str">
        <f t="shared" si="6"/>
        <v/>
      </c>
    </row>
    <row r="208" spans="1:5" x14ac:dyDescent="0.25">
      <c r="A208" s="1">
        <v>39446</v>
      </c>
      <c r="B208" s="2" t="s">
        <v>45</v>
      </c>
      <c r="C208" s="3">
        <v>320</v>
      </c>
      <c r="D208">
        <f>SUMIF(B$1:B$2162,B208,C$1:C$2162)</f>
        <v>26451</v>
      </c>
      <c r="E208" t="str">
        <f t="shared" si="6"/>
        <v/>
      </c>
    </row>
    <row r="209" spans="1:5" x14ac:dyDescent="0.25">
      <c r="A209" s="1">
        <v>39489</v>
      </c>
      <c r="B209" s="2" t="s">
        <v>45</v>
      </c>
      <c r="C209" s="3">
        <v>196</v>
      </c>
      <c r="D209">
        <f>SUMIF(B$1:B$2162,B209,C$1:C$2162)</f>
        <v>26451</v>
      </c>
      <c r="E209" t="str">
        <f t="shared" si="6"/>
        <v/>
      </c>
    </row>
    <row r="210" spans="1:5" x14ac:dyDescent="0.25">
      <c r="A210" s="1">
        <v>39495</v>
      </c>
      <c r="B210" s="2" t="s">
        <v>45</v>
      </c>
      <c r="C210" s="3">
        <v>452</v>
      </c>
      <c r="D210">
        <f>SUMIF(B$1:B$2162,B210,C$1:C$2162)</f>
        <v>26451</v>
      </c>
      <c r="E210" t="str">
        <f t="shared" si="6"/>
        <v/>
      </c>
    </row>
    <row r="211" spans="1:5" x14ac:dyDescent="0.25">
      <c r="A211" s="1">
        <v>39503</v>
      </c>
      <c r="B211" s="2" t="s">
        <v>45</v>
      </c>
      <c r="C211" s="3">
        <v>308</v>
      </c>
      <c r="D211">
        <f>SUMIF(B$1:B$2162,B211,C$1:C$2162)</f>
        <v>26451</v>
      </c>
      <c r="E211" t="str">
        <f t="shared" si="6"/>
        <v/>
      </c>
    </row>
    <row r="212" spans="1:5" x14ac:dyDescent="0.25">
      <c r="A212" s="1">
        <v>39536</v>
      </c>
      <c r="B212" s="2" t="s">
        <v>45</v>
      </c>
      <c r="C212" s="3">
        <v>170</v>
      </c>
      <c r="D212">
        <f>SUMIF(B$1:B$2162,B212,C$1:C$2162)</f>
        <v>26451</v>
      </c>
      <c r="E212" t="str">
        <f t="shared" si="6"/>
        <v/>
      </c>
    </row>
    <row r="213" spans="1:5" x14ac:dyDescent="0.25">
      <c r="A213" s="1">
        <v>39597</v>
      </c>
      <c r="B213" s="2" t="s">
        <v>45</v>
      </c>
      <c r="C213" s="3">
        <v>420</v>
      </c>
      <c r="D213">
        <f>SUMIF(B$1:B$2162,B213,C$1:C$2162)</f>
        <v>26451</v>
      </c>
      <c r="E213" t="str">
        <f t="shared" si="6"/>
        <v/>
      </c>
    </row>
    <row r="214" spans="1:5" x14ac:dyDescent="0.25">
      <c r="A214" s="1">
        <v>39646</v>
      </c>
      <c r="B214" s="2" t="s">
        <v>45</v>
      </c>
      <c r="C214" s="3">
        <v>380</v>
      </c>
      <c r="D214">
        <f>SUMIF(B$1:B$2162,B214,C$1:C$2162)</f>
        <v>26451</v>
      </c>
      <c r="E214" t="str">
        <f t="shared" si="6"/>
        <v/>
      </c>
    </row>
    <row r="215" spans="1:5" x14ac:dyDescent="0.25">
      <c r="A215" s="1">
        <v>39714</v>
      </c>
      <c r="B215" s="2" t="s">
        <v>45</v>
      </c>
      <c r="C215" s="3">
        <v>203</v>
      </c>
      <c r="D215">
        <f>SUMIF(B$1:B$2162,B215,C$1:C$2162)</f>
        <v>26451</v>
      </c>
      <c r="E215" t="str">
        <f t="shared" si="6"/>
        <v/>
      </c>
    </row>
    <row r="216" spans="1:5" x14ac:dyDescent="0.25">
      <c r="A216" s="1">
        <v>39719</v>
      </c>
      <c r="B216" s="2" t="s">
        <v>45</v>
      </c>
      <c r="C216" s="3">
        <v>383</v>
      </c>
      <c r="D216">
        <f>SUMIF(B$1:B$2162,B216,C$1:C$2162)</f>
        <v>26451</v>
      </c>
      <c r="E216" t="str">
        <f t="shared" si="6"/>
        <v/>
      </c>
    </row>
    <row r="217" spans="1:5" x14ac:dyDescent="0.25">
      <c r="A217" s="1">
        <v>39732</v>
      </c>
      <c r="B217" s="2" t="s">
        <v>45</v>
      </c>
      <c r="C217" s="3">
        <v>284</v>
      </c>
      <c r="D217">
        <f>SUMIF(B$1:B$2162,B217,C$1:C$2162)</f>
        <v>26451</v>
      </c>
      <c r="E217" t="str">
        <f t="shared" si="6"/>
        <v/>
      </c>
    </row>
    <row r="218" spans="1:5" x14ac:dyDescent="0.25">
      <c r="A218" s="1">
        <v>39747</v>
      </c>
      <c r="B218" s="2" t="s">
        <v>45</v>
      </c>
      <c r="C218" s="3">
        <v>162</v>
      </c>
      <c r="D218">
        <f>SUMIF(B$1:B$2162,B218,C$1:C$2162)</f>
        <v>26451</v>
      </c>
      <c r="E218" t="str">
        <f t="shared" si="6"/>
        <v/>
      </c>
    </row>
    <row r="219" spans="1:5" x14ac:dyDescent="0.25">
      <c r="A219" s="1">
        <v>39832</v>
      </c>
      <c r="B219" s="2" t="s">
        <v>45</v>
      </c>
      <c r="C219" s="3">
        <v>163</v>
      </c>
      <c r="D219">
        <f>SUMIF(B$1:B$2162,B219,C$1:C$2162)</f>
        <v>26451</v>
      </c>
      <c r="E219" t="str">
        <f t="shared" si="6"/>
        <v/>
      </c>
    </row>
    <row r="220" spans="1:5" x14ac:dyDescent="0.25">
      <c r="A220" s="1">
        <v>39871</v>
      </c>
      <c r="B220" s="2" t="s">
        <v>45</v>
      </c>
      <c r="C220" s="3">
        <v>156</v>
      </c>
      <c r="D220">
        <f>SUMIF(B$1:B$2162,B220,C$1:C$2162)</f>
        <v>26451</v>
      </c>
      <c r="E220" t="str">
        <f t="shared" si="6"/>
        <v/>
      </c>
    </row>
    <row r="221" spans="1:5" x14ac:dyDescent="0.25">
      <c r="A221" s="1">
        <v>39894</v>
      </c>
      <c r="B221" s="2" t="s">
        <v>45</v>
      </c>
      <c r="C221" s="3">
        <v>422</v>
      </c>
      <c r="D221">
        <f>SUMIF(B$1:B$2162,B221,C$1:C$2162)</f>
        <v>26451</v>
      </c>
      <c r="E221" t="str">
        <f t="shared" si="6"/>
        <v/>
      </c>
    </row>
    <row r="222" spans="1:5" x14ac:dyDescent="0.25">
      <c r="A222" s="1">
        <v>39898</v>
      </c>
      <c r="B222" s="2" t="s">
        <v>45</v>
      </c>
      <c r="C222" s="3">
        <v>436</v>
      </c>
      <c r="D222">
        <f>SUMIF(B$1:B$2162,B222,C$1:C$2162)</f>
        <v>26451</v>
      </c>
      <c r="E222" t="str">
        <f t="shared" si="6"/>
        <v/>
      </c>
    </row>
    <row r="223" spans="1:5" x14ac:dyDescent="0.25">
      <c r="A223" s="1">
        <v>39953</v>
      </c>
      <c r="B223" s="2" t="s">
        <v>45</v>
      </c>
      <c r="C223" s="3">
        <v>393</v>
      </c>
      <c r="D223">
        <f>SUMIF(B$1:B$2162,B223,C$1:C$2162)</f>
        <v>26451</v>
      </c>
      <c r="E223" t="str">
        <f t="shared" si="6"/>
        <v/>
      </c>
    </row>
    <row r="224" spans="1:5" x14ac:dyDescent="0.25">
      <c r="A224" s="1">
        <v>39980</v>
      </c>
      <c r="B224" s="2" t="s">
        <v>45</v>
      </c>
      <c r="C224" s="3">
        <v>350</v>
      </c>
      <c r="D224">
        <f>SUMIF(B$1:B$2162,B224,C$1:C$2162)</f>
        <v>26451</v>
      </c>
      <c r="E224" t="str">
        <f t="shared" si="6"/>
        <v/>
      </c>
    </row>
    <row r="225" spans="1:5" x14ac:dyDescent="0.25">
      <c r="A225" s="1">
        <v>40027</v>
      </c>
      <c r="B225" s="2" t="s">
        <v>45</v>
      </c>
      <c r="C225" s="3">
        <v>333</v>
      </c>
      <c r="D225">
        <f>SUMIF(B$1:B$2162,B225,C$1:C$2162)</f>
        <v>26451</v>
      </c>
      <c r="E225" t="str">
        <f t="shared" si="6"/>
        <v/>
      </c>
    </row>
    <row r="226" spans="1:5" x14ac:dyDescent="0.25">
      <c r="A226" s="1">
        <v>40075</v>
      </c>
      <c r="B226" s="2" t="s">
        <v>45</v>
      </c>
      <c r="C226" s="3">
        <v>209</v>
      </c>
      <c r="D226">
        <f>SUMIF(B$1:B$2162,B226,C$1:C$2162)</f>
        <v>26451</v>
      </c>
      <c r="E226" t="str">
        <f t="shared" si="6"/>
        <v/>
      </c>
    </row>
    <row r="227" spans="1:5" x14ac:dyDescent="0.25">
      <c r="A227" s="1">
        <v>40128</v>
      </c>
      <c r="B227" s="2" t="s">
        <v>45</v>
      </c>
      <c r="C227" s="3">
        <v>326</v>
      </c>
      <c r="D227">
        <f>SUMIF(B$1:B$2162,B227,C$1:C$2162)</f>
        <v>26451</v>
      </c>
      <c r="E227" t="str">
        <f t="shared" si="6"/>
        <v/>
      </c>
    </row>
    <row r="228" spans="1:5" x14ac:dyDescent="0.25">
      <c r="A228" s="1">
        <v>40136</v>
      </c>
      <c r="B228" s="2" t="s">
        <v>45</v>
      </c>
      <c r="C228" s="3">
        <v>232</v>
      </c>
      <c r="D228">
        <f>SUMIF(B$1:B$2162,B228,C$1:C$2162)</f>
        <v>26451</v>
      </c>
      <c r="E228" t="str">
        <f t="shared" si="6"/>
        <v/>
      </c>
    </row>
    <row r="229" spans="1:5" x14ac:dyDescent="0.25">
      <c r="A229" s="1">
        <v>40193</v>
      </c>
      <c r="B229" s="2" t="s">
        <v>45</v>
      </c>
      <c r="C229" s="3">
        <v>117</v>
      </c>
      <c r="D229">
        <f>SUMIF(B$1:B$2162,B229,C$1:C$2162)</f>
        <v>26451</v>
      </c>
      <c r="E229" t="str">
        <f t="shared" si="6"/>
        <v/>
      </c>
    </row>
    <row r="230" spans="1:5" x14ac:dyDescent="0.25">
      <c r="A230" s="1">
        <v>40211</v>
      </c>
      <c r="B230" s="2" t="s">
        <v>45</v>
      </c>
      <c r="C230" s="3">
        <v>247</v>
      </c>
      <c r="D230">
        <f>SUMIF(B$1:B$2162,B230,C$1:C$2162)</f>
        <v>26451</v>
      </c>
      <c r="E230" t="str">
        <f t="shared" si="6"/>
        <v/>
      </c>
    </row>
    <row r="231" spans="1:5" x14ac:dyDescent="0.25">
      <c r="A231" s="1">
        <v>40218</v>
      </c>
      <c r="B231" s="2" t="s">
        <v>45</v>
      </c>
      <c r="C231" s="3">
        <v>271</v>
      </c>
      <c r="D231">
        <f>SUMIF(B$1:B$2162,B231,C$1:C$2162)</f>
        <v>26451</v>
      </c>
      <c r="E231" t="str">
        <f t="shared" si="6"/>
        <v/>
      </c>
    </row>
    <row r="232" spans="1:5" x14ac:dyDescent="0.25">
      <c r="A232" s="1">
        <v>40245</v>
      </c>
      <c r="B232" s="2" t="s">
        <v>45</v>
      </c>
      <c r="C232" s="3">
        <v>396</v>
      </c>
      <c r="D232">
        <f>SUMIF(B$1:B$2162,B232,C$1:C$2162)</f>
        <v>26451</v>
      </c>
      <c r="E232" t="str">
        <f t="shared" si="6"/>
        <v/>
      </c>
    </row>
    <row r="233" spans="1:5" x14ac:dyDescent="0.25">
      <c r="A233" s="1">
        <v>40250</v>
      </c>
      <c r="B233" s="2" t="s">
        <v>45</v>
      </c>
      <c r="C233" s="3">
        <v>115</v>
      </c>
      <c r="D233">
        <f>SUMIF(B$1:B$2162,B233,C$1:C$2162)</f>
        <v>26451</v>
      </c>
      <c r="E233" t="str">
        <f t="shared" si="6"/>
        <v/>
      </c>
    </row>
    <row r="234" spans="1:5" x14ac:dyDescent="0.25">
      <c r="A234" s="1">
        <v>40283</v>
      </c>
      <c r="B234" s="2" t="s">
        <v>45</v>
      </c>
      <c r="C234" s="3">
        <v>182</v>
      </c>
      <c r="D234">
        <f>SUMIF(B$1:B$2162,B234,C$1:C$2162)</f>
        <v>26451</v>
      </c>
      <c r="E234" t="str">
        <f t="shared" si="6"/>
        <v/>
      </c>
    </row>
    <row r="235" spans="1:5" x14ac:dyDescent="0.25">
      <c r="A235" s="1">
        <v>40337</v>
      </c>
      <c r="B235" s="2" t="s">
        <v>45</v>
      </c>
      <c r="C235" s="3">
        <v>344</v>
      </c>
      <c r="D235">
        <f>SUMIF(B$1:B$2162,B235,C$1:C$2162)</f>
        <v>26451</v>
      </c>
      <c r="E235" t="str">
        <f t="shared" si="6"/>
        <v/>
      </c>
    </row>
    <row r="236" spans="1:5" x14ac:dyDescent="0.25">
      <c r="A236" s="1">
        <v>40348</v>
      </c>
      <c r="B236" s="2" t="s">
        <v>45</v>
      </c>
      <c r="C236" s="3">
        <v>332</v>
      </c>
      <c r="D236">
        <f>SUMIF(B$1:B$2162,B236,C$1:C$2162)</f>
        <v>26451</v>
      </c>
      <c r="E236" t="str">
        <f t="shared" si="6"/>
        <v/>
      </c>
    </row>
    <row r="237" spans="1:5" x14ac:dyDescent="0.25">
      <c r="A237" s="1">
        <v>40355</v>
      </c>
      <c r="B237" s="2" t="s">
        <v>45</v>
      </c>
      <c r="C237" s="3">
        <v>480</v>
      </c>
      <c r="D237">
        <f>SUMIF(B$1:B$2162,B237,C$1:C$2162)</f>
        <v>26451</v>
      </c>
      <c r="E237" t="str">
        <f t="shared" si="6"/>
        <v/>
      </c>
    </row>
    <row r="238" spans="1:5" x14ac:dyDescent="0.25">
      <c r="A238" s="1">
        <v>40454</v>
      </c>
      <c r="B238" s="2" t="s">
        <v>45</v>
      </c>
      <c r="C238" s="3">
        <v>263</v>
      </c>
      <c r="D238">
        <f>SUMIF(B$1:B$2162,B238,C$1:C$2162)</f>
        <v>26451</v>
      </c>
      <c r="E238" t="str">
        <f t="shared" si="6"/>
        <v/>
      </c>
    </row>
    <row r="239" spans="1:5" x14ac:dyDescent="0.25">
      <c r="A239" s="1">
        <v>40457</v>
      </c>
      <c r="B239" s="2" t="s">
        <v>45</v>
      </c>
      <c r="C239" s="3">
        <v>299</v>
      </c>
      <c r="D239">
        <f>SUMIF(B$1:B$2162,B239,C$1:C$2162)</f>
        <v>26451</v>
      </c>
      <c r="E239" t="str">
        <f t="shared" si="6"/>
        <v/>
      </c>
    </row>
    <row r="240" spans="1:5" x14ac:dyDescent="0.25">
      <c r="A240" s="1">
        <v>40480</v>
      </c>
      <c r="B240" s="2" t="s">
        <v>45</v>
      </c>
      <c r="C240" s="3">
        <v>313</v>
      </c>
      <c r="D240">
        <f>SUMIF(B$1:B$2162,B240,C$1:C$2162)</f>
        <v>26451</v>
      </c>
      <c r="E240" t="str">
        <f t="shared" si="6"/>
        <v/>
      </c>
    </row>
    <row r="241" spans="1:5" x14ac:dyDescent="0.25">
      <c r="A241" s="1">
        <v>40481</v>
      </c>
      <c r="B241" s="2" t="s">
        <v>45</v>
      </c>
      <c r="C241" s="3">
        <v>251</v>
      </c>
      <c r="D241">
        <f>SUMIF(B$1:B$2162,B241,C$1:C$2162)</f>
        <v>26451</v>
      </c>
      <c r="E241" t="str">
        <f t="shared" si="6"/>
        <v/>
      </c>
    </row>
    <row r="242" spans="1:5" x14ac:dyDescent="0.25">
      <c r="A242" s="1">
        <v>40492</v>
      </c>
      <c r="B242" s="2" t="s">
        <v>45</v>
      </c>
      <c r="C242" s="3">
        <v>269</v>
      </c>
      <c r="D242">
        <f>SUMIF(B$1:B$2162,B242,C$1:C$2162)</f>
        <v>26451</v>
      </c>
      <c r="E242" t="str">
        <f t="shared" si="6"/>
        <v/>
      </c>
    </row>
    <row r="243" spans="1:5" x14ac:dyDescent="0.25">
      <c r="A243" s="1">
        <v>40520</v>
      </c>
      <c r="B243" s="2" t="s">
        <v>45</v>
      </c>
      <c r="C243" s="3">
        <v>423</v>
      </c>
      <c r="D243">
        <f>SUMIF(B$1:B$2162,B243,C$1:C$2162)</f>
        <v>26451</v>
      </c>
      <c r="E243" t="str">
        <f t="shared" si="6"/>
        <v/>
      </c>
    </row>
    <row r="244" spans="1:5" x14ac:dyDescent="0.25">
      <c r="A244" s="1">
        <v>40550</v>
      </c>
      <c r="B244" s="2" t="s">
        <v>45</v>
      </c>
      <c r="C244" s="3">
        <v>330</v>
      </c>
      <c r="D244">
        <f>SUMIF(B$1:B$2162,B244,C$1:C$2162)</f>
        <v>26451</v>
      </c>
      <c r="E244" t="str">
        <f t="shared" si="6"/>
        <v/>
      </c>
    </row>
    <row r="245" spans="1:5" x14ac:dyDescent="0.25">
      <c r="A245" s="1">
        <v>40573</v>
      </c>
      <c r="B245" s="2" t="s">
        <v>45</v>
      </c>
      <c r="C245" s="3">
        <v>154</v>
      </c>
      <c r="D245">
        <f>SUMIF(B$1:B$2162,B245,C$1:C$2162)</f>
        <v>26451</v>
      </c>
      <c r="E245" t="str">
        <f t="shared" si="6"/>
        <v/>
      </c>
    </row>
    <row r="246" spans="1:5" x14ac:dyDescent="0.25">
      <c r="A246" s="1">
        <v>40617</v>
      </c>
      <c r="B246" s="2" t="s">
        <v>45</v>
      </c>
      <c r="C246" s="3">
        <v>128</v>
      </c>
      <c r="D246">
        <f>SUMIF(B$1:B$2162,B246,C$1:C$2162)</f>
        <v>26451</v>
      </c>
      <c r="E246" t="str">
        <f t="shared" si="6"/>
        <v/>
      </c>
    </row>
    <row r="247" spans="1:5" x14ac:dyDescent="0.25">
      <c r="A247" s="1">
        <v>40642</v>
      </c>
      <c r="B247" s="2" t="s">
        <v>45</v>
      </c>
      <c r="C247" s="3">
        <v>162</v>
      </c>
      <c r="D247">
        <f>SUMIF(B$1:B$2162,B247,C$1:C$2162)</f>
        <v>26451</v>
      </c>
      <c r="E247" t="str">
        <f t="shared" si="6"/>
        <v/>
      </c>
    </row>
    <row r="248" spans="1:5" x14ac:dyDescent="0.25">
      <c r="A248" s="1">
        <v>40890</v>
      </c>
      <c r="B248" s="2" t="s">
        <v>45</v>
      </c>
      <c r="C248" s="3">
        <v>227</v>
      </c>
      <c r="D248">
        <f>SUMIF(B$1:B$2162,B248,C$1:C$2162)</f>
        <v>26451</v>
      </c>
      <c r="E248" t="str">
        <f t="shared" si="6"/>
        <v/>
      </c>
    </row>
    <row r="249" spans="1:5" x14ac:dyDescent="0.25">
      <c r="A249" s="1">
        <v>40951</v>
      </c>
      <c r="B249" s="2" t="s">
        <v>45</v>
      </c>
      <c r="C249" s="3">
        <v>305</v>
      </c>
      <c r="D249">
        <f>SUMIF(B$1:B$2162,B249,C$1:C$2162)</f>
        <v>26451</v>
      </c>
      <c r="E249" t="str">
        <f t="shared" si="6"/>
        <v/>
      </c>
    </row>
    <row r="250" spans="1:5" x14ac:dyDescent="0.25">
      <c r="A250" s="1">
        <v>41115</v>
      </c>
      <c r="B250" s="2" t="s">
        <v>45</v>
      </c>
      <c r="C250" s="3">
        <v>261</v>
      </c>
      <c r="D250">
        <f>SUMIF(B$1:B$2162,B250,C$1:C$2162)</f>
        <v>26451</v>
      </c>
      <c r="E250" t="str">
        <f t="shared" si="6"/>
        <v/>
      </c>
    </row>
    <row r="251" spans="1:5" x14ac:dyDescent="0.25">
      <c r="A251" s="1">
        <v>41202</v>
      </c>
      <c r="B251" s="2" t="s">
        <v>45</v>
      </c>
      <c r="C251" s="3">
        <v>390</v>
      </c>
      <c r="D251">
        <f>SUMIF(B$1:B$2162,B251,C$1:C$2162)</f>
        <v>26451</v>
      </c>
      <c r="E251" t="str">
        <f t="shared" si="6"/>
        <v/>
      </c>
    </row>
    <row r="252" spans="1:5" x14ac:dyDescent="0.25">
      <c r="A252" s="1">
        <v>41262</v>
      </c>
      <c r="B252" s="2" t="s">
        <v>45</v>
      </c>
      <c r="C252" s="3">
        <v>222</v>
      </c>
      <c r="D252">
        <f>SUMIF(B$1:B$2162,B252,C$1:C$2162)</f>
        <v>26451</v>
      </c>
      <c r="E252" t="str">
        <f t="shared" si="6"/>
        <v/>
      </c>
    </row>
    <row r="253" spans="1:5" x14ac:dyDescent="0.25">
      <c r="A253" s="1">
        <v>41310</v>
      </c>
      <c r="B253" s="2" t="s">
        <v>45</v>
      </c>
      <c r="C253" s="3">
        <v>487</v>
      </c>
      <c r="D253">
        <f>SUMIF(B$1:B$2162,B253,C$1:C$2162)</f>
        <v>26451</v>
      </c>
      <c r="E253" t="str">
        <f t="shared" si="6"/>
        <v/>
      </c>
    </row>
    <row r="254" spans="1:5" x14ac:dyDescent="0.25">
      <c r="A254" s="1">
        <v>41357</v>
      </c>
      <c r="B254" s="2" t="s">
        <v>45</v>
      </c>
      <c r="C254" s="3">
        <v>459</v>
      </c>
      <c r="D254">
        <f>SUMIF(B$1:B$2162,B254,C$1:C$2162)</f>
        <v>26451</v>
      </c>
      <c r="E254" t="str">
        <f t="shared" si="6"/>
        <v/>
      </c>
    </row>
    <row r="255" spans="1:5" x14ac:dyDescent="0.25">
      <c r="A255" s="1">
        <v>41409</v>
      </c>
      <c r="B255" s="2" t="s">
        <v>45</v>
      </c>
      <c r="C255" s="3">
        <v>377</v>
      </c>
      <c r="D255">
        <f>SUMIF(B$1:B$2162,B255,C$1:C$2162)</f>
        <v>26451</v>
      </c>
      <c r="E255" t="str">
        <f t="shared" si="6"/>
        <v/>
      </c>
    </row>
    <row r="256" spans="1:5" x14ac:dyDescent="0.25">
      <c r="A256" s="1">
        <v>41414</v>
      </c>
      <c r="B256" s="2" t="s">
        <v>45</v>
      </c>
      <c r="C256" s="3">
        <v>461</v>
      </c>
      <c r="D256">
        <f>SUMIF(B$1:B$2162,B256,C$1:C$2162)</f>
        <v>26451</v>
      </c>
      <c r="E256" t="str">
        <f t="shared" si="6"/>
        <v/>
      </c>
    </row>
    <row r="257" spans="1:5" x14ac:dyDescent="0.25">
      <c r="A257" s="1">
        <v>41464</v>
      </c>
      <c r="B257" s="2" t="s">
        <v>45</v>
      </c>
      <c r="C257" s="3">
        <v>373</v>
      </c>
      <c r="D257">
        <f>SUMIF(B$1:B$2162,B257,C$1:C$2162)</f>
        <v>26451</v>
      </c>
      <c r="E257" t="str">
        <f t="shared" si="6"/>
        <v/>
      </c>
    </row>
    <row r="258" spans="1:5" x14ac:dyDescent="0.25">
      <c r="A258" s="1">
        <v>41495</v>
      </c>
      <c r="B258" s="2" t="s">
        <v>45</v>
      </c>
      <c r="C258" s="3">
        <v>239</v>
      </c>
      <c r="D258">
        <f>SUMIF(B$1:B$2162,B258,C$1:C$2162)</f>
        <v>26451</v>
      </c>
      <c r="E258" t="str">
        <f t="shared" ref="E258:E321" si="7">IF(COUNTIF(D258:D3257,D258)=1,D258,"")</f>
        <v/>
      </c>
    </row>
    <row r="259" spans="1:5" x14ac:dyDescent="0.25">
      <c r="A259" s="1">
        <v>41514</v>
      </c>
      <c r="B259" s="2" t="s">
        <v>45</v>
      </c>
      <c r="C259" s="3">
        <v>193</v>
      </c>
      <c r="D259">
        <f>SUMIF(B$1:B$2162,B259,C$1:C$2162)</f>
        <v>26451</v>
      </c>
      <c r="E259" t="str">
        <f t="shared" si="7"/>
        <v/>
      </c>
    </row>
    <row r="260" spans="1:5" x14ac:dyDescent="0.25">
      <c r="A260" s="1">
        <v>41543</v>
      </c>
      <c r="B260" s="2" t="s">
        <v>45</v>
      </c>
      <c r="C260" s="3">
        <v>212</v>
      </c>
      <c r="D260">
        <f>SUMIF(B$1:B$2162,B260,C$1:C$2162)</f>
        <v>26451</v>
      </c>
      <c r="E260" t="str">
        <f t="shared" si="7"/>
        <v/>
      </c>
    </row>
    <row r="261" spans="1:5" x14ac:dyDescent="0.25">
      <c r="A261" s="1">
        <v>41563</v>
      </c>
      <c r="B261" s="2" t="s">
        <v>45</v>
      </c>
      <c r="C261" s="3">
        <v>100</v>
      </c>
      <c r="D261">
        <f>SUMIF(B$1:B$2162,B261,C$1:C$2162)</f>
        <v>26451</v>
      </c>
      <c r="E261" t="str">
        <f t="shared" si="7"/>
        <v/>
      </c>
    </row>
    <row r="262" spans="1:5" x14ac:dyDescent="0.25">
      <c r="A262" s="1">
        <v>41580</v>
      </c>
      <c r="B262" s="2" t="s">
        <v>45</v>
      </c>
      <c r="C262" s="3">
        <v>163</v>
      </c>
      <c r="D262">
        <f>SUMIF(B$1:B$2162,B262,C$1:C$2162)</f>
        <v>26451</v>
      </c>
      <c r="E262" t="str">
        <f t="shared" si="7"/>
        <v/>
      </c>
    </row>
    <row r="263" spans="1:5" x14ac:dyDescent="0.25">
      <c r="A263" s="1">
        <v>41652</v>
      </c>
      <c r="B263" s="2" t="s">
        <v>45</v>
      </c>
      <c r="C263" s="3">
        <v>152</v>
      </c>
      <c r="D263">
        <f>SUMIF(B$1:B$2162,B263,C$1:C$2162)</f>
        <v>26451</v>
      </c>
      <c r="E263" t="str">
        <f t="shared" si="7"/>
        <v/>
      </c>
    </row>
    <row r="264" spans="1:5" x14ac:dyDescent="0.25">
      <c r="A264" s="1">
        <v>41656</v>
      </c>
      <c r="B264" s="2" t="s">
        <v>45</v>
      </c>
      <c r="C264" s="3">
        <v>431</v>
      </c>
      <c r="D264">
        <f>SUMIF(B$1:B$2162,B264,C$1:C$2162)</f>
        <v>26451</v>
      </c>
      <c r="E264" t="str">
        <f t="shared" si="7"/>
        <v/>
      </c>
    </row>
    <row r="265" spans="1:5" x14ac:dyDescent="0.25">
      <c r="A265" s="1">
        <v>41699</v>
      </c>
      <c r="B265" s="2" t="s">
        <v>45</v>
      </c>
      <c r="C265" s="3">
        <v>212</v>
      </c>
      <c r="D265">
        <f>SUMIF(B$1:B$2162,B265,C$1:C$2162)</f>
        <v>26451</v>
      </c>
      <c r="E265" t="str">
        <f t="shared" si="7"/>
        <v/>
      </c>
    </row>
    <row r="266" spans="1:5" x14ac:dyDescent="0.25">
      <c r="A266" s="1">
        <v>41701</v>
      </c>
      <c r="B266" s="2" t="s">
        <v>45</v>
      </c>
      <c r="C266" s="3">
        <v>372</v>
      </c>
      <c r="D266">
        <f>SUMIF(B$1:B$2162,B266,C$1:C$2162)</f>
        <v>26451</v>
      </c>
      <c r="E266" t="str">
        <f t="shared" si="7"/>
        <v/>
      </c>
    </row>
    <row r="267" spans="1:5" x14ac:dyDescent="0.25">
      <c r="A267" s="1">
        <v>41728</v>
      </c>
      <c r="B267" s="2" t="s">
        <v>45</v>
      </c>
      <c r="C267" s="3">
        <v>213</v>
      </c>
      <c r="D267">
        <f>SUMIF(B$1:B$2162,B267,C$1:C$2162)</f>
        <v>26451</v>
      </c>
      <c r="E267" t="str">
        <f t="shared" si="7"/>
        <v/>
      </c>
    </row>
    <row r="268" spans="1:5" x14ac:dyDescent="0.25">
      <c r="A268" s="1">
        <v>41736</v>
      </c>
      <c r="B268" s="2" t="s">
        <v>45</v>
      </c>
      <c r="C268" s="3">
        <v>392</v>
      </c>
      <c r="D268">
        <f>SUMIF(B$1:B$2162,B268,C$1:C$2162)</f>
        <v>26451</v>
      </c>
      <c r="E268" t="str">
        <f t="shared" si="7"/>
        <v/>
      </c>
    </row>
    <row r="269" spans="1:5" x14ac:dyDescent="0.25">
      <c r="A269" s="1">
        <v>41764</v>
      </c>
      <c r="B269" s="2" t="s">
        <v>45</v>
      </c>
      <c r="C269" s="3">
        <v>215</v>
      </c>
      <c r="D269">
        <f>SUMIF(B$1:B$2162,B269,C$1:C$2162)</f>
        <v>26451</v>
      </c>
      <c r="E269" t="str">
        <f t="shared" si="7"/>
        <v/>
      </c>
    </row>
    <row r="270" spans="1:5" x14ac:dyDescent="0.25">
      <c r="A270" s="1">
        <v>41909</v>
      </c>
      <c r="B270" s="2" t="s">
        <v>45</v>
      </c>
      <c r="C270" s="3">
        <v>452</v>
      </c>
      <c r="D270">
        <f>SUMIF(B$1:B$2162,B270,C$1:C$2162)</f>
        <v>26451</v>
      </c>
      <c r="E270" t="str">
        <f t="shared" si="7"/>
        <v/>
      </c>
    </row>
    <row r="271" spans="1:5" x14ac:dyDescent="0.25">
      <c r="A271" s="1">
        <v>41938</v>
      </c>
      <c r="B271" s="2" t="s">
        <v>45</v>
      </c>
      <c r="C271" s="3">
        <v>245</v>
      </c>
      <c r="D271">
        <f>SUMIF(B$1:B$2162,B271,C$1:C$2162)</f>
        <v>26451</v>
      </c>
      <c r="E271" t="str">
        <f t="shared" si="7"/>
        <v/>
      </c>
    </row>
    <row r="272" spans="1:5" x14ac:dyDescent="0.25">
      <c r="A272" s="1">
        <v>41967</v>
      </c>
      <c r="B272" s="2" t="s">
        <v>45</v>
      </c>
      <c r="C272" s="3">
        <v>230</v>
      </c>
      <c r="D272">
        <f>SUMIF(B$1:B$2162,B272,C$1:C$2162)</f>
        <v>26451</v>
      </c>
      <c r="E272" t="str">
        <f t="shared" si="7"/>
        <v/>
      </c>
    </row>
    <row r="273" spans="1:5" x14ac:dyDescent="0.25">
      <c r="A273" s="1">
        <v>41983</v>
      </c>
      <c r="B273" s="2" t="s">
        <v>45</v>
      </c>
      <c r="C273" s="3">
        <v>146</v>
      </c>
      <c r="D273">
        <f>SUMIF(B$1:B$2162,B273,C$1:C$2162)</f>
        <v>26451</v>
      </c>
      <c r="E273" t="str">
        <f t="shared" si="7"/>
        <v/>
      </c>
    </row>
    <row r="274" spans="1:5" x14ac:dyDescent="0.25">
      <c r="A274" s="1">
        <v>41996</v>
      </c>
      <c r="B274" s="2" t="s">
        <v>45</v>
      </c>
      <c r="C274" s="3">
        <v>331</v>
      </c>
      <c r="D274">
        <f>SUMIF(B$1:B$2162,B274,C$1:C$2162)</f>
        <v>26451</v>
      </c>
      <c r="E274">
        <f t="shared" si="7"/>
        <v>26451</v>
      </c>
    </row>
    <row r="275" spans="1:5" x14ac:dyDescent="0.25">
      <c r="A275" s="1">
        <v>38409</v>
      </c>
      <c r="B275" s="2" t="s">
        <v>22</v>
      </c>
      <c r="C275" s="3">
        <v>348</v>
      </c>
      <c r="D275">
        <f>SUMIF(B$1:B$2162,B275,C$1:C$2162)</f>
        <v>26025</v>
      </c>
      <c r="E275" t="str">
        <f t="shared" si="7"/>
        <v/>
      </c>
    </row>
    <row r="276" spans="1:5" x14ac:dyDescent="0.25">
      <c r="A276" s="1">
        <v>38410</v>
      </c>
      <c r="B276" s="2" t="s">
        <v>22</v>
      </c>
      <c r="C276" s="3">
        <v>435</v>
      </c>
      <c r="D276">
        <f>SUMIF(B$1:B$2162,B276,C$1:C$2162)</f>
        <v>26025</v>
      </c>
      <c r="E276" t="str">
        <f t="shared" si="7"/>
        <v/>
      </c>
    </row>
    <row r="277" spans="1:5" x14ac:dyDescent="0.25">
      <c r="A277" s="1">
        <v>38418</v>
      </c>
      <c r="B277" s="2" t="s">
        <v>22</v>
      </c>
      <c r="C277" s="3">
        <v>329</v>
      </c>
      <c r="D277">
        <f>SUMIF(B$1:B$2162,B277,C$1:C$2162)</f>
        <v>26025</v>
      </c>
      <c r="E277" t="str">
        <f t="shared" si="7"/>
        <v/>
      </c>
    </row>
    <row r="278" spans="1:5" x14ac:dyDescent="0.25">
      <c r="A278" s="1">
        <v>38479</v>
      </c>
      <c r="B278" s="2" t="s">
        <v>22</v>
      </c>
      <c r="C278" s="3">
        <v>444</v>
      </c>
      <c r="D278">
        <f>SUMIF(B$1:B$2162,B278,C$1:C$2162)</f>
        <v>26025</v>
      </c>
      <c r="E278" t="str">
        <f t="shared" si="7"/>
        <v/>
      </c>
    </row>
    <row r="279" spans="1:5" x14ac:dyDescent="0.25">
      <c r="A279" s="1">
        <v>38497</v>
      </c>
      <c r="B279" s="2" t="s">
        <v>22</v>
      </c>
      <c r="C279" s="3">
        <v>251</v>
      </c>
      <c r="D279">
        <f>SUMIF(B$1:B$2162,B279,C$1:C$2162)</f>
        <v>26025</v>
      </c>
      <c r="E279" t="str">
        <f t="shared" si="7"/>
        <v/>
      </c>
    </row>
    <row r="280" spans="1:5" x14ac:dyDescent="0.25">
      <c r="A280" s="1">
        <v>38523</v>
      </c>
      <c r="B280" s="2" t="s">
        <v>22</v>
      </c>
      <c r="C280" s="3">
        <v>212</v>
      </c>
      <c r="D280">
        <f>SUMIF(B$1:B$2162,B280,C$1:C$2162)</f>
        <v>26025</v>
      </c>
      <c r="E280" t="str">
        <f t="shared" si="7"/>
        <v/>
      </c>
    </row>
    <row r="281" spans="1:5" x14ac:dyDescent="0.25">
      <c r="A281" s="1">
        <v>38632</v>
      </c>
      <c r="B281" s="2" t="s">
        <v>22</v>
      </c>
      <c r="C281" s="3">
        <v>392</v>
      </c>
      <c r="D281">
        <f>SUMIF(B$1:B$2162,B281,C$1:C$2162)</f>
        <v>26025</v>
      </c>
      <c r="E281" t="str">
        <f t="shared" si="7"/>
        <v/>
      </c>
    </row>
    <row r="282" spans="1:5" x14ac:dyDescent="0.25">
      <c r="A282" s="1">
        <v>38754</v>
      </c>
      <c r="B282" s="2" t="s">
        <v>22</v>
      </c>
      <c r="C282" s="3">
        <v>223</v>
      </c>
      <c r="D282">
        <f>SUMIF(B$1:B$2162,B282,C$1:C$2162)</f>
        <v>26025</v>
      </c>
      <c r="E282" t="str">
        <f t="shared" si="7"/>
        <v/>
      </c>
    </row>
    <row r="283" spans="1:5" x14ac:dyDescent="0.25">
      <c r="A283" s="1">
        <v>38834</v>
      </c>
      <c r="B283" s="2" t="s">
        <v>22</v>
      </c>
      <c r="C283" s="3">
        <v>289</v>
      </c>
      <c r="D283">
        <f>SUMIF(B$1:B$2162,B283,C$1:C$2162)</f>
        <v>26025</v>
      </c>
      <c r="E283" t="str">
        <f t="shared" si="7"/>
        <v/>
      </c>
    </row>
    <row r="284" spans="1:5" x14ac:dyDescent="0.25">
      <c r="A284" s="1">
        <v>38856</v>
      </c>
      <c r="B284" s="2" t="s">
        <v>22</v>
      </c>
      <c r="C284" s="3">
        <v>187</v>
      </c>
      <c r="D284">
        <f>SUMIF(B$1:B$2162,B284,C$1:C$2162)</f>
        <v>26025</v>
      </c>
      <c r="E284" t="str">
        <f t="shared" si="7"/>
        <v/>
      </c>
    </row>
    <row r="285" spans="1:5" x14ac:dyDescent="0.25">
      <c r="A285" s="1">
        <v>38886</v>
      </c>
      <c r="B285" s="2" t="s">
        <v>22</v>
      </c>
      <c r="C285" s="3">
        <v>136</v>
      </c>
      <c r="D285">
        <f>SUMIF(B$1:B$2162,B285,C$1:C$2162)</f>
        <v>26025</v>
      </c>
      <c r="E285" t="str">
        <f t="shared" si="7"/>
        <v/>
      </c>
    </row>
    <row r="286" spans="1:5" x14ac:dyDescent="0.25">
      <c r="A286" s="1">
        <v>38912</v>
      </c>
      <c r="B286" s="2" t="s">
        <v>22</v>
      </c>
      <c r="C286" s="3">
        <v>346</v>
      </c>
      <c r="D286">
        <f>SUMIF(B$1:B$2162,B286,C$1:C$2162)</f>
        <v>26025</v>
      </c>
      <c r="E286" t="str">
        <f t="shared" si="7"/>
        <v/>
      </c>
    </row>
    <row r="287" spans="1:5" x14ac:dyDescent="0.25">
      <c r="A287" s="1">
        <v>38956</v>
      </c>
      <c r="B287" s="2" t="s">
        <v>22</v>
      </c>
      <c r="C287" s="3">
        <v>297</v>
      </c>
      <c r="D287">
        <f>SUMIF(B$1:B$2162,B287,C$1:C$2162)</f>
        <v>26025</v>
      </c>
      <c r="E287" t="str">
        <f t="shared" si="7"/>
        <v/>
      </c>
    </row>
    <row r="288" spans="1:5" x14ac:dyDescent="0.25">
      <c r="A288" s="1">
        <v>39099</v>
      </c>
      <c r="B288" s="2" t="s">
        <v>22</v>
      </c>
      <c r="C288" s="3">
        <v>213</v>
      </c>
      <c r="D288">
        <f>SUMIF(B$1:B$2162,B288,C$1:C$2162)</f>
        <v>26025</v>
      </c>
      <c r="E288" t="str">
        <f t="shared" si="7"/>
        <v/>
      </c>
    </row>
    <row r="289" spans="1:5" x14ac:dyDescent="0.25">
      <c r="A289" s="1">
        <v>39165</v>
      </c>
      <c r="B289" s="2" t="s">
        <v>22</v>
      </c>
      <c r="C289" s="3">
        <v>431</v>
      </c>
      <c r="D289">
        <f>SUMIF(B$1:B$2162,B289,C$1:C$2162)</f>
        <v>26025</v>
      </c>
      <c r="E289" t="str">
        <f t="shared" si="7"/>
        <v/>
      </c>
    </row>
    <row r="290" spans="1:5" x14ac:dyDescent="0.25">
      <c r="A290" s="1">
        <v>39167</v>
      </c>
      <c r="B290" s="2" t="s">
        <v>22</v>
      </c>
      <c r="C290" s="3">
        <v>440</v>
      </c>
      <c r="D290">
        <f>SUMIF(B$1:B$2162,B290,C$1:C$2162)</f>
        <v>26025</v>
      </c>
      <c r="E290" t="str">
        <f t="shared" si="7"/>
        <v/>
      </c>
    </row>
    <row r="291" spans="1:5" x14ac:dyDescent="0.25">
      <c r="A291" s="1">
        <v>39200</v>
      </c>
      <c r="B291" s="2" t="s">
        <v>22</v>
      </c>
      <c r="C291" s="3">
        <v>102</v>
      </c>
      <c r="D291">
        <f>SUMIF(B$1:B$2162,B291,C$1:C$2162)</f>
        <v>26025</v>
      </c>
      <c r="E291" t="str">
        <f t="shared" si="7"/>
        <v/>
      </c>
    </row>
    <row r="292" spans="1:5" x14ac:dyDescent="0.25">
      <c r="A292" s="1">
        <v>39317</v>
      </c>
      <c r="B292" s="2" t="s">
        <v>22</v>
      </c>
      <c r="C292" s="3">
        <v>373</v>
      </c>
      <c r="D292">
        <f>SUMIF(B$1:B$2162,B292,C$1:C$2162)</f>
        <v>26025</v>
      </c>
      <c r="E292" t="str">
        <f t="shared" si="7"/>
        <v/>
      </c>
    </row>
    <row r="293" spans="1:5" x14ac:dyDescent="0.25">
      <c r="A293" s="1">
        <v>39324</v>
      </c>
      <c r="B293" s="2" t="s">
        <v>22</v>
      </c>
      <c r="C293" s="3">
        <v>329</v>
      </c>
      <c r="D293">
        <f>SUMIF(B$1:B$2162,B293,C$1:C$2162)</f>
        <v>26025</v>
      </c>
      <c r="E293" t="str">
        <f t="shared" si="7"/>
        <v/>
      </c>
    </row>
    <row r="294" spans="1:5" x14ac:dyDescent="0.25">
      <c r="A294" s="1">
        <v>39326</v>
      </c>
      <c r="B294" s="2" t="s">
        <v>22</v>
      </c>
      <c r="C294" s="3">
        <v>217</v>
      </c>
      <c r="D294">
        <f>SUMIF(B$1:B$2162,B294,C$1:C$2162)</f>
        <v>26025</v>
      </c>
      <c r="E294" t="str">
        <f t="shared" si="7"/>
        <v/>
      </c>
    </row>
    <row r="295" spans="1:5" x14ac:dyDescent="0.25">
      <c r="A295" s="1">
        <v>39336</v>
      </c>
      <c r="B295" s="2" t="s">
        <v>22</v>
      </c>
      <c r="C295" s="3">
        <v>343</v>
      </c>
      <c r="D295">
        <f>SUMIF(B$1:B$2162,B295,C$1:C$2162)</f>
        <v>26025</v>
      </c>
      <c r="E295" t="str">
        <f t="shared" si="7"/>
        <v/>
      </c>
    </row>
    <row r="296" spans="1:5" x14ac:dyDescent="0.25">
      <c r="A296" s="1">
        <v>39518</v>
      </c>
      <c r="B296" s="2" t="s">
        <v>22</v>
      </c>
      <c r="C296" s="3">
        <v>383</v>
      </c>
      <c r="D296">
        <f>SUMIF(B$1:B$2162,B296,C$1:C$2162)</f>
        <v>26025</v>
      </c>
      <c r="E296" t="str">
        <f t="shared" si="7"/>
        <v/>
      </c>
    </row>
    <row r="297" spans="1:5" x14ac:dyDescent="0.25">
      <c r="A297" s="1">
        <v>39527</v>
      </c>
      <c r="B297" s="2" t="s">
        <v>22</v>
      </c>
      <c r="C297" s="3">
        <v>248</v>
      </c>
      <c r="D297">
        <f>SUMIF(B$1:B$2162,B297,C$1:C$2162)</f>
        <v>26025</v>
      </c>
      <c r="E297" t="str">
        <f t="shared" si="7"/>
        <v/>
      </c>
    </row>
    <row r="298" spans="1:5" x14ac:dyDescent="0.25">
      <c r="A298" s="1">
        <v>39528</v>
      </c>
      <c r="B298" s="2" t="s">
        <v>22</v>
      </c>
      <c r="C298" s="3">
        <v>406</v>
      </c>
      <c r="D298">
        <f>SUMIF(B$1:B$2162,B298,C$1:C$2162)</f>
        <v>26025</v>
      </c>
      <c r="E298" t="str">
        <f t="shared" si="7"/>
        <v/>
      </c>
    </row>
    <row r="299" spans="1:5" x14ac:dyDescent="0.25">
      <c r="A299" s="1">
        <v>39619</v>
      </c>
      <c r="B299" s="2" t="s">
        <v>22</v>
      </c>
      <c r="C299" s="3">
        <v>411</v>
      </c>
      <c r="D299">
        <f>SUMIF(B$1:B$2162,B299,C$1:C$2162)</f>
        <v>26025</v>
      </c>
      <c r="E299" t="str">
        <f t="shared" si="7"/>
        <v/>
      </c>
    </row>
    <row r="300" spans="1:5" x14ac:dyDescent="0.25">
      <c r="A300" s="1">
        <v>39644</v>
      </c>
      <c r="B300" s="2" t="s">
        <v>22</v>
      </c>
      <c r="C300" s="3">
        <v>386</v>
      </c>
      <c r="D300">
        <f>SUMIF(B$1:B$2162,B300,C$1:C$2162)</f>
        <v>26025</v>
      </c>
      <c r="E300" t="str">
        <f t="shared" si="7"/>
        <v/>
      </c>
    </row>
    <row r="301" spans="1:5" x14ac:dyDescent="0.25">
      <c r="A301" s="1">
        <v>39645</v>
      </c>
      <c r="B301" s="2" t="s">
        <v>22</v>
      </c>
      <c r="C301" s="3">
        <v>104</v>
      </c>
      <c r="D301">
        <f>SUMIF(B$1:B$2162,B301,C$1:C$2162)</f>
        <v>26025</v>
      </c>
      <c r="E301" t="str">
        <f t="shared" si="7"/>
        <v/>
      </c>
    </row>
    <row r="302" spans="1:5" x14ac:dyDescent="0.25">
      <c r="A302" s="1">
        <v>39656</v>
      </c>
      <c r="B302" s="2" t="s">
        <v>22</v>
      </c>
      <c r="C302" s="3">
        <v>319</v>
      </c>
      <c r="D302">
        <f>SUMIF(B$1:B$2162,B302,C$1:C$2162)</f>
        <v>26025</v>
      </c>
      <c r="E302" t="str">
        <f t="shared" si="7"/>
        <v/>
      </c>
    </row>
    <row r="303" spans="1:5" x14ac:dyDescent="0.25">
      <c r="A303" s="1">
        <v>39681</v>
      </c>
      <c r="B303" s="2" t="s">
        <v>22</v>
      </c>
      <c r="C303" s="3">
        <v>113</v>
      </c>
      <c r="D303">
        <f>SUMIF(B$1:B$2162,B303,C$1:C$2162)</f>
        <v>26025</v>
      </c>
      <c r="E303" t="str">
        <f t="shared" si="7"/>
        <v/>
      </c>
    </row>
    <row r="304" spans="1:5" x14ac:dyDescent="0.25">
      <c r="A304" s="1">
        <v>39722</v>
      </c>
      <c r="B304" s="2" t="s">
        <v>22</v>
      </c>
      <c r="C304" s="3">
        <v>113</v>
      </c>
      <c r="D304">
        <f>SUMIF(B$1:B$2162,B304,C$1:C$2162)</f>
        <v>26025</v>
      </c>
      <c r="E304" t="str">
        <f t="shared" si="7"/>
        <v/>
      </c>
    </row>
    <row r="305" spans="1:5" x14ac:dyDescent="0.25">
      <c r="A305" s="1">
        <v>39738</v>
      </c>
      <c r="B305" s="2" t="s">
        <v>22</v>
      </c>
      <c r="C305" s="3">
        <v>390</v>
      </c>
      <c r="D305">
        <f>SUMIF(B$1:B$2162,B305,C$1:C$2162)</f>
        <v>26025</v>
      </c>
      <c r="E305" t="str">
        <f t="shared" si="7"/>
        <v/>
      </c>
    </row>
    <row r="306" spans="1:5" x14ac:dyDescent="0.25">
      <c r="A306" s="1">
        <v>39759</v>
      </c>
      <c r="B306" s="2" t="s">
        <v>22</v>
      </c>
      <c r="C306" s="3">
        <v>358</v>
      </c>
      <c r="D306">
        <f>SUMIF(B$1:B$2162,B306,C$1:C$2162)</f>
        <v>26025</v>
      </c>
      <c r="E306" t="str">
        <f t="shared" si="7"/>
        <v/>
      </c>
    </row>
    <row r="307" spans="1:5" x14ac:dyDescent="0.25">
      <c r="A307" s="1">
        <v>39763</v>
      </c>
      <c r="B307" s="2" t="s">
        <v>22</v>
      </c>
      <c r="C307" s="3">
        <v>189</v>
      </c>
      <c r="D307">
        <f>SUMIF(B$1:B$2162,B307,C$1:C$2162)</f>
        <v>26025</v>
      </c>
      <c r="E307" t="str">
        <f t="shared" si="7"/>
        <v/>
      </c>
    </row>
    <row r="308" spans="1:5" x14ac:dyDescent="0.25">
      <c r="A308" s="1">
        <v>39775</v>
      </c>
      <c r="B308" s="2" t="s">
        <v>22</v>
      </c>
      <c r="C308" s="3">
        <v>235</v>
      </c>
      <c r="D308">
        <f>SUMIF(B$1:B$2162,B308,C$1:C$2162)</f>
        <v>26025</v>
      </c>
      <c r="E308" t="str">
        <f t="shared" si="7"/>
        <v/>
      </c>
    </row>
    <row r="309" spans="1:5" x14ac:dyDescent="0.25">
      <c r="A309" s="1">
        <v>39854</v>
      </c>
      <c r="B309" s="2" t="s">
        <v>22</v>
      </c>
      <c r="C309" s="3">
        <v>186</v>
      </c>
      <c r="D309">
        <f>SUMIF(B$1:B$2162,B309,C$1:C$2162)</f>
        <v>26025</v>
      </c>
      <c r="E309" t="str">
        <f t="shared" si="7"/>
        <v/>
      </c>
    </row>
    <row r="310" spans="1:5" x14ac:dyDescent="0.25">
      <c r="A310" s="1">
        <v>39863</v>
      </c>
      <c r="B310" s="2" t="s">
        <v>22</v>
      </c>
      <c r="C310" s="3">
        <v>361</v>
      </c>
      <c r="D310">
        <f>SUMIF(B$1:B$2162,B310,C$1:C$2162)</f>
        <v>26025</v>
      </c>
      <c r="E310" t="str">
        <f t="shared" si="7"/>
        <v/>
      </c>
    </row>
    <row r="311" spans="1:5" x14ac:dyDescent="0.25">
      <c r="A311" s="1">
        <v>39891</v>
      </c>
      <c r="B311" s="2" t="s">
        <v>22</v>
      </c>
      <c r="C311" s="3">
        <v>145</v>
      </c>
      <c r="D311">
        <f>SUMIF(B$1:B$2162,B311,C$1:C$2162)</f>
        <v>26025</v>
      </c>
      <c r="E311" t="str">
        <f t="shared" si="7"/>
        <v/>
      </c>
    </row>
    <row r="312" spans="1:5" x14ac:dyDescent="0.25">
      <c r="A312" s="1">
        <v>40015</v>
      </c>
      <c r="B312" s="2" t="s">
        <v>22</v>
      </c>
      <c r="C312" s="3">
        <v>246</v>
      </c>
      <c r="D312">
        <f>SUMIF(B$1:B$2162,B312,C$1:C$2162)</f>
        <v>26025</v>
      </c>
      <c r="E312" t="str">
        <f t="shared" si="7"/>
        <v/>
      </c>
    </row>
    <row r="313" spans="1:5" x14ac:dyDescent="0.25">
      <c r="A313" s="1">
        <v>40044</v>
      </c>
      <c r="B313" s="2" t="s">
        <v>22</v>
      </c>
      <c r="C313" s="3">
        <v>164</v>
      </c>
      <c r="D313">
        <f>SUMIF(B$1:B$2162,B313,C$1:C$2162)</f>
        <v>26025</v>
      </c>
      <c r="E313" t="str">
        <f t="shared" si="7"/>
        <v/>
      </c>
    </row>
    <row r="314" spans="1:5" x14ac:dyDescent="0.25">
      <c r="A314" s="1">
        <v>40180</v>
      </c>
      <c r="B314" s="2" t="s">
        <v>22</v>
      </c>
      <c r="C314" s="3">
        <v>413</v>
      </c>
      <c r="D314">
        <f>SUMIF(B$1:B$2162,B314,C$1:C$2162)</f>
        <v>26025</v>
      </c>
      <c r="E314" t="str">
        <f t="shared" si="7"/>
        <v/>
      </c>
    </row>
    <row r="315" spans="1:5" x14ac:dyDescent="0.25">
      <c r="A315" s="1">
        <v>40185</v>
      </c>
      <c r="B315" s="2" t="s">
        <v>22</v>
      </c>
      <c r="C315" s="3">
        <v>211</v>
      </c>
      <c r="D315">
        <f>SUMIF(B$1:B$2162,B315,C$1:C$2162)</f>
        <v>26025</v>
      </c>
      <c r="E315" t="str">
        <f t="shared" si="7"/>
        <v/>
      </c>
    </row>
    <row r="316" spans="1:5" x14ac:dyDescent="0.25">
      <c r="A316" s="1">
        <v>40224</v>
      </c>
      <c r="B316" s="2" t="s">
        <v>22</v>
      </c>
      <c r="C316" s="3">
        <v>265</v>
      </c>
      <c r="D316">
        <f>SUMIF(B$1:B$2162,B316,C$1:C$2162)</f>
        <v>26025</v>
      </c>
      <c r="E316" t="str">
        <f t="shared" si="7"/>
        <v/>
      </c>
    </row>
    <row r="317" spans="1:5" x14ac:dyDescent="0.25">
      <c r="A317" s="1">
        <v>40227</v>
      </c>
      <c r="B317" s="2" t="s">
        <v>22</v>
      </c>
      <c r="C317" s="3">
        <v>279</v>
      </c>
      <c r="D317">
        <f>SUMIF(B$1:B$2162,B317,C$1:C$2162)</f>
        <v>26025</v>
      </c>
      <c r="E317" t="str">
        <f t="shared" si="7"/>
        <v/>
      </c>
    </row>
    <row r="318" spans="1:5" x14ac:dyDescent="0.25">
      <c r="A318" s="1">
        <v>40234</v>
      </c>
      <c r="B318" s="2" t="s">
        <v>22</v>
      </c>
      <c r="C318" s="3">
        <v>487</v>
      </c>
      <c r="D318">
        <f>SUMIF(B$1:B$2162,B318,C$1:C$2162)</f>
        <v>26025</v>
      </c>
      <c r="E318" t="str">
        <f t="shared" si="7"/>
        <v/>
      </c>
    </row>
    <row r="319" spans="1:5" x14ac:dyDescent="0.25">
      <c r="A319" s="1">
        <v>40236</v>
      </c>
      <c r="B319" s="2" t="s">
        <v>22</v>
      </c>
      <c r="C319" s="3">
        <v>312</v>
      </c>
      <c r="D319">
        <f>SUMIF(B$1:B$2162,B319,C$1:C$2162)</f>
        <v>26025</v>
      </c>
      <c r="E319" t="str">
        <f t="shared" si="7"/>
        <v/>
      </c>
    </row>
    <row r="320" spans="1:5" x14ac:dyDescent="0.25">
      <c r="A320" s="1">
        <v>40268</v>
      </c>
      <c r="B320" s="2" t="s">
        <v>22</v>
      </c>
      <c r="C320" s="3">
        <v>230</v>
      </c>
      <c r="D320">
        <f>SUMIF(B$1:B$2162,B320,C$1:C$2162)</f>
        <v>26025</v>
      </c>
      <c r="E320" t="str">
        <f t="shared" si="7"/>
        <v/>
      </c>
    </row>
    <row r="321" spans="1:5" x14ac:dyDescent="0.25">
      <c r="A321" s="1">
        <v>40279</v>
      </c>
      <c r="B321" s="2" t="s">
        <v>22</v>
      </c>
      <c r="C321" s="3">
        <v>143</v>
      </c>
      <c r="D321">
        <f>SUMIF(B$1:B$2162,B321,C$1:C$2162)</f>
        <v>26025</v>
      </c>
      <c r="E321" t="str">
        <f t="shared" si="7"/>
        <v/>
      </c>
    </row>
    <row r="322" spans="1:5" x14ac:dyDescent="0.25">
      <c r="A322" s="1">
        <v>40320</v>
      </c>
      <c r="B322" s="2" t="s">
        <v>22</v>
      </c>
      <c r="C322" s="3">
        <v>383</v>
      </c>
      <c r="D322">
        <f>SUMIF(B$1:B$2162,B322,C$1:C$2162)</f>
        <v>26025</v>
      </c>
      <c r="E322" t="str">
        <f t="shared" ref="E322:E385" si="8">IF(COUNTIF(D322:D3321,D322)=1,D322,"")</f>
        <v/>
      </c>
    </row>
    <row r="323" spans="1:5" x14ac:dyDescent="0.25">
      <c r="A323" s="1">
        <v>40382</v>
      </c>
      <c r="B323" s="2" t="s">
        <v>22</v>
      </c>
      <c r="C323" s="3">
        <v>404</v>
      </c>
      <c r="D323">
        <f>SUMIF(B$1:B$2162,B323,C$1:C$2162)</f>
        <v>26025</v>
      </c>
      <c r="E323" t="str">
        <f t="shared" si="8"/>
        <v/>
      </c>
    </row>
    <row r="324" spans="1:5" x14ac:dyDescent="0.25">
      <c r="A324" s="1">
        <v>40443</v>
      </c>
      <c r="B324" s="2" t="s">
        <v>22</v>
      </c>
      <c r="C324" s="3">
        <v>279</v>
      </c>
      <c r="D324">
        <f>SUMIF(B$1:B$2162,B324,C$1:C$2162)</f>
        <v>26025</v>
      </c>
      <c r="E324" t="str">
        <f t="shared" si="8"/>
        <v/>
      </c>
    </row>
    <row r="325" spans="1:5" x14ac:dyDescent="0.25">
      <c r="A325" s="1">
        <v>40447</v>
      </c>
      <c r="B325" s="2" t="s">
        <v>22</v>
      </c>
      <c r="C325" s="3">
        <v>154</v>
      </c>
      <c r="D325">
        <f>SUMIF(B$1:B$2162,B325,C$1:C$2162)</f>
        <v>26025</v>
      </c>
      <c r="E325" t="str">
        <f t="shared" si="8"/>
        <v/>
      </c>
    </row>
    <row r="326" spans="1:5" x14ac:dyDescent="0.25">
      <c r="A326" s="1">
        <v>40477</v>
      </c>
      <c r="B326" s="2" t="s">
        <v>22</v>
      </c>
      <c r="C326" s="3">
        <v>339</v>
      </c>
      <c r="D326">
        <f>SUMIF(B$1:B$2162,B326,C$1:C$2162)</f>
        <v>26025</v>
      </c>
      <c r="E326" t="str">
        <f t="shared" si="8"/>
        <v/>
      </c>
    </row>
    <row r="327" spans="1:5" x14ac:dyDescent="0.25">
      <c r="A327" s="1">
        <v>40538</v>
      </c>
      <c r="B327" s="2" t="s">
        <v>22</v>
      </c>
      <c r="C327" s="3">
        <v>408</v>
      </c>
      <c r="D327">
        <f>SUMIF(B$1:B$2162,B327,C$1:C$2162)</f>
        <v>26025</v>
      </c>
      <c r="E327" t="str">
        <f t="shared" si="8"/>
        <v/>
      </c>
    </row>
    <row r="328" spans="1:5" x14ac:dyDescent="0.25">
      <c r="A328" s="1">
        <v>40585</v>
      </c>
      <c r="B328" s="2" t="s">
        <v>22</v>
      </c>
      <c r="C328" s="3">
        <v>483</v>
      </c>
      <c r="D328">
        <f>SUMIF(B$1:B$2162,B328,C$1:C$2162)</f>
        <v>26025</v>
      </c>
      <c r="E328" t="str">
        <f t="shared" si="8"/>
        <v/>
      </c>
    </row>
    <row r="329" spans="1:5" x14ac:dyDescent="0.25">
      <c r="A329" s="1">
        <v>40638</v>
      </c>
      <c r="B329" s="2" t="s">
        <v>22</v>
      </c>
      <c r="C329" s="3">
        <v>355</v>
      </c>
      <c r="D329">
        <f>SUMIF(B$1:B$2162,B329,C$1:C$2162)</f>
        <v>26025</v>
      </c>
      <c r="E329" t="str">
        <f t="shared" si="8"/>
        <v/>
      </c>
    </row>
    <row r="330" spans="1:5" x14ac:dyDescent="0.25">
      <c r="A330" s="1">
        <v>40664</v>
      </c>
      <c r="B330" s="2" t="s">
        <v>22</v>
      </c>
      <c r="C330" s="3">
        <v>289</v>
      </c>
      <c r="D330">
        <f>SUMIF(B$1:B$2162,B330,C$1:C$2162)</f>
        <v>26025</v>
      </c>
      <c r="E330" t="str">
        <f t="shared" si="8"/>
        <v/>
      </c>
    </row>
    <row r="331" spans="1:5" x14ac:dyDescent="0.25">
      <c r="A331" s="1">
        <v>40745</v>
      </c>
      <c r="B331" s="2" t="s">
        <v>22</v>
      </c>
      <c r="C331" s="3">
        <v>150</v>
      </c>
      <c r="D331">
        <f>SUMIF(B$1:B$2162,B331,C$1:C$2162)</f>
        <v>26025</v>
      </c>
      <c r="E331" t="str">
        <f t="shared" si="8"/>
        <v/>
      </c>
    </row>
    <row r="332" spans="1:5" x14ac:dyDescent="0.25">
      <c r="A332" s="1">
        <v>40815</v>
      </c>
      <c r="B332" s="2" t="s">
        <v>22</v>
      </c>
      <c r="C332" s="3">
        <v>340</v>
      </c>
      <c r="D332">
        <f>SUMIF(B$1:B$2162,B332,C$1:C$2162)</f>
        <v>26025</v>
      </c>
      <c r="E332" t="str">
        <f t="shared" si="8"/>
        <v/>
      </c>
    </row>
    <row r="333" spans="1:5" x14ac:dyDescent="0.25">
      <c r="A333" s="1">
        <v>40857</v>
      </c>
      <c r="B333" s="2" t="s">
        <v>22</v>
      </c>
      <c r="C333" s="3">
        <v>438</v>
      </c>
      <c r="D333">
        <f>SUMIF(B$1:B$2162,B333,C$1:C$2162)</f>
        <v>26025</v>
      </c>
      <c r="E333" t="str">
        <f t="shared" si="8"/>
        <v/>
      </c>
    </row>
    <row r="334" spans="1:5" x14ac:dyDescent="0.25">
      <c r="A334" s="1">
        <v>40889</v>
      </c>
      <c r="B334" s="2" t="s">
        <v>22</v>
      </c>
      <c r="C334" s="3">
        <v>153</v>
      </c>
      <c r="D334">
        <f>SUMIF(B$1:B$2162,B334,C$1:C$2162)</f>
        <v>26025</v>
      </c>
      <c r="E334" t="str">
        <f t="shared" si="8"/>
        <v/>
      </c>
    </row>
    <row r="335" spans="1:5" x14ac:dyDescent="0.25">
      <c r="A335" s="1">
        <v>40915</v>
      </c>
      <c r="B335" s="2" t="s">
        <v>22</v>
      </c>
      <c r="C335" s="3">
        <v>460</v>
      </c>
      <c r="D335">
        <f>SUMIF(B$1:B$2162,B335,C$1:C$2162)</f>
        <v>26025</v>
      </c>
      <c r="E335" t="str">
        <f t="shared" si="8"/>
        <v/>
      </c>
    </row>
    <row r="336" spans="1:5" x14ac:dyDescent="0.25">
      <c r="A336" s="1">
        <v>40917</v>
      </c>
      <c r="B336" s="2" t="s">
        <v>22</v>
      </c>
      <c r="C336" s="3">
        <v>250</v>
      </c>
      <c r="D336">
        <f>SUMIF(B$1:B$2162,B336,C$1:C$2162)</f>
        <v>26025</v>
      </c>
      <c r="E336" t="str">
        <f t="shared" si="8"/>
        <v/>
      </c>
    </row>
    <row r="337" spans="1:5" x14ac:dyDescent="0.25">
      <c r="A337" s="1">
        <v>40941</v>
      </c>
      <c r="B337" s="2" t="s">
        <v>22</v>
      </c>
      <c r="C337" s="3">
        <v>333</v>
      </c>
      <c r="D337">
        <f>SUMIF(B$1:B$2162,B337,C$1:C$2162)</f>
        <v>26025</v>
      </c>
      <c r="E337" t="str">
        <f t="shared" si="8"/>
        <v/>
      </c>
    </row>
    <row r="338" spans="1:5" x14ac:dyDescent="0.25">
      <c r="A338" s="1">
        <v>41005</v>
      </c>
      <c r="B338" s="2" t="s">
        <v>22</v>
      </c>
      <c r="C338" s="3">
        <v>116</v>
      </c>
      <c r="D338">
        <f>SUMIF(B$1:B$2162,B338,C$1:C$2162)</f>
        <v>26025</v>
      </c>
      <c r="E338" t="str">
        <f t="shared" si="8"/>
        <v/>
      </c>
    </row>
    <row r="339" spans="1:5" x14ac:dyDescent="0.25">
      <c r="A339" s="1">
        <v>41020</v>
      </c>
      <c r="B339" s="2" t="s">
        <v>22</v>
      </c>
      <c r="C339" s="3">
        <v>157</v>
      </c>
      <c r="D339">
        <f>SUMIF(B$1:B$2162,B339,C$1:C$2162)</f>
        <v>26025</v>
      </c>
      <c r="E339" t="str">
        <f t="shared" si="8"/>
        <v/>
      </c>
    </row>
    <row r="340" spans="1:5" x14ac:dyDescent="0.25">
      <c r="A340" s="1">
        <v>41069</v>
      </c>
      <c r="B340" s="2" t="s">
        <v>22</v>
      </c>
      <c r="C340" s="3">
        <v>224</v>
      </c>
      <c r="D340">
        <f>SUMIF(B$1:B$2162,B340,C$1:C$2162)</f>
        <v>26025</v>
      </c>
      <c r="E340" t="str">
        <f t="shared" si="8"/>
        <v/>
      </c>
    </row>
    <row r="341" spans="1:5" x14ac:dyDescent="0.25">
      <c r="A341" s="1">
        <v>41100</v>
      </c>
      <c r="B341" s="2" t="s">
        <v>22</v>
      </c>
      <c r="C341" s="3">
        <v>153</v>
      </c>
      <c r="D341">
        <f>SUMIF(B$1:B$2162,B341,C$1:C$2162)</f>
        <v>26025</v>
      </c>
      <c r="E341" t="str">
        <f t="shared" si="8"/>
        <v/>
      </c>
    </row>
    <row r="342" spans="1:5" x14ac:dyDescent="0.25">
      <c r="A342" s="1">
        <v>41125</v>
      </c>
      <c r="B342" s="2" t="s">
        <v>22</v>
      </c>
      <c r="C342" s="3">
        <v>124</v>
      </c>
      <c r="D342">
        <f>SUMIF(B$1:B$2162,B342,C$1:C$2162)</f>
        <v>26025</v>
      </c>
      <c r="E342" t="str">
        <f t="shared" si="8"/>
        <v/>
      </c>
    </row>
    <row r="343" spans="1:5" x14ac:dyDescent="0.25">
      <c r="A343" s="1">
        <v>41236</v>
      </c>
      <c r="B343" s="2" t="s">
        <v>22</v>
      </c>
      <c r="C343" s="3">
        <v>269</v>
      </c>
      <c r="D343">
        <f>SUMIF(B$1:B$2162,B343,C$1:C$2162)</f>
        <v>26025</v>
      </c>
      <c r="E343" t="str">
        <f t="shared" si="8"/>
        <v/>
      </c>
    </row>
    <row r="344" spans="1:5" x14ac:dyDescent="0.25">
      <c r="A344" s="1">
        <v>41394</v>
      </c>
      <c r="B344" s="2" t="s">
        <v>22</v>
      </c>
      <c r="C344" s="3">
        <v>106</v>
      </c>
      <c r="D344">
        <f>SUMIF(B$1:B$2162,B344,C$1:C$2162)</f>
        <v>26025</v>
      </c>
      <c r="E344" t="str">
        <f t="shared" si="8"/>
        <v/>
      </c>
    </row>
    <row r="345" spans="1:5" x14ac:dyDescent="0.25">
      <c r="A345" s="1">
        <v>41427</v>
      </c>
      <c r="B345" s="2" t="s">
        <v>22</v>
      </c>
      <c r="C345" s="3">
        <v>388</v>
      </c>
      <c r="D345">
        <f>SUMIF(B$1:B$2162,B345,C$1:C$2162)</f>
        <v>26025</v>
      </c>
      <c r="E345" t="str">
        <f t="shared" si="8"/>
        <v/>
      </c>
    </row>
    <row r="346" spans="1:5" x14ac:dyDescent="0.25">
      <c r="A346" s="1">
        <v>41534</v>
      </c>
      <c r="B346" s="2" t="s">
        <v>22</v>
      </c>
      <c r="C346" s="3">
        <v>105</v>
      </c>
      <c r="D346">
        <f>SUMIF(B$1:B$2162,B346,C$1:C$2162)</f>
        <v>26025</v>
      </c>
      <c r="E346" t="str">
        <f t="shared" si="8"/>
        <v/>
      </c>
    </row>
    <row r="347" spans="1:5" x14ac:dyDescent="0.25">
      <c r="A347" s="1">
        <v>41594</v>
      </c>
      <c r="B347" s="2" t="s">
        <v>22</v>
      </c>
      <c r="C347" s="3">
        <v>249</v>
      </c>
      <c r="D347">
        <f>SUMIF(B$1:B$2162,B347,C$1:C$2162)</f>
        <v>26025</v>
      </c>
      <c r="E347" t="str">
        <f t="shared" si="8"/>
        <v/>
      </c>
    </row>
    <row r="348" spans="1:5" x14ac:dyDescent="0.25">
      <c r="A348" s="1">
        <v>41614</v>
      </c>
      <c r="B348" s="2" t="s">
        <v>22</v>
      </c>
      <c r="C348" s="3">
        <v>364</v>
      </c>
      <c r="D348">
        <f>SUMIF(B$1:B$2162,B348,C$1:C$2162)</f>
        <v>26025</v>
      </c>
      <c r="E348" t="str">
        <f t="shared" si="8"/>
        <v/>
      </c>
    </row>
    <row r="349" spans="1:5" x14ac:dyDescent="0.25">
      <c r="A349" s="1">
        <v>41658</v>
      </c>
      <c r="B349" s="2" t="s">
        <v>22</v>
      </c>
      <c r="C349" s="3">
        <v>390</v>
      </c>
      <c r="D349">
        <f>SUMIF(B$1:B$2162,B349,C$1:C$2162)</f>
        <v>26025</v>
      </c>
      <c r="E349" t="str">
        <f t="shared" si="8"/>
        <v/>
      </c>
    </row>
    <row r="350" spans="1:5" x14ac:dyDescent="0.25">
      <c r="A350" s="1">
        <v>41676</v>
      </c>
      <c r="B350" s="2" t="s">
        <v>22</v>
      </c>
      <c r="C350" s="3">
        <v>182</v>
      </c>
      <c r="D350">
        <f>SUMIF(B$1:B$2162,B350,C$1:C$2162)</f>
        <v>26025</v>
      </c>
      <c r="E350" t="str">
        <f t="shared" si="8"/>
        <v/>
      </c>
    </row>
    <row r="351" spans="1:5" x14ac:dyDescent="0.25">
      <c r="A351" s="1">
        <v>41721</v>
      </c>
      <c r="B351" s="2" t="s">
        <v>22</v>
      </c>
      <c r="C351" s="3">
        <v>118</v>
      </c>
      <c r="D351">
        <f>SUMIF(B$1:B$2162,B351,C$1:C$2162)</f>
        <v>26025</v>
      </c>
      <c r="E351" t="str">
        <f t="shared" si="8"/>
        <v/>
      </c>
    </row>
    <row r="352" spans="1:5" x14ac:dyDescent="0.25">
      <c r="A352" s="1">
        <v>41740</v>
      </c>
      <c r="B352" s="2" t="s">
        <v>22</v>
      </c>
      <c r="C352" s="3">
        <v>474</v>
      </c>
      <c r="D352">
        <f>SUMIF(B$1:B$2162,B352,C$1:C$2162)</f>
        <v>26025</v>
      </c>
      <c r="E352" t="str">
        <f t="shared" si="8"/>
        <v/>
      </c>
    </row>
    <row r="353" spans="1:5" x14ac:dyDescent="0.25">
      <c r="A353" s="1">
        <v>41784</v>
      </c>
      <c r="B353" s="2" t="s">
        <v>22</v>
      </c>
      <c r="C353" s="3">
        <v>401</v>
      </c>
      <c r="D353">
        <f>SUMIF(B$1:B$2162,B353,C$1:C$2162)</f>
        <v>26025</v>
      </c>
      <c r="E353" t="str">
        <f t="shared" si="8"/>
        <v/>
      </c>
    </row>
    <row r="354" spans="1:5" x14ac:dyDescent="0.25">
      <c r="A354" s="1">
        <v>41785</v>
      </c>
      <c r="B354" s="2" t="s">
        <v>22</v>
      </c>
      <c r="C354" s="3">
        <v>169</v>
      </c>
      <c r="D354">
        <f>SUMIF(B$1:B$2162,B354,C$1:C$2162)</f>
        <v>26025</v>
      </c>
      <c r="E354" t="str">
        <f t="shared" si="8"/>
        <v/>
      </c>
    </row>
    <row r="355" spans="1:5" x14ac:dyDescent="0.25">
      <c r="A355" s="1">
        <v>41838</v>
      </c>
      <c r="B355" s="2" t="s">
        <v>22</v>
      </c>
      <c r="C355" s="3">
        <v>485</v>
      </c>
      <c r="D355">
        <f>SUMIF(B$1:B$2162,B355,C$1:C$2162)</f>
        <v>26025</v>
      </c>
      <c r="E355" t="str">
        <f t="shared" si="8"/>
        <v/>
      </c>
    </row>
    <row r="356" spans="1:5" x14ac:dyDescent="0.25">
      <c r="A356" s="1">
        <v>41919</v>
      </c>
      <c r="B356" s="2" t="s">
        <v>22</v>
      </c>
      <c r="C356" s="3">
        <v>433</v>
      </c>
      <c r="D356">
        <f>SUMIF(B$1:B$2162,B356,C$1:C$2162)</f>
        <v>26025</v>
      </c>
      <c r="E356" t="str">
        <f t="shared" si="8"/>
        <v/>
      </c>
    </row>
    <row r="357" spans="1:5" x14ac:dyDescent="0.25">
      <c r="A357" s="1">
        <v>41920</v>
      </c>
      <c r="B357" s="2" t="s">
        <v>22</v>
      </c>
      <c r="C357" s="3">
        <v>381</v>
      </c>
      <c r="D357">
        <f>SUMIF(B$1:B$2162,B357,C$1:C$2162)</f>
        <v>26025</v>
      </c>
      <c r="E357" t="str">
        <f t="shared" si="8"/>
        <v/>
      </c>
    </row>
    <row r="358" spans="1:5" x14ac:dyDescent="0.25">
      <c r="A358" s="1">
        <v>41928</v>
      </c>
      <c r="B358" s="2" t="s">
        <v>22</v>
      </c>
      <c r="C358" s="3">
        <v>491</v>
      </c>
      <c r="D358">
        <f>SUMIF(B$1:B$2162,B358,C$1:C$2162)</f>
        <v>26025</v>
      </c>
      <c r="E358" t="str">
        <f t="shared" si="8"/>
        <v/>
      </c>
    </row>
    <row r="359" spans="1:5" x14ac:dyDescent="0.25">
      <c r="A359" s="1">
        <v>41943</v>
      </c>
      <c r="B359" s="2" t="s">
        <v>22</v>
      </c>
      <c r="C359" s="3">
        <v>166</v>
      </c>
      <c r="D359">
        <f>SUMIF(B$1:B$2162,B359,C$1:C$2162)</f>
        <v>26025</v>
      </c>
      <c r="E359" t="str">
        <f t="shared" si="8"/>
        <v/>
      </c>
    </row>
    <row r="360" spans="1:5" x14ac:dyDescent="0.25">
      <c r="A360" s="1">
        <v>41951</v>
      </c>
      <c r="B360" s="2" t="s">
        <v>22</v>
      </c>
      <c r="C360" s="3">
        <v>398</v>
      </c>
      <c r="D360">
        <f>SUMIF(B$1:B$2162,B360,C$1:C$2162)</f>
        <v>26025</v>
      </c>
      <c r="E360" t="str">
        <f t="shared" si="8"/>
        <v/>
      </c>
    </row>
    <row r="361" spans="1:5" x14ac:dyDescent="0.25">
      <c r="A361" s="1">
        <v>41954</v>
      </c>
      <c r="B361" s="2" t="s">
        <v>22</v>
      </c>
      <c r="C361" s="3">
        <v>178</v>
      </c>
      <c r="D361">
        <f>SUMIF(B$1:B$2162,B361,C$1:C$2162)</f>
        <v>26025</v>
      </c>
      <c r="E361" t="str">
        <f t="shared" si="8"/>
        <v/>
      </c>
    </row>
    <row r="362" spans="1:5" x14ac:dyDescent="0.25">
      <c r="A362" s="1">
        <v>41989</v>
      </c>
      <c r="B362" s="2" t="s">
        <v>22</v>
      </c>
      <c r="C362" s="3">
        <v>367</v>
      </c>
      <c r="D362">
        <f>SUMIF(B$1:B$2162,B362,C$1:C$2162)</f>
        <v>26025</v>
      </c>
      <c r="E362" t="str">
        <f t="shared" si="8"/>
        <v/>
      </c>
    </row>
    <row r="363" spans="1:5" x14ac:dyDescent="0.25">
      <c r="A363" s="1">
        <v>41993</v>
      </c>
      <c r="B363" s="2" t="s">
        <v>22</v>
      </c>
      <c r="C363" s="3">
        <v>485</v>
      </c>
      <c r="D363">
        <f>SUMIF(B$1:B$2162,B363,C$1:C$2162)</f>
        <v>26025</v>
      </c>
      <c r="E363">
        <f t="shared" si="8"/>
        <v>26025</v>
      </c>
    </row>
    <row r="364" spans="1:5" x14ac:dyDescent="0.25">
      <c r="A364" s="1">
        <v>38388</v>
      </c>
      <c r="B364" s="2" t="s">
        <v>14</v>
      </c>
      <c r="C364" s="3">
        <v>287</v>
      </c>
      <c r="D364">
        <f>SUMIF(B$1:B$2162,B364,C$1:C$2162)</f>
        <v>23660</v>
      </c>
      <c r="E364" t="str">
        <f t="shared" si="8"/>
        <v/>
      </c>
    </row>
    <row r="365" spans="1:5" x14ac:dyDescent="0.25">
      <c r="A365" s="1">
        <v>38407</v>
      </c>
      <c r="B365" s="2" t="s">
        <v>14</v>
      </c>
      <c r="C365" s="3">
        <v>118</v>
      </c>
      <c r="D365">
        <f>SUMIF(B$1:B$2162,B365,C$1:C$2162)</f>
        <v>23660</v>
      </c>
      <c r="E365" t="str">
        <f t="shared" si="8"/>
        <v/>
      </c>
    </row>
    <row r="366" spans="1:5" x14ac:dyDescent="0.25">
      <c r="A366" s="1">
        <v>38421</v>
      </c>
      <c r="B366" s="2" t="s">
        <v>14</v>
      </c>
      <c r="C366" s="3">
        <v>309</v>
      </c>
      <c r="D366">
        <f>SUMIF(B$1:B$2162,B366,C$1:C$2162)</f>
        <v>23660</v>
      </c>
      <c r="E366" t="str">
        <f t="shared" si="8"/>
        <v/>
      </c>
    </row>
    <row r="367" spans="1:5" x14ac:dyDescent="0.25">
      <c r="A367" s="1">
        <v>38461</v>
      </c>
      <c r="B367" s="2" t="s">
        <v>14</v>
      </c>
      <c r="C367" s="3">
        <v>298</v>
      </c>
      <c r="D367">
        <f>SUMIF(B$1:B$2162,B367,C$1:C$2162)</f>
        <v>23660</v>
      </c>
      <c r="E367" t="str">
        <f t="shared" si="8"/>
        <v/>
      </c>
    </row>
    <row r="368" spans="1:5" x14ac:dyDescent="0.25">
      <c r="A368" s="1">
        <v>38473</v>
      </c>
      <c r="B368" s="2" t="s">
        <v>14</v>
      </c>
      <c r="C368" s="3">
        <v>319</v>
      </c>
      <c r="D368">
        <f>SUMIF(B$1:B$2162,B368,C$1:C$2162)</f>
        <v>23660</v>
      </c>
      <c r="E368" t="str">
        <f t="shared" si="8"/>
        <v/>
      </c>
    </row>
    <row r="369" spans="1:5" x14ac:dyDescent="0.25">
      <c r="A369" s="1">
        <v>38531</v>
      </c>
      <c r="B369" s="2" t="s">
        <v>14</v>
      </c>
      <c r="C369" s="3">
        <v>222</v>
      </c>
      <c r="D369">
        <f>SUMIF(B$1:B$2162,B369,C$1:C$2162)</f>
        <v>23660</v>
      </c>
      <c r="E369" t="str">
        <f t="shared" si="8"/>
        <v/>
      </c>
    </row>
    <row r="370" spans="1:5" x14ac:dyDescent="0.25">
      <c r="A370" s="1">
        <v>38546</v>
      </c>
      <c r="B370" s="2" t="s">
        <v>14</v>
      </c>
      <c r="C370" s="3">
        <v>408</v>
      </c>
      <c r="D370">
        <f>SUMIF(B$1:B$2162,B370,C$1:C$2162)</f>
        <v>23660</v>
      </c>
      <c r="E370" t="str">
        <f t="shared" si="8"/>
        <v/>
      </c>
    </row>
    <row r="371" spans="1:5" x14ac:dyDescent="0.25">
      <c r="A371" s="1">
        <v>38711</v>
      </c>
      <c r="B371" s="2" t="s">
        <v>14</v>
      </c>
      <c r="C371" s="3">
        <v>225</v>
      </c>
      <c r="D371">
        <f>SUMIF(B$1:B$2162,B371,C$1:C$2162)</f>
        <v>23660</v>
      </c>
      <c r="E371" t="str">
        <f t="shared" si="8"/>
        <v/>
      </c>
    </row>
    <row r="372" spans="1:5" x14ac:dyDescent="0.25">
      <c r="A372" s="1">
        <v>38721</v>
      </c>
      <c r="B372" s="2" t="s">
        <v>14</v>
      </c>
      <c r="C372" s="3">
        <v>295</v>
      </c>
      <c r="D372">
        <f>SUMIF(B$1:B$2162,B372,C$1:C$2162)</f>
        <v>23660</v>
      </c>
      <c r="E372" t="str">
        <f t="shared" si="8"/>
        <v/>
      </c>
    </row>
    <row r="373" spans="1:5" x14ac:dyDescent="0.25">
      <c r="A373" s="1">
        <v>38754</v>
      </c>
      <c r="B373" s="2" t="s">
        <v>14</v>
      </c>
      <c r="C373" s="3">
        <v>453</v>
      </c>
      <c r="D373">
        <f>SUMIF(B$1:B$2162,B373,C$1:C$2162)</f>
        <v>23660</v>
      </c>
      <c r="E373" t="str">
        <f t="shared" si="8"/>
        <v/>
      </c>
    </row>
    <row r="374" spans="1:5" x14ac:dyDescent="0.25">
      <c r="A374" s="1">
        <v>38855</v>
      </c>
      <c r="B374" s="2" t="s">
        <v>14</v>
      </c>
      <c r="C374" s="3">
        <v>131</v>
      </c>
      <c r="D374">
        <f>SUMIF(B$1:B$2162,B374,C$1:C$2162)</f>
        <v>23660</v>
      </c>
      <c r="E374" t="str">
        <f t="shared" si="8"/>
        <v/>
      </c>
    </row>
    <row r="375" spans="1:5" x14ac:dyDescent="0.25">
      <c r="A375" s="1">
        <v>38942</v>
      </c>
      <c r="B375" s="2" t="s">
        <v>14</v>
      </c>
      <c r="C375" s="3">
        <v>422</v>
      </c>
      <c r="D375">
        <f>SUMIF(B$1:B$2162,B375,C$1:C$2162)</f>
        <v>23660</v>
      </c>
      <c r="E375" t="str">
        <f t="shared" si="8"/>
        <v/>
      </c>
    </row>
    <row r="376" spans="1:5" x14ac:dyDescent="0.25">
      <c r="A376" s="1">
        <v>38959</v>
      </c>
      <c r="B376" s="2" t="s">
        <v>14</v>
      </c>
      <c r="C376" s="3">
        <v>220</v>
      </c>
      <c r="D376">
        <f>SUMIF(B$1:B$2162,B376,C$1:C$2162)</f>
        <v>23660</v>
      </c>
      <c r="E376" t="str">
        <f t="shared" si="8"/>
        <v/>
      </c>
    </row>
    <row r="377" spans="1:5" x14ac:dyDescent="0.25">
      <c r="A377" s="1">
        <v>39035</v>
      </c>
      <c r="B377" s="2" t="s">
        <v>14</v>
      </c>
      <c r="C377" s="3">
        <v>108</v>
      </c>
      <c r="D377">
        <f>SUMIF(B$1:B$2162,B377,C$1:C$2162)</f>
        <v>23660</v>
      </c>
      <c r="E377" t="str">
        <f t="shared" si="8"/>
        <v/>
      </c>
    </row>
    <row r="378" spans="1:5" x14ac:dyDescent="0.25">
      <c r="A378" s="1">
        <v>39106</v>
      </c>
      <c r="B378" s="2" t="s">
        <v>14</v>
      </c>
      <c r="C378" s="3">
        <v>349</v>
      </c>
      <c r="D378">
        <f>SUMIF(B$1:B$2162,B378,C$1:C$2162)</f>
        <v>23660</v>
      </c>
      <c r="E378" t="str">
        <f t="shared" si="8"/>
        <v/>
      </c>
    </row>
    <row r="379" spans="1:5" x14ac:dyDescent="0.25">
      <c r="A379" s="1">
        <v>39197</v>
      </c>
      <c r="B379" s="2" t="s">
        <v>14</v>
      </c>
      <c r="C379" s="3">
        <v>497</v>
      </c>
      <c r="D379">
        <f>SUMIF(B$1:B$2162,B379,C$1:C$2162)</f>
        <v>23660</v>
      </c>
      <c r="E379" t="str">
        <f t="shared" si="8"/>
        <v/>
      </c>
    </row>
    <row r="380" spans="1:5" x14ac:dyDescent="0.25">
      <c r="A380" s="1">
        <v>39218</v>
      </c>
      <c r="B380" s="2" t="s">
        <v>14</v>
      </c>
      <c r="C380" s="3">
        <v>293</v>
      </c>
      <c r="D380">
        <f>SUMIF(B$1:B$2162,B380,C$1:C$2162)</f>
        <v>23660</v>
      </c>
      <c r="E380" t="str">
        <f t="shared" si="8"/>
        <v/>
      </c>
    </row>
    <row r="381" spans="1:5" x14ac:dyDescent="0.25">
      <c r="A381" s="1">
        <v>39230</v>
      </c>
      <c r="B381" s="2" t="s">
        <v>14</v>
      </c>
      <c r="C381" s="3">
        <v>415</v>
      </c>
      <c r="D381">
        <f>SUMIF(B$1:B$2162,B381,C$1:C$2162)</f>
        <v>23660</v>
      </c>
      <c r="E381" t="str">
        <f t="shared" si="8"/>
        <v/>
      </c>
    </row>
    <row r="382" spans="1:5" x14ac:dyDescent="0.25">
      <c r="A382" s="1">
        <v>39248</v>
      </c>
      <c r="B382" s="2" t="s">
        <v>14</v>
      </c>
      <c r="C382" s="3">
        <v>169</v>
      </c>
      <c r="D382">
        <f>SUMIF(B$1:B$2162,B382,C$1:C$2162)</f>
        <v>23660</v>
      </c>
      <c r="E382" t="str">
        <f t="shared" si="8"/>
        <v/>
      </c>
    </row>
    <row r="383" spans="1:5" x14ac:dyDescent="0.25">
      <c r="A383" s="1">
        <v>39329</v>
      </c>
      <c r="B383" s="2" t="s">
        <v>14</v>
      </c>
      <c r="C383" s="3">
        <v>294</v>
      </c>
      <c r="D383">
        <f>SUMIF(B$1:B$2162,B383,C$1:C$2162)</f>
        <v>23660</v>
      </c>
      <c r="E383" t="str">
        <f t="shared" si="8"/>
        <v/>
      </c>
    </row>
    <row r="384" spans="1:5" x14ac:dyDescent="0.25">
      <c r="A384" s="1">
        <v>39397</v>
      </c>
      <c r="B384" s="2" t="s">
        <v>14</v>
      </c>
      <c r="C384" s="3">
        <v>396</v>
      </c>
      <c r="D384">
        <f>SUMIF(B$1:B$2162,B384,C$1:C$2162)</f>
        <v>23660</v>
      </c>
      <c r="E384" t="str">
        <f t="shared" si="8"/>
        <v/>
      </c>
    </row>
    <row r="385" spans="1:5" x14ac:dyDescent="0.25">
      <c r="A385" s="1">
        <v>39483</v>
      </c>
      <c r="B385" s="2" t="s">
        <v>14</v>
      </c>
      <c r="C385" s="3">
        <v>333</v>
      </c>
      <c r="D385">
        <f>SUMIF(B$1:B$2162,B385,C$1:C$2162)</f>
        <v>23660</v>
      </c>
      <c r="E385" t="str">
        <f t="shared" si="8"/>
        <v/>
      </c>
    </row>
    <row r="386" spans="1:5" x14ac:dyDescent="0.25">
      <c r="A386" s="1">
        <v>39505</v>
      </c>
      <c r="B386" s="2" t="s">
        <v>14</v>
      </c>
      <c r="C386" s="3">
        <v>446</v>
      </c>
      <c r="D386">
        <f>SUMIF(B$1:B$2162,B386,C$1:C$2162)</f>
        <v>23660</v>
      </c>
      <c r="E386" t="str">
        <f t="shared" ref="E386:E449" si="9">IF(COUNTIF(D386:D3385,D386)=1,D386,"")</f>
        <v/>
      </c>
    </row>
    <row r="387" spans="1:5" x14ac:dyDescent="0.25">
      <c r="A387" s="1">
        <v>39536</v>
      </c>
      <c r="B387" s="2" t="s">
        <v>14</v>
      </c>
      <c r="C387" s="3">
        <v>431</v>
      </c>
      <c r="D387">
        <f>SUMIF(B$1:B$2162,B387,C$1:C$2162)</f>
        <v>23660</v>
      </c>
      <c r="E387" t="str">
        <f t="shared" si="9"/>
        <v/>
      </c>
    </row>
    <row r="388" spans="1:5" x14ac:dyDescent="0.25">
      <c r="A388" s="1">
        <v>39554</v>
      </c>
      <c r="B388" s="2" t="s">
        <v>14</v>
      </c>
      <c r="C388" s="3">
        <v>433</v>
      </c>
      <c r="D388">
        <f>SUMIF(B$1:B$2162,B388,C$1:C$2162)</f>
        <v>23660</v>
      </c>
      <c r="E388" t="str">
        <f t="shared" si="9"/>
        <v/>
      </c>
    </row>
    <row r="389" spans="1:5" x14ac:dyDescent="0.25">
      <c r="A389" s="1">
        <v>39571</v>
      </c>
      <c r="B389" s="2" t="s">
        <v>14</v>
      </c>
      <c r="C389" s="3">
        <v>320</v>
      </c>
      <c r="D389">
        <f>SUMIF(B$1:B$2162,B389,C$1:C$2162)</f>
        <v>23660</v>
      </c>
      <c r="E389" t="str">
        <f t="shared" si="9"/>
        <v/>
      </c>
    </row>
    <row r="390" spans="1:5" x14ac:dyDescent="0.25">
      <c r="A390" s="1">
        <v>39698</v>
      </c>
      <c r="B390" s="2" t="s">
        <v>14</v>
      </c>
      <c r="C390" s="3">
        <v>492</v>
      </c>
      <c r="D390">
        <f>SUMIF(B$1:B$2162,B390,C$1:C$2162)</f>
        <v>23660</v>
      </c>
      <c r="E390" t="str">
        <f t="shared" si="9"/>
        <v/>
      </c>
    </row>
    <row r="391" spans="1:5" x14ac:dyDescent="0.25">
      <c r="A391" s="1">
        <v>39745</v>
      </c>
      <c r="B391" s="2" t="s">
        <v>14</v>
      </c>
      <c r="C391" s="3">
        <v>415</v>
      </c>
      <c r="D391">
        <f>SUMIF(B$1:B$2162,B391,C$1:C$2162)</f>
        <v>23660</v>
      </c>
      <c r="E391" t="str">
        <f t="shared" si="9"/>
        <v/>
      </c>
    </row>
    <row r="392" spans="1:5" x14ac:dyDescent="0.25">
      <c r="A392" s="1">
        <v>39811</v>
      </c>
      <c r="B392" s="2" t="s">
        <v>14</v>
      </c>
      <c r="C392" s="3">
        <v>110</v>
      </c>
      <c r="D392">
        <f>SUMIF(B$1:B$2162,B392,C$1:C$2162)</f>
        <v>23660</v>
      </c>
      <c r="E392" t="str">
        <f t="shared" si="9"/>
        <v/>
      </c>
    </row>
    <row r="393" spans="1:5" x14ac:dyDescent="0.25">
      <c r="A393" s="1">
        <v>39819</v>
      </c>
      <c r="B393" s="2" t="s">
        <v>14</v>
      </c>
      <c r="C393" s="3">
        <v>129</v>
      </c>
      <c r="D393">
        <f>SUMIF(B$1:B$2162,B393,C$1:C$2162)</f>
        <v>23660</v>
      </c>
      <c r="E393" t="str">
        <f t="shared" si="9"/>
        <v/>
      </c>
    </row>
    <row r="394" spans="1:5" x14ac:dyDescent="0.25">
      <c r="A394" s="1">
        <v>39853</v>
      </c>
      <c r="B394" s="2" t="s">
        <v>14</v>
      </c>
      <c r="C394" s="3">
        <v>423</v>
      </c>
      <c r="D394">
        <f>SUMIF(B$1:B$2162,B394,C$1:C$2162)</f>
        <v>23660</v>
      </c>
      <c r="E394" t="str">
        <f t="shared" si="9"/>
        <v/>
      </c>
    </row>
    <row r="395" spans="1:5" x14ac:dyDescent="0.25">
      <c r="A395" s="1">
        <v>39902</v>
      </c>
      <c r="B395" s="2" t="s">
        <v>14</v>
      </c>
      <c r="C395" s="3">
        <v>406</v>
      </c>
      <c r="D395">
        <f>SUMIF(B$1:B$2162,B395,C$1:C$2162)</f>
        <v>23660</v>
      </c>
      <c r="E395" t="str">
        <f t="shared" si="9"/>
        <v/>
      </c>
    </row>
    <row r="396" spans="1:5" x14ac:dyDescent="0.25">
      <c r="A396" s="1">
        <v>39904</v>
      </c>
      <c r="B396" s="2" t="s">
        <v>14</v>
      </c>
      <c r="C396" s="3">
        <v>108</v>
      </c>
      <c r="D396">
        <f>SUMIF(B$1:B$2162,B396,C$1:C$2162)</f>
        <v>23660</v>
      </c>
      <c r="E396" t="str">
        <f t="shared" si="9"/>
        <v/>
      </c>
    </row>
    <row r="397" spans="1:5" x14ac:dyDescent="0.25">
      <c r="A397" s="1">
        <v>39949</v>
      </c>
      <c r="B397" s="2" t="s">
        <v>14</v>
      </c>
      <c r="C397" s="3">
        <v>261</v>
      </c>
      <c r="D397">
        <f>SUMIF(B$1:B$2162,B397,C$1:C$2162)</f>
        <v>23660</v>
      </c>
      <c r="E397" t="str">
        <f t="shared" si="9"/>
        <v/>
      </c>
    </row>
    <row r="398" spans="1:5" x14ac:dyDescent="0.25">
      <c r="A398" s="1">
        <v>40039</v>
      </c>
      <c r="B398" s="2" t="s">
        <v>14</v>
      </c>
      <c r="C398" s="3">
        <v>340</v>
      </c>
      <c r="D398">
        <f>SUMIF(B$1:B$2162,B398,C$1:C$2162)</f>
        <v>23660</v>
      </c>
      <c r="E398" t="str">
        <f t="shared" si="9"/>
        <v/>
      </c>
    </row>
    <row r="399" spans="1:5" x14ac:dyDescent="0.25">
      <c r="A399" s="1">
        <v>40090</v>
      </c>
      <c r="B399" s="2" t="s">
        <v>14</v>
      </c>
      <c r="C399" s="3">
        <v>290</v>
      </c>
      <c r="D399">
        <f>SUMIF(B$1:B$2162,B399,C$1:C$2162)</f>
        <v>23660</v>
      </c>
      <c r="E399" t="str">
        <f t="shared" si="9"/>
        <v/>
      </c>
    </row>
    <row r="400" spans="1:5" x14ac:dyDescent="0.25">
      <c r="A400" s="1">
        <v>40134</v>
      </c>
      <c r="B400" s="2" t="s">
        <v>14</v>
      </c>
      <c r="C400" s="3">
        <v>276</v>
      </c>
      <c r="D400">
        <f>SUMIF(B$1:B$2162,B400,C$1:C$2162)</f>
        <v>23660</v>
      </c>
      <c r="E400" t="str">
        <f t="shared" si="9"/>
        <v/>
      </c>
    </row>
    <row r="401" spans="1:5" x14ac:dyDescent="0.25">
      <c r="A401" s="1">
        <v>40153</v>
      </c>
      <c r="B401" s="2" t="s">
        <v>14</v>
      </c>
      <c r="C401" s="3">
        <v>211</v>
      </c>
      <c r="D401">
        <f>SUMIF(B$1:B$2162,B401,C$1:C$2162)</f>
        <v>23660</v>
      </c>
      <c r="E401" t="str">
        <f t="shared" si="9"/>
        <v/>
      </c>
    </row>
    <row r="402" spans="1:5" x14ac:dyDescent="0.25">
      <c r="A402" s="1">
        <v>40203</v>
      </c>
      <c r="B402" s="2" t="s">
        <v>14</v>
      </c>
      <c r="C402" s="3">
        <v>200</v>
      </c>
      <c r="D402">
        <f>SUMIF(B$1:B$2162,B402,C$1:C$2162)</f>
        <v>23660</v>
      </c>
      <c r="E402" t="str">
        <f t="shared" si="9"/>
        <v/>
      </c>
    </row>
    <row r="403" spans="1:5" x14ac:dyDescent="0.25">
      <c r="A403" s="1">
        <v>40217</v>
      </c>
      <c r="B403" s="2" t="s">
        <v>14</v>
      </c>
      <c r="C403" s="3">
        <v>317</v>
      </c>
      <c r="D403">
        <f>SUMIF(B$1:B$2162,B403,C$1:C$2162)</f>
        <v>23660</v>
      </c>
      <c r="E403" t="str">
        <f t="shared" si="9"/>
        <v/>
      </c>
    </row>
    <row r="404" spans="1:5" x14ac:dyDescent="0.25">
      <c r="A404" s="1">
        <v>40250</v>
      </c>
      <c r="B404" s="2" t="s">
        <v>14</v>
      </c>
      <c r="C404" s="3">
        <v>417</v>
      </c>
      <c r="D404">
        <f>SUMIF(B$1:B$2162,B404,C$1:C$2162)</f>
        <v>23660</v>
      </c>
      <c r="E404" t="str">
        <f t="shared" si="9"/>
        <v/>
      </c>
    </row>
    <row r="405" spans="1:5" x14ac:dyDescent="0.25">
      <c r="A405" s="1">
        <v>40272</v>
      </c>
      <c r="B405" s="2" t="s">
        <v>14</v>
      </c>
      <c r="C405" s="3">
        <v>400</v>
      </c>
      <c r="D405">
        <f>SUMIF(B$1:B$2162,B405,C$1:C$2162)</f>
        <v>23660</v>
      </c>
      <c r="E405" t="str">
        <f t="shared" si="9"/>
        <v/>
      </c>
    </row>
    <row r="406" spans="1:5" x14ac:dyDescent="0.25">
      <c r="A406" s="1">
        <v>40299</v>
      </c>
      <c r="B406" s="2" t="s">
        <v>14</v>
      </c>
      <c r="C406" s="3">
        <v>475</v>
      </c>
      <c r="D406">
        <f>SUMIF(B$1:B$2162,B406,C$1:C$2162)</f>
        <v>23660</v>
      </c>
      <c r="E406" t="str">
        <f t="shared" si="9"/>
        <v/>
      </c>
    </row>
    <row r="407" spans="1:5" x14ac:dyDescent="0.25">
      <c r="A407" s="1">
        <v>40337</v>
      </c>
      <c r="B407" s="2" t="s">
        <v>14</v>
      </c>
      <c r="C407" s="3">
        <v>329</v>
      </c>
      <c r="D407">
        <f>SUMIF(B$1:B$2162,B407,C$1:C$2162)</f>
        <v>23660</v>
      </c>
      <c r="E407" t="str">
        <f t="shared" si="9"/>
        <v/>
      </c>
    </row>
    <row r="408" spans="1:5" x14ac:dyDescent="0.25">
      <c r="A408" s="1">
        <v>40346</v>
      </c>
      <c r="B408" s="2" t="s">
        <v>14</v>
      </c>
      <c r="C408" s="3">
        <v>233</v>
      </c>
      <c r="D408">
        <f>SUMIF(B$1:B$2162,B408,C$1:C$2162)</f>
        <v>23660</v>
      </c>
      <c r="E408" t="str">
        <f t="shared" si="9"/>
        <v/>
      </c>
    </row>
    <row r="409" spans="1:5" x14ac:dyDescent="0.25">
      <c r="A409" s="1">
        <v>40448</v>
      </c>
      <c r="B409" s="2" t="s">
        <v>14</v>
      </c>
      <c r="C409" s="3">
        <v>219</v>
      </c>
      <c r="D409">
        <f>SUMIF(B$1:B$2162,B409,C$1:C$2162)</f>
        <v>23660</v>
      </c>
      <c r="E409" t="str">
        <f t="shared" si="9"/>
        <v/>
      </c>
    </row>
    <row r="410" spans="1:5" x14ac:dyDescent="0.25">
      <c r="A410" s="1">
        <v>40460</v>
      </c>
      <c r="B410" s="2" t="s">
        <v>14</v>
      </c>
      <c r="C410" s="3">
        <v>429</v>
      </c>
      <c r="D410">
        <f>SUMIF(B$1:B$2162,B410,C$1:C$2162)</f>
        <v>23660</v>
      </c>
      <c r="E410" t="str">
        <f t="shared" si="9"/>
        <v/>
      </c>
    </row>
    <row r="411" spans="1:5" x14ac:dyDescent="0.25">
      <c r="A411" s="1">
        <v>40463</v>
      </c>
      <c r="B411" s="2" t="s">
        <v>14</v>
      </c>
      <c r="C411" s="3">
        <v>427</v>
      </c>
      <c r="D411">
        <f>SUMIF(B$1:B$2162,B411,C$1:C$2162)</f>
        <v>23660</v>
      </c>
      <c r="E411" t="str">
        <f t="shared" si="9"/>
        <v/>
      </c>
    </row>
    <row r="412" spans="1:5" x14ac:dyDescent="0.25">
      <c r="A412" s="1">
        <v>40481</v>
      </c>
      <c r="B412" s="2" t="s">
        <v>14</v>
      </c>
      <c r="C412" s="3">
        <v>126</v>
      </c>
      <c r="D412">
        <f>SUMIF(B$1:B$2162,B412,C$1:C$2162)</f>
        <v>23660</v>
      </c>
      <c r="E412" t="str">
        <f t="shared" si="9"/>
        <v/>
      </c>
    </row>
    <row r="413" spans="1:5" x14ac:dyDescent="0.25">
      <c r="A413" s="1">
        <v>40508</v>
      </c>
      <c r="B413" s="2" t="s">
        <v>14</v>
      </c>
      <c r="C413" s="3">
        <v>191</v>
      </c>
      <c r="D413">
        <f>SUMIF(B$1:B$2162,B413,C$1:C$2162)</f>
        <v>23660</v>
      </c>
      <c r="E413" t="str">
        <f t="shared" si="9"/>
        <v/>
      </c>
    </row>
    <row r="414" spans="1:5" x14ac:dyDescent="0.25">
      <c r="A414" s="1">
        <v>40516</v>
      </c>
      <c r="B414" s="2" t="s">
        <v>14</v>
      </c>
      <c r="C414" s="3">
        <v>175</v>
      </c>
      <c r="D414">
        <f>SUMIF(B$1:B$2162,B414,C$1:C$2162)</f>
        <v>23660</v>
      </c>
      <c r="E414" t="str">
        <f t="shared" si="9"/>
        <v/>
      </c>
    </row>
    <row r="415" spans="1:5" x14ac:dyDescent="0.25">
      <c r="A415" s="1">
        <v>40627</v>
      </c>
      <c r="B415" s="2" t="s">
        <v>14</v>
      </c>
      <c r="C415" s="3">
        <v>411</v>
      </c>
      <c r="D415">
        <f>SUMIF(B$1:B$2162,B415,C$1:C$2162)</f>
        <v>23660</v>
      </c>
      <c r="E415" t="str">
        <f t="shared" si="9"/>
        <v/>
      </c>
    </row>
    <row r="416" spans="1:5" x14ac:dyDescent="0.25">
      <c r="A416" s="1">
        <v>40636</v>
      </c>
      <c r="B416" s="2" t="s">
        <v>14</v>
      </c>
      <c r="C416" s="3">
        <v>237</v>
      </c>
      <c r="D416">
        <f>SUMIF(B$1:B$2162,B416,C$1:C$2162)</f>
        <v>23660</v>
      </c>
      <c r="E416" t="str">
        <f t="shared" si="9"/>
        <v/>
      </c>
    </row>
    <row r="417" spans="1:5" x14ac:dyDescent="0.25">
      <c r="A417" s="1">
        <v>40771</v>
      </c>
      <c r="B417" s="2" t="s">
        <v>14</v>
      </c>
      <c r="C417" s="3">
        <v>450</v>
      </c>
      <c r="D417">
        <f>SUMIF(B$1:B$2162,B417,C$1:C$2162)</f>
        <v>23660</v>
      </c>
      <c r="E417" t="str">
        <f t="shared" si="9"/>
        <v/>
      </c>
    </row>
    <row r="418" spans="1:5" x14ac:dyDescent="0.25">
      <c r="A418" s="1">
        <v>40928</v>
      </c>
      <c r="B418" s="2" t="s">
        <v>14</v>
      </c>
      <c r="C418" s="3">
        <v>223</v>
      </c>
      <c r="D418">
        <f>SUMIF(B$1:B$2162,B418,C$1:C$2162)</f>
        <v>23660</v>
      </c>
      <c r="E418" t="str">
        <f t="shared" si="9"/>
        <v/>
      </c>
    </row>
    <row r="419" spans="1:5" x14ac:dyDescent="0.25">
      <c r="A419" s="1">
        <v>40974</v>
      </c>
      <c r="B419" s="2" t="s">
        <v>14</v>
      </c>
      <c r="C419" s="3">
        <v>340</v>
      </c>
      <c r="D419">
        <f>SUMIF(B$1:B$2162,B419,C$1:C$2162)</f>
        <v>23660</v>
      </c>
      <c r="E419" t="str">
        <f t="shared" si="9"/>
        <v/>
      </c>
    </row>
    <row r="420" spans="1:5" x14ac:dyDescent="0.25">
      <c r="A420" s="1">
        <v>41013</v>
      </c>
      <c r="B420" s="2" t="s">
        <v>14</v>
      </c>
      <c r="C420" s="3">
        <v>166</v>
      </c>
      <c r="D420">
        <f>SUMIF(B$1:B$2162,B420,C$1:C$2162)</f>
        <v>23660</v>
      </c>
      <c r="E420" t="str">
        <f t="shared" si="9"/>
        <v/>
      </c>
    </row>
    <row r="421" spans="1:5" x14ac:dyDescent="0.25">
      <c r="A421" s="1">
        <v>41033</v>
      </c>
      <c r="B421" s="2" t="s">
        <v>14</v>
      </c>
      <c r="C421" s="3">
        <v>235</v>
      </c>
      <c r="D421">
        <f>SUMIF(B$1:B$2162,B421,C$1:C$2162)</f>
        <v>23660</v>
      </c>
      <c r="E421" t="str">
        <f t="shared" si="9"/>
        <v/>
      </c>
    </row>
    <row r="422" spans="1:5" x14ac:dyDescent="0.25">
      <c r="A422" s="1">
        <v>41096</v>
      </c>
      <c r="B422" s="2" t="s">
        <v>14</v>
      </c>
      <c r="C422" s="3">
        <v>112</v>
      </c>
      <c r="D422">
        <f>SUMIF(B$1:B$2162,B422,C$1:C$2162)</f>
        <v>23660</v>
      </c>
      <c r="E422" t="str">
        <f t="shared" si="9"/>
        <v/>
      </c>
    </row>
    <row r="423" spans="1:5" x14ac:dyDescent="0.25">
      <c r="A423" s="1">
        <v>41122</v>
      </c>
      <c r="B423" s="2" t="s">
        <v>14</v>
      </c>
      <c r="C423" s="3">
        <v>401</v>
      </c>
      <c r="D423">
        <f>SUMIF(B$1:B$2162,B423,C$1:C$2162)</f>
        <v>23660</v>
      </c>
      <c r="E423" t="str">
        <f t="shared" si="9"/>
        <v/>
      </c>
    </row>
    <row r="424" spans="1:5" x14ac:dyDescent="0.25">
      <c r="A424" s="1">
        <v>41179</v>
      </c>
      <c r="B424" s="2" t="s">
        <v>14</v>
      </c>
      <c r="C424" s="3">
        <v>346</v>
      </c>
      <c r="D424">
        <f>SUMIF(B$1:B$2162,B424,C$1:C$2162)</f>
        <v>23660</v>
      </c>
      <c r="E424" t="str">
        <f t="shared" si="9"/>
        <v/>
      </c>
    </row>
    <row r="425" spans="1:5" x14ac:dyDescent="0.25">
      <c r="A425" s="1">
        <v>41294</v>
      </c>
      <c r="B425" s="2" t="s">
        <v>14</v>
      </c>
      <c r="C425" s="3">
        <v>211</v>
      </c>
      <c r="D425">
        <f>SUMIF(B$1:B$2162,B425,C$1:C$2162)</f>
        <v>23660</v>
      </c>
      <c r="E425" t="str">
        <f t="shared" si="9"/>
        <v/>
      </c>
    </row>
    <row r="426" spans="1:5" x14ac:dyDescent="0.25">
      <c r="A426" s="1">
        <v>41301</v>
      </c>
      <c r="B426" s="2" t="s">
        <v>14</v>
      </c>
      <c r="C426" s="3">
        <v>134</v>
      </c>
      <c r="D426">
        <f>SUMIF(B$1:B$2162,B426,C$1:C$2162)</f>
        <v>23660</v>
      </c>
      <c r="E426" t="str">
        <f t="shared" si="9"/>
        <v/>
      </c>
    </row>
    <row r="427" spans="1:5" x14ac:dyDescent="0.25">
      <c r="A427" s="1">
        <v>41356</v>
      </c>
      <c r="B427" s="2" t="s">
        <v>14</v>
      </c>
      <c r="C427" s="3">
        <v>202</v>
      </c>
      <c r="D427">
        <f>SUMIF(B$1:B$2162,B427,C$1:C$2162)</f>
        <v>23660</v>
      </c>
      <c r="E427" t="str">
        <f t="shared" si="9"/>
        <v/>
      </c>
    </row>
    <row r="428" spans="1:5" x14ac:dyDescent="0.25">
      <c r="A428" s="1">
        <v>41372</v>
      </c>
      <c r="B428" s="2" t="s">
        <v>14</v>
      </c>
      <c r="C428" s="3">
        <v>286</v>
      </c>
      <c r="D428">
        <f>SUMIF(B$1:B$2162,B428,C$1:C$2162)</f>
        <v>23660</v>
      </c>
      <c r="E428" t="str">
        <f t="shared" si="9"/>
        <v/>
      </c>
    </row>
    <row r="429" spans="1:5" x14ac:dyDescent="0.25">
      <c r="A429" s="1">
        <v>41374</v>
      </c>
      <c r="B429" s="2" t="s">
        <v>14</v>
      </c>
      <c r="C429" s="3">
        <v>231</v>
      </c>
      <c r="D429">
        <f>SUMIF(B$1:B$2162,B429,C$1:C$2162)</f>
        <v>23660</v>
      </c>
      <c r="E429" t="str">
        <f t="shared" si="9"/>
        <v/>
      </c>
    </row>
    <row r="430" spans="1:5" x14ac:dyDescent="0.25">
      <c r="A430" s="1">
        <v>41376</v>
      </c>
      <c r="B430" s="2" t="s">
        <v>14</v>
      </c>
      <c r="C430" s="3">
        <v>311</v>
      </c>
      <c r="D430">
        <f>SUMIF(B$1:B$2162,B430,C$1:C$2162)</f>
        <v>23660</v>
      </c>
      <c r="E430" t="str">
        <f t="shared" si="9"/>
        <v/>
      </c>
    </row>
    <row r="431" spans="1:5" x14ac:dyDescent="0.25">
      <c r="A431" s="1">
        <v>41398</v>
      </c>
      <c r="B431" s="2" t="s">
        <v>14</v>
      </c>
      <c r="C431" s="3">
        <v>471</v>
      </c>
      <c r="D431">
        <f>SUMIF(B$1:B$2162,B431,C$1:C$2162)</f>
        <v>23660</v>
      </c>
      <c r="E431" t="str">
        <f t="shared" si="9"/>
        <v/>
      </c>
    </row>
    <row r="432" spans="1:5" x14ac:dyDescent="0.25">
      <c r="A432" s="1">
        <v>41544</v>
      </c>
      <c r="B432" s="2" t="s">
        <v>14</v>
      </c>
      <c r="C432" s="3">
        <v>436</v>
      </c>
      <c r="D432">
        <f>SUMIF(B$1:B$2162,B432,C$1:C$2162)</f>
        <v>23660</v>
      </c>
      <c r="E432" t="str">
        <f t="shared" si="9"/>
        <v/>
      </c>
    </row>
    <row r="433" spans="1:5" x14ac:dyDescent="0.25">
      <c r="A433" s="1">
        <v>41562</v>
      </c>
      <c r="B433" s="2" t="s">
        <v>14</v>
      </c>
      <c r="C433" s="3">
        <v>367</v>
      </c>
      <c r="D433">
        <f>SUMIF(B$1:B$2162,B433,C$1:C$2162)</f>
        <v>23660</v>
      </c>
      <c r="E433" t="str">
        <f t="shared" si="9"/>
        <v/>
      </c>
    </row>
    <row r="434" spans="1:5" x14ac:dyDescent="0.25">
      <c r="A434" s="1">
        <v>41609</v>
      </c>
      <c r="B434" s="2" t="s">
        <v>14</v>
      </c>
      <c r="C434" s="3">
        <v>284</v>
      </c>
      <c r="D434">
        <f>SUMIF(B$1:B$2162,B434,C$1:C$2162)</f>
        <v>23660</v>
      </c>
      <c r="E434" t="str">
        <f t="shared" si="9"/>
        <v/>
      </c>
    </row>
    <row r="435" spans="1:5" x14ac:dyDescent="0.25">
      <c r="A435" s="1">
        <v>41642</v>
      </c>
      <c r="B435" s="2" t="s">
        <v>14</v>
      </c>
      <c r="C435" s="3">
        <v>164</v>
      </c>
      <c r="D435">
        <f>SUMIF(B$1:B$2162,B435,C$1:C$2162)</f>
        <v>23660</v>
      </c>
      <c r="E435" t="str">
        <f t="shared" si="9"/>
        <v/>
      </c>
    </row>
    <row r="436" spans="1:5" x14ac:dyDescent="0.25">
      <c r="A436" s="1">
        <v>41716</v>
      </c>
      <c r="B436" s="2" t="s">
        <v>14</v>
      </c>
      <c r="C436" s="3">
        <v>265</v>
      </c>
      <c r="D436">
        <f>SUMIF(B$1:B$2162,B436,C$1:C$2162)</f>
        <v>23660</v>
      </c>
      <c r="E436" t="str">
        <f t="shared" si="9"/>
        <v/>
      </c>
    </row>
    <row r="437" spans="1:5" x14ac:dyDescent="0.25">
      <c r="A437" s="1">
        <v>41774</v>
      </c>
      <c r="B437" s="2" t="s">
        <v>14</v>
      </c>
      <c r="C437" s="3">
        <v>173</v>
      </c>
      <c r="D437">
        <f>SUMIF(B$1:B$2162,B437,C$1:C$2162)</f>
        <v>23660</v>
      </c>
      <c r="E437" t="str">
        <f t="shared" si="9"/>
        <v/>
      </c>
    </row>
    <row r="438" spans="1:5" x14ac:dyDescent="0.25">
      <c r="A438" s="1">
        <v>41786</v>
      </c>
      <c r="B438" s="2" t="s">
        <v>14</v>
      </c>
      <c r="C438" s="3">
        <v>324</v>
      </c>
      <c r="D438">
        <f>SUMIF(B$1:B$2162,B438,C$1:C$2162)</f>
        <v>23660</v>
      </c>
      <c r="E438" t="str">
        <f t="shared" si="9"/>
        <v/>
      </c>
    </row>
    <row r="439" spans="1:5" x14ac:dyDescent="0.25">
      <c r="A439" s="1">
        <v>41807</v>
      </c>
      <c r="B439" s="2" t="s">
        <v>14</v>
      </c>
      <c r="C439" s="3">
        <v>249</v>
      </c>
      <c r="D439">
        <f>SUMIF(B$1:B$2162,B439,C$1:C$2162)</f>
        <v>23660</v>
      </c>
      <c r="E439" t="str">
        <f t="shared" si="9"/>
        <v/>
      </c>
    </row>
    <row r="440" spans="1:5" x14ac:dyDescent="0.25">
      <c r="A440" s="1">
        <v>41868</v>
      </c>
      <c r="B440" s="2" t="s">
        <v>14</v>
      </c>
      <c r="C440" s="3">
        <v>435</v>
      </c>
      <c r="D440">
        <f>SUMIF(B$1:B$2162,B440,C$1:C$2162)</f>
        <v>23660</v>
      </c>
      <c r="E440" t="str">
        <f t="shared" si="9"/>
        <v/>
      </c>
    </row>
    <row r="441" spans="1:5" x14ac:dyDescent="0.25">
      <c r="A441" s="1">
        <v>41880</v>
      </c>
      <c r="B441" s="2" t="s">
        <v>14</v>
      </c>
      <c r="C441" s="3">
        <v>112</v>
      </c>
      <c r="D441">
        <f>SUMIF(B$1:B$2162,B441,C$1:C$2162)</f>
        <v>23660</v>
      </c>
      <c r="E441" t="str">
        <f t="shared" si="9"/>
        <v/>
      </c>
    </row>
    <row r="442" spans="1:5" x14ac:dyDescent="0.25">
      <c r="A442" s="1">
        <v>41897</v>
      </c>
      <c r="B442" s="2" t="s">
        <v>14</v>
      </c>
      <c r="C442" s="3">
        <v>220</v>
      </c>
      <c r="D442">
        <f>SUMIF(B$1:B$2162,B442,C$1:C$2162)</f>
        <v>23660</v>
      </c>
      <c r="E442" t="str">
        <f t="shared" si="9"/>
        <v/>
      </c>
    </row>
    <row r="443" spans="1:5" x14ac:dyDescent="0.25">
      <c r="A443" s="1">
        <v>41989</v>
      </c>
      <c r="B443" s="2" t="s">
        <v>14</v>
      </c>
      <c r="C443" s="3">
        <v>274</v>
      </c>
      <c r="D443">
        <f>SUMIF(B$1:B$2162,B443,C$1:C$2162)</f>
        <v>23660</v>
      </c>
      <c r="E443">
        <f t="shared" si="9"/>
        <v>23660</v>
      </c>
    </row>
    <row r="444" spans="1:5" x14ac:dyDescent="0.25">
      <c r="A444" s="1">
        <v>38503</v>
      </c>
      <c r="B444" s="2" t="s">
        <v>50</v>
      </c>
      <c r="C444" s="3">
        <v>253</v>
      </c>
      <c r="D444">
        <f>SUMIF(B$1:B$2162,B444,C$1:C$2162)</f>
        <v>22352</v>
      </c>
      <c r="E444" t="str">
        <f t="shared" si="9"/>
        <v/>
      </c>
    </row>
    <row r="445" spans="1:5" x14ac:dyDescent="0.25">
      <c r="A445" s="1">
        <v>38551</v>
      </c>
      <c r="B445" s="2" t="s">
        <v>50</v>
      </c>
      <c r="C445" s="3">
        <v>433</v>
      </c>
      <c r="D445">
        <f>SUMIF(B$1:B$2162,B445,C$1:C$2162)</f>
        <v>22352</v>
      </c>
      <c r="E445" t="str">
        <f t="shared" si="9"/>
        <v/>
      </c>
    </row>
    <row r="446" spans="1:5" x14ac:dyDescent="0.25">
      <c r="A446" s="1">
        <v>38558</v>
      </c>
      <c r="B446" s="2" t="s">
        <v>50</v>
      </c>
      <c r="C446" s="3">
        <v>118</v>
      </c>
      <c r="D446">
        <f>SUMIF(B$1:B$2162,B446,C$1:C$2162)</f>
        <v>22352</v>
      </c>
      <c r="E446" t="str">
        <f t="shared" si="9"/>
        <v/>
      </c>
    </row>
    <row r="447" spans="1:5" x14ac:dyDescent="0.25">
      <c r="A447" s="1">
        <v>38562</v>
      </c>
      <c r="B447" s="2" t="s">
        <v>50</v>
      </c>
      <c r="C447" s="3">
        <v>467</v>
      </c>
      <c r="D447">
        <f>SUMIF(B$1:B$2162,B447,C$1:C$2162)</f>
        <v>22352</v>
      </c>
      <c r="E447" t="str">
        <f t="shared" si="9"/>
        <v/>
      </c>
    </row>
    <row r="448" spans="1:5" x14ac:dyDescent="0.25">
      <c r="A448" s="1">
        <v>38590</v>
      </c>
      <c r="B448" s="2" t="s">
        <v>50</v>
      </c>
      <c r="C448" s="3">
        <v>299</v>
      </c>
      <c r="D448">
        <f>SUMIF(B$1:B$2162,B448,C$1:C$2162)</f>
        <v>22352</v>
      </c>
      <c r="E448" t="str">
        <f t="shared" si="9"/>
        <v/>
      </c>
    </row>
    <row r="449" spans="1:5" x14ac:dyDescent="0.25">
      <c r="A449" s="1">
        <v>38604</v>
      </c>
      <c r="B449" s="2" t="s">
        <v>50</v>
      </c>
      <c r="C449" s="3">
        <v>447</v>
      </c>
      <c r="D449">
        <f>SUMIF(B$1:B$2162,B449,C$1:C$2162)</f>
        <v>22352</v>
      </c>
      <c r="E449" t="str">
        <f t="shared" si="9"/>
        <v/>
      </c>
    </row>
    <row r="450" spans="1:5" x14ac:dyDescent="0.25">
      <c r="A450" s="1">
        <v>38612</v>
      </c>
      <c r="B450" s="2" t="s">
        <v>50</v>
      </c>
      <c r="C450" s="3">
        <v>404</v>
      </c>
      <c r="D450">
        <f>SUMIF(B$1:B$2162,B450,C$1:C$2162)</f>
        <v>22352</v>
      </c>
      <c r="E450" t="str">
        <f t="shared" ref="E450:E513" si="10">IF(COUNTIF(D450:D3449,D450)=1,D450,"")</f>
        <v/>
      </c>
    </row>
    <row r="451" spans="1:5" x14ac:dyDescent="0.25">
      <c r="A451" s="1">
        <v>38646</v>
      </c>
      <c r="B451" s="2" t="s">
        <v>50</v>
      </c>
      <c r="C451" s="3">
        <v>234</v>
      </c>
      <c r="D451">
        <f>SUMIF(B$1:B$2162,B451,C$1:C$2162)</f>
        <v>22352</v>
      </c>
      <c r="E451" t="str">
        <f t="shared" si="10"/>
        <v/>
      </c>
    </row>
    <row r="452" spans="1:5" x14ac:dyDescent="0.25">
      <c r="A452" s="1">
        <v>38820</v>
      </c>
      <c r="B452" s="2" t="s">
        <v>50</v>
      </c>
      <c r="C452" s="3">
        <v>162</v>
      </c>
      <c r="D452">
        <f>SUMIF(B$1:B$2162,B452,C$1:C$2162)</f>
        <v>22352</v>
      </c>
      <c r="E452" t="str">
        <f t="shared" si="10"/>
        <v/>
      </c>
    </row>
    <row r="453" spans="1:5" x14ac:dyDescent="0.25">
      <c r="A453" s="1">
        <v>38953</v>
      </c>
      <c r="B453" s="2" t="s">
        <v>50</v>
      </c>
      <c r="C453" s="3">
        <v>256</v>
      </c>
      <c r="D453">
        <f>SUMIF(B$1:B$2162,B453,C$1:C$2162)</f>
        <v>22352</v>
      </c>
      <c r="E453" t="str">
        <f t="shared" si="10"/>
        <v/>
      </c>
    </row>
    <row r="454" spans="1:5" x14ac:dyDescent="0.25">
      <c r="A454" s="1">
        <v>39032</v>
      </c>
      <c r="B454" s="2" t="s">
        <v>50</v>
      </c>
      <c r="C454" s="3">
        <v>437</v>
      </c>
      <c r="D454">
        <f>SUMIF(B$1:B$2162,B454,C$1:C$2162)</f>
        <v>22352</v>
      </c>
      <c r="E454" t="str">
        <f t="shared" si="10"/>
        <v/>
      </c>
    </row>
    <row r="455" spans="1:5" x14ac:dyDescent="0.25">
      <c r="A455" s="1">
        <v>39060</v>
      </c>
      <c r="B455" s="2" t="s">
        <v>50</v>
      </c>
      <c r="C455" s="3">
        <v>163</v>
      </c>
      <c r="D455">
        <f>SUMIF(B$1:B$2162,B455,C$1:C$2162)</f>
        <v>22352</v>
      </c>
      <c r="E455" t="str">
        <f t="shared" si="10"/>
        <v/>
      </c>
    </row>
    <row r="456" spans="1:5" x14ac:dyDescent="0.25">
      <c r="A456" s="1">
        <v>39072</v>
      </c>
      <c r="B456" s="2" t="s">
        <v>50</v>
      </c>
      <c r="C456" s="3">
        <v>193</v>
      </c>
      <c r="D456">
        <f>SUMIF(B$1:B$2162,B456,C$1:C$2162)</f>
        <v>22352</v>
      </c>
      <c r="E456" t="str">
        <f t="shared" si="10"/>
        <v/>
      </c>
    </row>
    <row r="457" spans="1:5" x14ac:dyDescent="0.25">
      <c r="A457" s="1">
        <v>39120</v>
      </c>
      <c r="B457" s="2" t="s">
        <v>50</v>
      </c>
      <c r="C457" s="3">
        <v>403</v>
      </c>
      <c r="D457">
        <f>SUMIF(B$1:B$2162,B457,C$1:C$2162)</f>
        <v>22352</v>
      </c>
      <c r="E457" t="str">
        <f t="shared" si="10"/>
        <v/>
      </c>
    </row>
    <row r="458" spans="1:5" x14ac:dyDescent="0.25">
      <c r="A458" s="1">
        <v>39162</v>
      </c>
      <c r="B458" s="2" t="s">
        <v>50</v>
      </c>
      <c r="C458" s="3">
        <v>339</v>
      </c>
      <c r="D458">
        <f>SUMIF(B$1:B$2162,B458,C$1:C$2162)</f>
        <v>22352</v>
      </c>
      <c r="E458" t="str">
        <f t="shared" si="10"/>
        <v/>
      </c>
    </row>
    <row r="459" spans="1:5" x14ac:dyDescent="0.25">
      <c r="A459" s="1">
        <v>39167</v>
      </c>
      <c r="B459" s="2" t="s">
        <v>50</v>
      </c>
      <c r="C459" s="3">
        <v>268</v>
      </c>
      <c r="D459">
        <f>SUMIF(B$1:B$2162,B459,C$1:C$2162)</f>
        <v>22352</v>
      </c>
      <c r="E459" t="str">
        <f t="shared" si="10"/>
        <v/>
      </c>
    </row>
    <row r="460" spans="1:5" x14ac:dyDescent="0.25">
      <c r="A460" s="1">
        <v>39282</v>
      </c>
      <c r="B460" s="2" t="s">
        <v>50</v>
      </c>
      <c r="C460" s="3">
        <v>445</v>
      </c>
      <c r="D460">
        <f>SUMIF(B$1:B$2162,B460,C$1:C$2162)</f>
        <v>22352</v>
      </c>
      <c r="E460" t="str">
        <f t="shared" si="10"/>
        <v/>
      </c>
    </row>
    <row r="461" spans="1:5" x14ac:dyDescent="0.25">
      <c r="A461" s="1">
        <v>39382</v>
      </c>
      <c r="B461" s="2" t="s">
        <v>50</v>
      </c>
      <c r="C461" s="3">
        <v>444</v>
      </c>
      <c r="D461">
        <f>SUMIF(B$1:B$2162,B461,C$1:C$2162)</f>
        <v>22352</v>
      </c>
      <c r="E461" t="str">
        <f t="shared" si="10"/>
        <v/>
      </c>
    </row>
    <row r="462" spans="1:5" x14ac:dyDescent="0.25">
      <c r="A462" s="1">
        <v>39421</v>
      </c>
      <c r="B462" s="2" t="s">
        <v>50</v>
      </c>
      <c r="C462" s="3">
        <v>377</v>
      </c>
      <c r="D462">
        <f>SUMIF(B$1:B$2162,B462,C$1:C$2162)</f>
        <v>22352</v>
      </c>
      <c r="E462" t="str">
        <f t="shared" si="10"/>
        <v/>
      </c>
    </row>
    <row r="463" spans="1:5" x14ac:dyDescent="0.25">
      <c r="A463" s="1">
        <v>39434</v>
      </c>
      <c r="B463" s="2" t="s">
        <v>50</v>
      </c>
      <c r="C463" s="3">
        <v>482</v>
      </c>
      <c r="D463">
        <f>SUMIF(B$1:B$2162,B463,C$1:C$2162)</f>
        <v>22352</v>
      </c>
      <c r="E463" t="str">
        <f t="shared" si="10"/>
        <v/>
      </c>
    </row>
    <row r="464" spans="1:5" x14ac:dyDescent="0.25">
      <c r="A464" s="1">
        <v>39436</v>
      </c>
      <c r="B464" s="2" t="s">
        <v>50</v>
      </c>
      <c r="C464" s="3">
        <v>481</v>
      </c>
      <c r="D464">
        <f>SUMIF(B$1:B$2162,B464,C$1:C$2162)</f>
        <v>22352</v>
      </c>
      <c r="E464" t="str">
        <f t="shared" si="10"/>
        <v/>
      </c>
    </row>
    <row r="465" spans="1:5" x14ac:dyDescent="0.25">
      <c r="A465" s="1">
        <v>39448</v>
      </c>
      <c r="B465" s="2" t="s">
        <v>50</v>
      </c>
      <c r="C465" s="3">
        <v>438</v>
      </c>
      <c r="D465">
        <f>SUMIF(B$1:B$2162,B465,C$1:C$2162)</f>
        <v>22352</v>
      </c>
      <c r="E465" t="str">
        <f t="shared" si="10"/>
        <v/>
      </c>
    </row>
    <row r="466" spans="1:5" x14ac:dyDescent="0.25">
      <c r="A466" s="1">
        <v>39497</v>
      </c>
      <c r="B466" s="2" t="s">
        <v>50</v>
      </c>
      <c r="C466" s="3">
        <v>335</v>
      </c>
      <c r="D466">
        <f>SUMIF(B$1:B$2162,B466,C$1:C$2162)</f>
        <v>22352</v>
      </c>
      <c r="E466" t="str">
        <f t="shared" si="10"/>
        <v/>
      </c>
    </row>
    <row r="467" spans="1:5" x14ac:dyDescent="0.25">
      <c r="A467" s="1">
        <v>39512</v>
      </c>
      <c r="B467" s="2" t="s">
        <v>50</v>
      </c>
      <c r="C467" s="3">
        <v>404</v>
      </c>
      <c r="D467">
        <f>SUMIF(B$1:B$2162,B467,C$1:C$2162)</f>
        <v>22352</v>
      </c>
      <c r="E467" t="str">
        <f t="shared" si="10"/>
        <v/>
      </c>
    </row>
    <row r="468" spans="1:5" x14ac:dyDescent="0.25">
      <c r="A468" s="1">
        <v>39537</v>
      </c>
      <c r="B468" s="2" t="s">
        <v>50</v>
      </c>
      <c r="C468" s="3">
        <v>483</v>
      </c>
      <c r="D468">
        <f>SUMIF(B$1:B$2162,B468,C$1:C$2162)</f>
        <v>22352</v>
      </c>
      <c r="E468" t="str">
        <f t="shared" si="10"/>
        <v/>
      </c>
    </row>
    <row r="469" spans="1:5" x14ac:dyDescent="0.25">
      <c r="A469" s="1">
        <v>39553</v>
      </c>
      <c r="B469" s="2" t="s">
        <v>50</v>
      </c>
      <c r="C469" s="3">
        <v>358</v>
      </c>
      <c r="D469">
        <f>SUMIF(B$1:B$2162,B469,C$1:C$2162)</f>
        <v>22352</v>
      </c>
      <c r="E469" t="str">
        <f t="shared" si="10"/>
        <v/>
      </c>
    </row>
    <row r="470" spans="1:5" x14ac:dyDescent="0.25">
      <c r="A470" s="1">
        <v>39563</v>
      </c>
      <c r="B470" s="2" t="s">
        <v>50</v>
      </c>
      <c r="C470" s="3">
        <v>129</v>
      </c>
      <c r="D470">
        <f>SUMIF(B$1:B$2162,B470,C$1:C$2162)</f>
        <v>22352</v>
      </c>
      <c r="E470" t="str">
        <f t="shared" si="10"/>
        <v/>
      </c>
    </row>
    <row r="471" spans="1:5" x14ac:dyDescent="0.25">
      <c r="A471" s="1">
        <v>39605</v>
      </c>
      <c r="B471" s="2" t="s">
        <v>50</v>
      </c>
      <c r="C471" s="3">
        <v>237</v>
      </c>
      <c r="D471">
        <f>SUMIF(B$1:B$2162,B471,C$1:C$2162)</f>
        <v>22352</v>
      </c>
      <c r="E471" t="str">
        <f t="shared" si="10"/>
        <v/>
      </c>
    </row>
    <row r="472" spans="1:5" x14ac:dyDescent="0.25">
      <c r="A472" s="1">
        <v>39637</v>
      </c>
      <c r="B472" s="2" t="s">
        <v>50</v>
      </c>
      <c r="C472" s="3">
        <v>117</v>
      </c>
      <c r="D472">
        <f>SUMIF(B$1:B$2162,B472,C$1:C$2162)</f>
        <v>22352</v>
      </c>
      <c r="E472" t="str">
        <f t="shared" si="10"/>
        <v/>
      </c>
    </row>
    <row r="473" spans="1:5" x14ac:dyDescent="0.25">
      <c r="A473" s="1">
        <v>39645</v>
      </c>
      <c r="B473" s="2" t="s">
        <v>50</v>
      </c>
      <c r="C473" s="3">
        <v>132</v>
      </c>
      <c r="D473">
        <f>SUMIF(B$1:B$2162,B473,C$1:C$2162)</f>
        <v>22352</v>
      </c>
      <c r="E473" t="str">
        <f t="shared" si="10"/>
        <v/>
      </c>
    </row>
    <row r="474" spans="1:5" x14ac:dyDescent="0.25">
      <c r="A474" s="1">
        <v>39697</v>
      </c>
      <c r="B474" s="2" t="s">
        <v>50</v>
      </c>
      <c r="C474" s="3">
        <v>322</v>
      </c>
      <c r="D474">
        <f>SUMIF(B$1:B$2162,B474,C$1:C$2162)</f>
        <v>22352</v>
      </c>
      <c r="E474" t="str">
        <f t="shared" si="10"/>
        <v/>
      </c>
    </row>
    <row r="475" spans="1:5" x14ac:dyDescent="0.25">
      <c r="A475" s="1">
        <v>39712</v>
      </c>
      <c r="B475" s="2" t="s">
        <v>50</v>
      </c>
      <c r="C475" s="3">
        <v>136</v>
      </c>
      <c r="D475">
        <f>SUMIF(B$1:B$2162,B475,C$1:C$2162)</f>
        <v>22352</v>
      </c>
      <c r="E475" t="str">
        <f t="shared" si="10"/>
        <v/>
      </c>
    </row>
    <row r="476" spans="1:5" x14ac:dyDescent="0.25">
      <c r="A476" s="1">
        <v>39740</v>
      </c>
      <c r="B476" s="2" t="s">
        <v>50</v>
      </c>
      <c r="C476" s="3">
        <v>125</v>
      </c>
      <c r="D476">
        <f>SUMIF(B$1:B$2162,B476,C$1:C$2162)</f>
        <v>22352</v>
      </c>
      <c r="E476" t="str">
        <f t="shared" si="10"/>
        <v/>
      </c>
    </row>
    <row r="477" spans="1:5" x14ac:dyDescent="0.25">
      <c r="A477" s="1">
        <v>39770</v>
      </c>
      <c r="B477" s="2" t="s">
        <v>50</v>
      </c>
      <c r="C477" s="3">
        <v>401</v>
      </c>
      <c r="D477">
        <f>SUMIF(B$1:B$2162,B477,C$1:C$2162)</f>
        <v>22352</v>
      </c>
      <c r="E477" t="str">
        <f t="shared" si="10"/>
        <v/>
      </c>
    </row>
    <row r="478" spans="1:5" x14ac:dyDescent="0.25">
      <c r="A478" s="1">
        <v>39803</v>
      </c>
      <c r="B478" s="2" t="s">
        <v>50</v>
      </c>
      <c r="C478" s="3">
        <v>442</v>
      </c>
      <c r="D478">
        <f>SUMIF(B$1:B$2162,B478,C$1:C$2162)</f>
        <v>22352</v>
      </c>
      <c r="E478" t="str">
        <f t="shared" si="10"/>
        <v/>
      </c>
    </row>
    <row r="479" spans="1:5" x14ac:dyDescent="0.25">
      <c r="A479" s="1">
        <v>39856</v>
      </c>
      <c r="B479" s="2" t="s">
        <v>50</v>
      </c>
      <c r="C479" s="3">
        <v>241</v>
      </c>
      <c r="D479">
        <f>SUMIF(B$1:B$2162,B479,C$1:C$2162)</f>
        <v>22352</v>
      </c>
      <c r="E479" t="str">
        <f t="shared" si="10"/>
        <v/>
      </c>
    </row>
    <row r="480" spans="1:5" x14ac:dyDescent="0.25">
      <c r="A480" s="1">
        <v>39891</v>
      </c>
      <c r="B480" s="2" t="s">
        <v>50</v>
      </c>
      <c r="C480" s="3">
        <v>393</v>
      </c>
      <c r="D480">
        <f>SUMIF(B$1:B$2162,B480,C$1:C$2162)</f>
        <v>22352</v>
      </c>
      <c r="E480" t="str">
        <f t="shared" si="10"/>
        <v/>
      </c>
    </row>
    <row r="481" spans="1:5" x14ac:dyDescent="0.25">
      <c r="A481" s="1">
        <v>39916</v>
      </c>
      <c r="B481" s="2" t="s">
        <v>50</v>
      </c>
      <c r="C481" s="3">
        <v>310</v>
      </c>
      <c r="D481">
        <f>SUMIF(B$1:B$2162,B481,C$1:C$2162)</f>
        <v>22352</v>
      </c>
      <c r="E481" t="str">
        <f t="shared" si="10"/>
        <v/>
      </c>
    </row>
    <row r="482" spans="1:5" x14ac:dyDescent="0.25">
      <c r="A482" s="1">
        <v>39958</v>
      </c>
      <c r="B482" s="2" t="s">
        <v>50</v>
      </c>
      <c r="C482" s="3">
        <v>380</v>
      </c>
      <c r="D482">
        <f>SUMIF(B$1:B$2162,B482,C$1:C$2162)</f>
        <v>22352</v>
      </c>
      <c r="E482" t="str">
        <f t="shared" si="10"/>
        <v/>
      </c>
    </row>
    <row r="483" spans="1:5" x14ac:dyDescent="0.25">
      <c r="A483" s="1">
        <v>39978</v>
      </c>
      <c r="B483" s="2" t="s">
        <v>50</v>
      </c>
      <c r="C483" s="3">
        <v>498</v>
      </c>
      <c r="D483">
        <f>SUMIF(B$1:B$2162,B483,C$1:C$2162)</f>
        <v>22352</v>
      </c>
      <c r="E483" t="str">
        <f t="shared" si="10"/>
        <v/>
      </c>
    </row>
    <row r="484" spans="1:5" x14ac:dyDescent="0.25">
      <c r="A484" s="1">
        <v>40012</v>
      </c>
      <c r="B484" s="2" t="s">
        <v>50</v>
      </c>
      <c r="C484" s="3">
        <v>260</v>
      </c>
      <c r="D484">
        <f>SUMIF(B$1:B$2162,B484,C$1:C$2162)</f>
        <v>22352</v>
      </c>
      <c r="E484" t="str">
        <f t="shared" si="10"/>
        <v/>
      </c>
    </row>
    <row r="485" spans="1:5" x14ac:dyDescent="0.25">
      <c r="A485" s="1">
        <v>40014</v>
      </c>
      <c r="B485" s="2" t="s">
        <v>50</v>
      </c>
      <c r="C485" s="3">
        <v>144</v>
      </c>
      <c r="D485">
        <f>SUMIF(B$1:B$2162,B485,C$1:C$2162)</f>
        <v>22352</v>
      </c>
      <c r="E485" t="str">
        <f t="shared" si="10"/>
        <v/>
      </c>
    </row>
    <row r="486" spans="1:5" x14ac:dyDescent="0.25">
      <c r="A486" s="1">
        <v>40039</v>
      </c>
      <c r="B486" s="2" t="s">
        <v>50</v>
      </c>
      <c r="C486" s="3">
        <v>493</v>
      </c>
      <c r="D486">
        <f>SUMIF(B$1:B$2162,B486,C$1:C$2162)</f>
        <v>22352</v>
      </c>
      <c r="E486" t="str">
        <f t="shared" si="10"/>
        <v/>
      </c>
    </row>
    <row r="487" spans="1:5" x14ac:dyDescent="0.25">
      <c r="A487" s="1">
        <v>40056</v>
      </c>
      <c r="B487" s="2" t="s">
        <v>50</v>
      </c>
      <c r="C487" s="3">
        <v>133</v>
      </c>
      <c r="D487">
        <f>SUMIF(B$1:B$2162,B487,C$1:C$2162)</f>
        <v>22352</v>
      </c>
      <c r="E487" t="str">
        <f t="shared" si="10"/>
        <v/>
      </c>
    </row>
    <row r="488" spans="1:5" x14ac:dyDescent="0.25">
      <c r="A488" s="1">
        <v>40173</v>
      </c>
      <c r="B488" s="2" t="s">
        <v>50</v>
      </c>
      <c r="C488" s="3">
        <v>294</v>
      </c>
      <c r="D488">
        <f>SUMIF(B$1:B$2162,B488,C$1:C$2162)</f>
        <v>22352</v>
      </c>
      <c r="E488" t="str">
        <f t="shared" si="10"/>
        <v/>
      </c>
    </row>
    <row r="489" spans="1:5" x14ac:dyDescent="0.25">
      <c r="A489" s="1">
        <v>40194</v>
      </c>
      <c r="B489" s="2" t="s">
        <v>50</v>
      </c>
      <c r="C489" s="3">
        <v>221</v>
      </c>
      <c r="D489">
        <f>SUMIF(B$1:B$2162,B489,C$1:C$2162)</f>
        <v>22352</v>
      </c>
      <c r="E489" t="str">
        <f t="shared" si="10"/>
        <v/>
      </c>
    </row>
    <row r="490" spans="1:5" x14ac:dyDescent="0.25">
      <c r="A490" s="1">
        <v>40214</v>
      </c>
      <c r="B490" s="2" t="s">
        <v>50</v>
      </c>
      <c r="C490" s="3">
        <v>347</v>
      </c>
      <c r="D490">
        <f>SUMIF(B$1:B$2162,B490,C$1:C$2162)</f>
        <v>22352</v>
      </c>
      <c r="E490" t="str">
        <f t="shared" si="10"/>
        <v/>
      </c>
    </row>
    <row r="491" spans="1:5" x14ac:dyDescent="0.25">
      <c r="A491" s="1">
        <v>40303</v>
      </c>
      <c r="B491" s="2" t="s">
        <v>50</v>
      </c>
      <c r="C491" s="3">
        <v>139</v>
      </c>
      <c r="D491">
        <f>SUMIF(B$1:B$2162,B491,C$1:C$2162)</f>
        <v>22352</v>
      </c>
      <c r="E491" t="str">
        <f t="shared" si="10"/>
        <v/>
      </c>
    </row>
    <row r="492" spans="1:5" x14ac:dyDescent="0.25">
      <c r="A492" s="1">
        <v>40323</v>
      </c>
      <c r="B492" s="2" t="s">
        <v>50</v>
      </c>
      <c r="C492" s="3">
        <v>311</v>
      </c>
      <c r="D492">
        <f>SUMIF(B$1:B$2162,B492,C$1:C$2162)</f>
        <v>22352</v>
      </c>
      <c r="E492" t="str">
        <f t="shared" si="10"/>
        <v/>
      </c>
    </row>
    <row r="493" spans="1:5" x14ac:dyDescent="0.25">
      <c r="A493" s="1">
        <v>40447</v>
      </c>
      <c r="B493" s="2" t="s">
        <v>50</v>
      </c>
      <c r="C493" s="3">
        <v>274</v>
      </c>
      <c r="D493">
        <f>SUMIF(B$1:B$2162,B493,C$1:C$2162)</f>
        <v>22352</v>
      </c>
      <c r="E493" t="str">
        <f t="shared" si="10"/>
        <v/>
      </c>
    </row>
    <row r="494" spans="1:5" x14ac:dyDescent="0.25">
      <c r="A494" s="1">
        <v>40456</v>
      </c>
      <c r="B494" s="2" t="s">
        <v>50</v>
      </c>
      <c r="C494" s="3">
        <v>217</v>
      </c>
      <c r="D494">
        <f>SUMIF(B$1:B$2162,B494,C$1:C$2162)</f>
        <v>22352</v>
      </c>
      <c r="E494" t="str">
        <f t="shared" si="10"/>
        <v/>
      </c>
    </row>
    <row r="495" spans="1:5" x14ac:dyDescent="0.25">
      <c r="A495" s="1">
        <v>40574</v>
      </c>
      <c r="B495" s="2" t="s">
        <v>50</v>
      </c>
      <c r="C495" s="3">
        <v>423</v>
      </c>
      <c r="D495">
        <f>SUMIF(B$1:B$2162,B495,C$1:C$2162)</f>
        <v>22352</v>
      </c>
      <c r="E495" t="str">
        <f t="shared" si="10"/>
        <v/>
      </c>
    </row>
    <row r="496" spans="1:5" x14ac:dyDescent="0.25">
      <c r="A496" s="1">
        <v>40662</v>
      </c>
      <c r="B496" s="2" t="s">
        <v>50</v>
      </c>
      <c r="C496" s="3">
        <v>478</v>
      </c>
      <c r="D496">
        <f>SUMIF(B$1:B$2162,B496,C$1:C$2162)</f>
        <v>22352</v>
      </c>
      <c r="E496" t="str">
        <f t="shared" si="10"/>
        <v/>
      </c>
    </row>
    <row r="497" spans="1:5" x14ac:dyDescent="0.25">
      <c r="A497" s="1">
        <v>40704</v>
      </c>
      <c r="B497" s="2" t="s">
        <v>50</v>
      </c>
      <c r="C497" s="3">
        <v>476</v>
      </c>
      <c r="D497">
        <f>SUMIF(B$1:B$2162,B497,C$1:C$2162)</f>
        <v>22352</v>
      </c>
      <c r="E497" t="str">
        <f t="shared" si="10"/>
        <v/>
      </c>
    </row>
    <row r="498" spans="1:5" x14ac:dyDescent="0.25">
      <c r="A498" s="1">
        <v>40830</v>
      </c>
      <c r="B498" s="2" t="s">
        <v>50</v>
      </c>
      <c r="C498" s="3">
        <v>274</v>
      </c>
      <c r="D498">
        <f>SUMIF(B$1:B$2162,B498,C$1:C$2162)</f>
        <v>22352</v>
      </c>
      <c r="E498" t="str">
        <f t="shared" si="10"/>
        <v/>
      </c>
    </row>
    <row r="499" spans="1:5" x14ac:dyDescent="0.25">
      <c r="A499" s="1">
        <v>40837</v>
      </c>
      <c r="B499" s="2" t="s">
        <v>50</v>
      </c>
      <c r="C499" s="3">
        <v>496</v>
      </c>
      <c r="D499">
        <f>SUMIF(B$1:B$2162,B499,C$1:C$2162)</f>
        <v>22352</v>
      </c>
      <c r="E499" t="str">
        <f t="shared" si="10"/>
        <v/>
      </c>
    </row>
    <row r="500" spans="1:5" x14ac:dyDescent="0.25">
      <c r="A500" s="1">
        <v>40935</v>
      </c>
      <c r="B500" s="2" t="s">
        <v>50</v>
      </c>
      <c r="C500" s="3">
        <v>201</v>
      </c>
      <c r="D500">
        <f>SUMIF(B$1:B$2162,B500,C$1:C$2162)</f>
        <v>22352</v>
      </c>
      <c r="E500" t="str">
        <f t="shared" si="10"/>
        <v/>
      </c>
    </row>
    <row r="501" spans="1:5" x14ac:dyDescent="0.25">
      <c r="A501" s="1">
        <v>40956</v>
      </c>
      <c r="B501" s="2" t="s">
        <v>50</v>
      </c>
      <c r="C501" s="3">
        <v>288</v>
      </c>
      <c r="D501">
        <f>SUMIF(B$1:B$2162,B501,C$1:C$2162)</f>
        <v>22352</v>
      </c>
      <c r="E501" t="str">
        <f t="shared" si="10"/>
        <v/>
      </c>
    </row>
    <row r="502" spans="1:5" x14ac:dyDescent="0.25">
      <c r="A502" s="1">
        <v>41034</v>
      </c>
      <c r="B502" s="2" t="s">
        <v>50</v>
      </c>
      <c r="C502" s="3">
        <v>301</v>
      </c>
      <c r="D502">
        <f>SUMIF(B$1:B$2162,B502,C$1:C$2162)</f>
        <v>22352</v>
      </c>
      <c r="E502" t="str">
        <f t="shared" si="10"/>
        <v/>
      </c>
    </row>
    <row r="503" spans="1:5" x14ac:dyDescent="0.25">
      <c r="A503" s="1">
        <v>41052</v>
      </c>
      <c r="B503" s="2" t="s">
        <v>50</v>
      </c>
      <c r="C503" s="3">
        <v>179</v>
      </c>
      <c r="D503">
        <f>SUMIF(B$1:B$2162,B503,C$1:C$2162)</f>
        <v>22352</v>
      </c>
      <c r="E503" t="str">
        <f t="shared" si="10"/>
        <v/>
      </c>
    </row>
    <row r="504" spans="1:5" x14ac:dyDescent="0.25">
      <c r="A504" s="1">
        <v>41054</v>
      </c>
      <c r="B504" s="2" t="s">
        <v>50</v>
      </c>
      <c r="C504" s="3">
        <v>335</v>
      </c>
      <c r="D504">
        <f>SUMIF(B$1:B$2162,B504,C$1:C$2162)</f>
        <v>22352</v>
      </c>
      <c r="E504" t="str">
        <f t="shared" si="10"/>
        <v/>
      </c>
    </row>
    <row r="505" spans="1:5" x14ac:dyDescent="0.25">
      <c r="A505" s="1">
        <v>41061</v>
      </c>
      <c r="B505" s="2" t="s">
        <v>50</v>
      </c>
      <c r="C505" s="3">
        <v>237</v>
      </c>
      <c r="D505">
        <f>SUMIF(B$1:B$2162,B505,C$1:C$2162)</f>
        <v>22352</v>
      </c>
      <c r="E505" t="str">
        <f t="shared" si="10"/>
        <v/>
      </c>
    </row>
    <row r="506" spans="1:5" x14ac:dyDescent="0.25">
      <c r="A506" s="1">
        <v>41076</v>
      </c>
      <c r="B506" s="2" t="s">
        <v>50</v>
      </c>
      <c r="C506" s="3">
        <v>221</v>
      </c>
      <c r="D506">
        <f>SUMIF(B$1:B$2162,B506,C$1:C$2162)</f>
        <v>22352</v>
      </c>
      <c r="E506" t="str">
        <f t="shared" si="10"/>
        <v/>
      </c>
    </row>
    <row r="507" spans="1:5" x14ac:dyDescent="0.25">
      <c r="A507" s="1">
        <v>41130</v>
      </c>
      <c r="B507" s="2" t="s">
        <v>50</v>
      </c>
      <c r="C507" s="3">
        <v>349</v>
      </c>
      <c r="D507">
        <f>SUMIF(B$1:B$2162,B507,C$1:C$2162)</f>
        <v>22352</v>
      </c>
      <c r="E507" t="str">
        <f t="shared" si="10"/>
        <v/>
      </c>
    </row>
    <row r="508" spans="1:5" x14ac:dyDescent="0.25">
      <c r="A508" s="1">
        <v>41148</v>
      </c>
      <c r="B508" s="2" t="s">
        <v>50</v>
      </c>
      <c r="C508" s="3">
        <v>115</v>
      </c>
      <c r="D508">
        <f>SUMIF(B$1:B$2162,B508,C$1:C$2162)</f>
        <v>22352</v>
      </c>
      <c r="E508" t="str">
        <f t="shared" si="10"/>
        <v/>
      </c>
    </row>
    <row r="509" spans="1:5" x14ac:dyDescent="0.25">
      <c r="A509" s="1">
        <v>41252</v>
      </c>
      <c r="B509" s="2" t="s">
        <v>50</v>
      </c>
      <c r="C509" s="3">
        <v>319</v>
      </c>
      <c r="D509">
        <f>SUMIF(B$1:B$2162,B509,C$1:C$2162)</f>
        <v>22352</v>
      </c>
      <c r="E509" t="str">
        <f t="shared" si="10"/>
        <v/>
      </c>
    </row>
    <row r="510" spans="1:5" x14ac:dyDescent="0.25">
      <c r="A510" s="1">
        <v>41456</v>
      </c>
      <c r="B510" s="2" t="s">
        <v>50</v>
      </c>
      <c r="C510" s="3">
        <v>424</v>
      </c>
      <c r="D510">
        <f>SUMIF(B$1:B$2162,B510,C$1:C$2162)</f>
        <v>22352</v>
      </c>
      <c r="E510" t="str">
        <f t="shared" si="10"/>
        <v/>
      </c>
    </row>
    <row r="511" spans="1:5" x14ac:dyDescent="0.25">
      <c r="A511" s="1">
        <v>41681</v>
      </c>
      <c r="B511" s="2" t="s">
        <v>50</v>
      </c>
      <c r="C511" s="3">
        <v>166</v>
      </c>
      <c r="D511">
        <f>SUMIF(B$1:B$2162,B511,C$1:C$2162)</f>
        <v>22352</v>
      </c>
      <c r="E511" t="str">
        <f t="shared" si="10"/>
        <v/>
      </c>
    </row>
    <row r="512" spans="1:5" x14ac:dyDescent="0.25">
      <c r="A512" s="1">
        <v>41750</v>
      </c>
      <c r="B512" s="2" t="s">
        <v>50</v>
      </c>
      <c r="C512" s="3">
        <v>254</v>
      </c>
      <c r="D512">
        <f>SUMIF(B$1:B$2162,B512,C$1:C$2162)</f>
        <v>22352</v>
      </c>
      <c r="E512" t="str">
        <f t="shared" si="10"/>
        <v/>
      </c>
    </row>
    <row r="513" spans="1:5" x14ac:dyDescent="0.25">
      <c r="A513" s="1">
        <v>41784</v>
      </c>
      <c r="B513" s="2" t="s">
        <v>50</v>
      </c>
      <c r="C513" s="3">
        <v>101</v>
      </c>
      <c r="D513">
        <f>SUMIF(B$1:B$2162,B513,C$1:C$2162)</f>
        <v>22352</v>
      </c>
      <c r="E513" t="str">
        <f t="shared" si="10"/>
        <v/>
      </c>
    </row>
    <row r="514" spans="1:5" x14ac:dyDescent="0.25">
      <c r="A514" s="1">
        <v>41853</v>
      </c>
      <c r="B514" s="2" t="s">
        <v>50</v>
      </c>
      <c r="C514" s="3">
        <v>455</v>
      </c>
      <c r="D514">
        <f>SUMIF(B$1:B$2162,B514,C$1:C$2162)</f>
        <v>22352</v>
      </c>
      <c r="E514" t="str">
        <f t="shared" ref="E514:E577" si="11">IF(COUNTIF(D514:D3513,D514)=1,D514,"")</f>
        <v/>
      </c>
    </row>
    <row r="515" spans="1:5" x14ac:dyDescent="0.25">
      <c r="A515" s="1">
        <v>41863</v>
      </c>
      <c r="B515" s="2" t="s">
        <v>50</v>
      </c>
      <c r="C515" s="3">
        <v>138</v>
      </c>
      <c r="D515">
        <f>SUMIF(B$1:B$2162,B515,C$1:C$2162)</f>
        <v>22352</v>
      </c>
      <c r="E515" t="str">
        <f t="shared" si="11"/>
        <v/>
      </c>
    </row>
    <row r="516" spans="1:5" x14ac:dyDescent="0.25">
      <c r="A516" s="1">
        <v>41864</v>
      </c>
      <c r="B516" s="2" t="s">
        <v>50</v>
      </c>
      <c r="C516" s="3">
        <v>303</v>
      </c>
      <c r="D516">
        <f>SUMIF(B$1:B$2162,B516,C$1:C$2162)</f>
        <v>22352</v>
      </c>
      <c r="E516">
        <f t="shared" si="11"/>
        <v>22352</v>
      </c>
    </row>
    <row r="517" spans="1:5" x14ac:dyDescent="0.25">
      <c r="A517" s="1">
        <v>38397</v>
      </c>
      <c r="B517" s="2" t="s">
        <v>17</v>
      </c>
      <c r="C517" s="3">
        <v>321</v>
      </c>
      <c r="D517">
        <f>SUMIF(B$1:B$2162,B517,C$1:C$2162)</f>
        <v>19896</v>
      </c>
      <c r="E517" t="str">
        <f t="shared" si="11"/>
        <v/>
      </c>
    </row>
    <row r="518" spans="1:5" x14ac:dyDescent="0.25">
      <c r="A518" s="1">
        <v>38460</v>
      </c>
      <c r="B518" s="2" t="s">
        <v>17</v>
      </c>
      <c r="C518" s="3">
        <v>492</v>
      </c>
      <c r="D518">
        <f>SUMIF(B$1:B$2162,B518,C$1:C$2162)</f>
        <v>19896</v>
      </c>
      <c r="E518" t="str">
        <f t="shared" si="11"/>
        <v/>
      </c>
    </row>
    <row r="519" spans="1:5" x14ac:dyDescent="0.25">
      <c r="A519" s="1">
        <v>38472</v>
      </c>
      <c r="B519" s="2" t="s">
        <v>17</v>
      </c>
      <c r="C519" s="3">
        <v>201</v>
      </c>
      <c r="D519">
        <f>SUMIF(B$1:B$2162,B519,C$1:C$2162)</f>
        <v>19896</v>
      </c>
      <c r="E519" t="str">
        <f t="shared" si="11"/>
        <v/>
      </c>
    </row>
    <row r="520" spans="1:5" x14ac:dyDescent="0.25">
      <c r="A520" s="1">
        <v>38716</v>
      </c>
      <c r="B520" s="2" t="s">
        <v>17</v>
      </c>
      <c r="C520" s="3">
        <v>367</v>
      </c>
      <c r="D520">
        <f>SUMIF(B$1:B$2162,B520,C$1:C$2162)</f>
        <v>19896</v>
      </c>
      <c r="E520" t="str">
        <f t="shared" si="11"/>
        <v/>
      </c>
    </row>
    <row r="521" spans="1:5" x14ac:dyDescent="0.25">
      <c r="A521" s="1">
        <v>38741</v>
      </c>
      <c r="B521" s="2" t="s">
        <v>17</v>
      </c>
      <c r="C521" s="3">
        <v>195</v>
      </c>
      <c r="D521">
        <f>SUMIF(B$1:B$2162,B521,C$1:C$2162)</f>
        <v>19896</v>
      </c>
      <c r="E521" t="str">
        <f t="shared" si="11"/>
        <v/>
      </c>
    </row>
    <row r="522" spans="1:5" x14ac:dyDescent="0.25">
      <c r="A522" s="1">
        <v>38751</v>
      </c>
      <c r="B522" s="2" t="s">
        <v>17</v>
      </c>
      <c r="C522" s="3">
        <v>369</v>
      </c>
      <c r="D522">
        <f>SUMIF(B$1:B$2162,B522,C$1:C$2162)</f>
        <v>19896</v>
      </c>
      <c r="E522" t="str">
        <f t="shared" si="11"/>
        <v/>
      </c>
    </row>
    <row r="523" spans="1:5" x14ac:dyDescent="0.25">
      <c r="A523" s="1">
        <v>38757</v>
      </c>
      <c r="B523" s="2" t="s">
        <v>17</v>
      </c>
      <c r="C523" s="3">
        <v>464</v>
      </c>
      <c r="D523">
        <f>SUMIF(B$1:B$2162,B523,C$1:C$2162)</f>
        <v>19896</v>
      </c>
      <c r="E523" t="str">
        <f t="shared" si="11"/>
        <v/>
      </c>
    </row>
    <row r="524" spans="1:5" x14ac:dyDescent="0.25">
      <c r="A524" s="1">
        <v>38826</v>
      </c>
      <c r="B524" s="2" t="s">
        <v>17</v>
      </c>
      <c r="C524" s="3">
        <v>110</v>
      </c>
      <c r="D524">
        <f>SUMIF(B$1:B$2162,B524,C$1:C$2162)</f>
        <v>19896</v>
      </c>
      <c r="E524" t="str">
        <f t="shared" si="11"/>
        <v/>
      </c>
    </row>
    <row r="525" spans="1:5" x14ac:dyDescent="0.25">
      <c r="A525" s="1">
        <v>38865</v>
      </c>
      <c r="B525" s="2" t="s">
        <v>17</v>
      </c>
      <c r="C525" s="3">
        <v>460</v>
      </c>
      <c r="D525">
        <f>SUMIF(B$1:B$2162,B525,C$1:C$2162)</f>
        <v>19896</v>
      </c>
      <c r="E525" t="str">
        <f t="shared" si="11"/>
        <v/>
      </c>
    </row>
    <row r="526" spans="1:5" x14ac:dyDescent="0.25">
      <c r="A526" s="1">
        <v>38923</v>
      </c>
      <c r="B526" s="2" t="s">
        <v>17</v>
      </c>
      <c r="C526" s="3">
        <v>296</v>
      </c>
      <c r="D526">
        <f>SUMIF(B$1:B$2162,B526,C$1:C$2162)</f>
        <v>19896</v>
      </c>
      <c r="E526" t="str">
        <f t="shared" si="11"/>
        <v/>
      </c>
    </row>
    <row r="527" spans="1:5" x14ac:dyDescent="0.25">
      <c r="A527" s="1">
        <v>38998</v>
      </c>
      <c r="B527" s="2" t="s">
        <v>17</v>
      </c>
      <c r="C527" s="3">
        <v>283</v>
      </c>
      <c r="D527">
        <f>SUMIF(B$1:B$2162,B527,C$1:C$2162)</f>
        <v>19896</v>
      </c>
      <c r="E527" t="str">
        <f t="shared" si="11"/>
        <v/>
      </c>
    </row>
    <row r="528" spans="1:5" x14ac:dyDescent="0.25">
      <c r="A528" s="1">
        <v>39009</v>
      </c>
      <c r="B528" s="2" t="s">
        <v>17</v>
      </c>
      <c r="C528" s="3">
        <v>115</v>
      </c>
      <c r="D528">
        <f>SUMIF(B$1:B$2162,B528,C$1:C$2162)</f>
        <v>19896</v>
      </c>
      <c r="E528" t="str">
        <f t="shared" si="11"/>
        <v/>
      </c>
    </row>
    <row r="529" spans="1:5" x14ac:dyDescent="0.25">
      <c r="A529" s="1">
        <v>39019</v>
      </c>
      <c r="B529" s="2" t="s">
        <v>17</v>
      </c>
      <c r="C529" s="3">
        <v>465</v>
      </c>
      <c r="D529">
        <f>SUMIF(B$1:B$2162,B529,C$1:C$2162)</f>
        <v>19896</v>
      </c>
      <c r="E529" t="str">
        <f t="shared" si="11"/>
        <v/>
      </c>
    </row>
    <row r="530" spans="1:5" x14ac:dyDescent="0.25">
      <c r="A530" s="1">
        <v>39081</v>
      </c>
      <c r="B530" s="2" t="s">
        <v>17</v>
      </c>
      <c r="C530" s="3">
        <v>458</v>
      </c>
      <c r="D530">
        <f>SUMIF(B$1:B$2162,B530,C$1:C$2162)</f>
        <v>19896</v>
      </c>
      <c r="E530" t="str">
        <f t="shared" si="11"/>
        <v/>
      </c>
    </row>
    <row r="531" spans="1:5" x14ac:dyDescent="0.25">
      <c r="A531" s="1">
        <v>39092</v>
      </c>
      <c r="B531" s="2" t="s">
        <v>17</v>
      </c>
      <c r="C531" s="3">
        <v>459</v>
      </c>
      <c r="D531">
        <f>SUMIF(B$1:B$2162,B531,C$1:C$2162)</f>
        <v>19896</v>
      </c>
      <c r="E531" t="str">
        <f t="shared" si="11"/>
        <v/>
      </c>
    </row>
    <row r="532" spans="1:5" x14ac:dyDescent="0.25">
      <c r="A532" s="1">
        <v>39109</v>
      </c>
      <c r="B532" s="2" t="s">
        <v>17</v>
      </c>
      <c r="C532" s="3">
        <v>114</v>
      </c>
      <c r="D532">
        <f>SUMIF(B$1:B$2162,B532,C$1:C$2162)</f>
        <v>19896</v>
      </c>
      <c r="E532" t="str">
        <f t="shared" si="11"/>
        <v/>
      </c>
    </row>
    <row r="533" spans="1:5" x14ac:dyDescent="0.25">
      <c r="A533" s="1">
        <v>39140</v>
      </c>
      <c r="B533" s="2" t="s">
        <v>17</v>
      </c>
      <c r="C533" s="3">
        <v>258</v>
      </c>
      <c r="D533">
        <f>SUMIF(B$1:B$2162,B533,C$1:C$2162)</f>
        <v>19896</v>
      </c>
      <c r="E533" t="str">
        <f t="shared" si="11"/>
        <v/>
      </c>
    </row>
    <row r="534" spans="1:5" x14ac:dyDescent="0.25">
      <c r="A534" s="1">
        <v>39188</v>
      </c>
      <c r="B534" s="2" t="s">
        <v>17</v>
      </c>
      <c r="C534" s="3">
        <v>268</v>
      </c>
      <c r="D534">
        <f>SUMIF(B$1:B$2162,B534,C$1:C$2162)</f>
        <v>19896</v>
      </c>
      <c r="E534" t="str">
        <f t="shared" si="11"/>
        <v/>
      </c>
    </row>
    <row r="535" spans="1:5" x14ac:dyDescent="0.25">
      <c r="A535" s="1">
        <v>39231</v>
      </c>
      <c r="B535" s="2" t="s">
        <v>17</v>
      </c>
      <c r="C535" s="3">
        <v>140</v>
      </c>
      <c r="D535">
        <f>SUMIF(B$1:B$2162,B535,C$1:C$2162)</f>
        <v>19896</v>
      </c>
      <c r="E535" t="str">
        <f t="shared" si="11"/>
        <v/>
      </c>
    </row>
    <row r="536" spans="1:5" x14ac:dyDescent="0.25">
      <c r="A536" s="1">
        <v>39247</v>
      </c>
      <c r="B536" s="2" t="s">
        <v>17</v>
      </c>
      <c r="C536" s="3">
        <v>121</v>
      </c>
      <c r="D536">
        <f>SUMIF(B$1:B$2162,B536,C$1:C$2162)</f>
        <v>19896</v>
      </c>
      <c r="E536" t="str">
        <f t="shared" si="11"/>
        <v/>
      </c>
    </row>
    <row r="537" spans="1:5" x14ac:dyDescent="0.25">
      <c r="A537" s="1">
        <v>39375</v>
      </c>
      <c r="B537" s="2" t="s">
        <v>17</v>
      </c>
      <c r="C537" s="3">
        <v>405</v>
      </c>
      <c r="D537">
        <f>SUMIF(B$1:B$2162,B537,C$1:C$2162)</f>
        <v>19896</v>
      </c>
      <c r="E537" t="str">
        <f t="shared" si="11"/>
        <v/>
      </c>
    </row>
    <row r="538" spans="1:5" x14ac:dyDescent="0.25">
      <c r="A538" s="1">
        <v>39385</v>
      </c>
      <c r="B538" s="2" t="s">
        <v>17</v>
      </c>
      <c r="C538" s="3">
        <v>480</v>
      </c>
      <c r="D538">
        <f>SUMIF(B$1:B$2162,B538,C$1:C$2162)</f>
        <v>19896</v>
      </c>
      <c r="E538" t="str">
        <f t="shared" si="11"/>
        <v/>
      </c>
    </row>
    <row r="539" spans="1:5" x14ac:dyDescent="0.25">
      <c r="A539" s="1">
        <v>39564</v>
      </c>
      <c r="B539" s="2" t="s">
        <v>17</v>
      </c>
      <c r="C539" s="3">
        <v>304</v>
      </c>
      <c r="D539">
        <f>SUMIF(B$1:B$2162,B539,C$1:C$2162)</f>
        <v>19896</v>
      </c>
      <c r="E539" t="str">
        <f t="shared" si="11"/>
        <v/>
      </c>
    </row>
    <row r="540" spans="1:5" x14ac:dyDescent="0.25">
      <c r="A540" s="1">
        <v>39582</v>
      </c>
      <c r="B540" s="2" t="s">
        <v>17</v>
      </c>
      <c r="C540" s="3">
        <v>245</v>
      </c>
      <c r="D540">
        <f>SUMIF(B$1:B$2162,B540,C$1:C$2162)</f>
        <v>19896</v>
      </c>
      <c r="E540" t="str">
        <f t="shared" si="11"/>
        <v/>
      </c>
    </row>
    <row r="541" spans="1:5" x14ac:dyDescent="0.25">
      <c r="A541" s="1">
        <v>39640</v>
      </c>
      <c r="B541" s="2" t="s">
        <v>17</v>
      </c>
      <c r="C541" s="3">
        <v>378</v>
      </c>
      <c r="D541">
        <f>SUMIF(B$1:B$2162,B541,C$1:C$2162)</f>
        <v>19896</v>
      </c>
      <c r="E541" t="str">
        <f t="shared" si="11"/>
        <v/>
      </c>
    </row>
    <row r="542" spans="1:5" x14ac:dyDescent="0.25">
      <c r="A542" s="1">
        <v>39774</v>
      </c>
      <c r="B542" s="2" t="s">
        <v>17</v>
      </c>
      <c r="C542" s="3">
        <v>201</v>
      </c>
      <c r="D542">
        <f>SUMIF(B$1:B$2162,B542,C$1:C$2162)</f>
        <v>19896</v>
      </c>
      <c r="E542" t="str">
        <f t="shared" si="11"/>
        <v/>
      </c>
    </row>
    <row r="543" spans="1:5" x14ac:dyDescent="0.25">
      <c r="A543" s="1">
        <v>39797</v>
      </c>
      <c r="B543" s="2" t="s">
        <v>17</v>
      </c>
      <c r="C543" s="3">
        <v>369</v>
      </c>
      <c r="D543">
        <f>SUMIF(B$1:B$2162,B543,C$1:C$2162)</f>
        <v>19896</v>
      </c>
      <c r="E543" t="str">
        <f t="shared" si="11"/>
        <v/>
      </c>
    </row>
    <row r="544" spans="1:5" x14ac:dyDescent="0.25">
      <c r="A544" s="1">
        <v>39865</v>
      </c>
      <c r="B544" s="2" t="s">
        <v>17</v>
      </c>
      <c r="C544" s="3">
        <v>355</v>
      </c>
      <c r="D544">
        <f>SUMIF(B$1:B$2162,B544,C$1:C$2162)</f>
        <v>19896</v>
      </c>
      <c r="E544" t="str">
        <f t="shared" si="11"/>
        <v/>
      </c>
    </row>
    <row r="545" spans="1:5" x14ac:dyDescent="0.25">
      <c r="A545" s="1">
        <v>40066</v>
      </c>
      <c r="B545" s="2" t="s">
        <v>17</v>
      </c>
      <c r="C545" s="3">
        <v>219</v>
      </c>
      <c r="D545">
        <f>SUMIF(B$1:B$2162,B545,C$1:C$2162)</f>
        <v>19896</v>
      </c>
      <c r="E545" t="str">
        <f t="shared" si="11"/>
        <v/>
      </c>
    </row>
    <row r="546" spans="1:5" x14ac:dyDescent="0.25">
      <c r="A546" s="1">
        <v>40083</v>
      </c>
      <c r="B546" s="2" t="s">
        <v>17</v>
      </c>
      <c r="C546" s="3">
        <v>488</v>
      </c>
      <c r="D546">
        <f>SUMIF(B$1:B$2162,B546,C$1:C$2162)</f>
        <v>19896</v>
      </c>
      <c r="E546" t="str">
        <f t="shared" si="11"/>
        <v/>
      </c>
    </row>
    <row r="547" spans="1:5" x14ac:dyDescent="0.25">
      <c r="A547" s="1">
        <v>40124</v>
      </c>
      <c r="B547" s="2" t="s">
        <v>17</v>
      </c>
      <c r="C547" s="3">
        <v>224</v>
      </c>
      <c r="D547">
        <f>SUMIF(B$1:B$2162,B547,C$1:C$2162)</f>
        <v>19896</v>
      </c>
      <c r="E547" t="str">
        <f t="shared" si="11"/>
        <v/>
      </c>
    </row>
    <row r="548" spans="1:5" x14ac:dyDescent="0.25">
      <c r="A548" s="1">
        <v>40172</v>
      </c>
      <c r="B548" s="2" t="s">
        <v>17</v>
      </c>
      <c r="C548" s="3">
        <v>142</v>
      </c>
      <c r="D548">
        <f>SUMIF(B$1:B$2162,B548,C$1:C$2162)</f>
        <v>19896</v>
      </c>
      <c r="E548" t="str">
        <f t="shared" si="11"/>
        <v/>
      </c>
    </row>
    <row r="549" spans="1:5" x14ac:dyDescent="0.25">
      <c r="A549" s="1">
        <v>40199</v>
      </c>
      <c r="B549" s="2" t="s">
        <v>17</v>
      </c>
      <c r="C549" s="3">
        <v>214</v>
      </c>
      <c r="D549">
        <f>SUMIF(B$1:B$2162,B549,C$1:C$2162)</f>
        <v>19896</v>
      </c>
      <c r="E549" t="str">
        <f t="shared" si="11"/>
        <v/>
      </c>
    </row>
    <row r="550" spans="1:5" x14ac:dyDescent="0.25">
      <c r="A550" s="1">
        <v>40202</v>
      </c>
      <c r="B550" s="2" t="s">
        <v>17</v>
      </c>
      <c r="C550" s="3">
        <v>376</v>
      </c>
      <c r="D550">
        <f>SUMIF(B$1:B$2162,B550,C$1:C$2162)</f>
        <v>19896</v>
      </c>
      <c r="E550" t="str">
        <f t="shared" si="11"/>
        <v/>
      </c>
    </row>
    <row r="551" spans="1:5" x14ac:dyDescent="0.25">
      <c r="A551" s="1">
        <v>40203</v>
      </c>
      <c r="B551" s="2" t="s">
        <v>17</v>
      </c>
      <c r="C551" s="3">
        <v>121</v>
      </c>
      <c r="D551">
        <f>SUMIF(B$1:B$2162,B551,C$1:C$2162)</f>
        <v>19896</v>
      </c>
      <c r="E551" t="str">
        <f t="shared" si="11"/>
        <v/>
      </c>
    </row>
    <row r="552" spans="1:5" x14ac:dyDescent="0.25">
      <c r="A552" s="1">
        <v>40204</v>
      </c>
      <c r="B552" s="2" t="s">
        <v>17</v>
      </c>
      <c r="C552" s="3">
        <v>500</v>
      </c>
      <c r="D552">
        <f>SUMIF(B$1:B$2162,B552,C$1:C$2162)</f>
        <v>19896</v>
      </c>
      <c r="E552" t="str">
        <f t="shared" si="11"/>
        <v/>
      </c>
    </row>
    <row r="553" spans="1:5" x14ac:dyDescent="0.25">
      <c r="A553" s="1">
        <v>40434</v>
      </c>
      <c r="B553" s="2" t="s">
        <v>17</v>
      </c>
      <c r="C553" s="3">
        <v>227</v>
      </c>
      <c r="D553">
        <f>SUMIF(B$1:B$2162,B553,C$1:C$2162)</f>
        <v>19896</v>
      </c>
      <c r="E553" t="str">
        <f t="shared" si="11"/>
        <v/>
      </c>
    </row>
    <row r="554" spans="1:5" x14ac:dyDescent="0.25">
      <c r="A554" s="1">
        <v>40440</v>
      </c>
      <c r="B554" s="2" t="s">
        <v>17</v>
      </c>
      <c r="C554" s="3">
        <v>159</v>
      </c>
      <c r="D554">
        <f>SUMIF(B$1:B$2162,B554,C$1:C$2162)</f>
        <v>19896</v>
      </c>
      <c r="E554" t="str">
        <f t="shared" si="11"/>
        <v/>
      </c>
    </row>
    <row r="555" spans="1:5" x14ac:dyDescent="0.25">
      <c r="A555" s="1">
        <v>40490</v>
      </c>
      <c r="B555" s="2" t="s">
        <v>17</v>
      </c>
      <c r="C555" s="3">
        <v>214</v>
      </c>
      <c r="D555">
        <f>SUMIF(B$1:B$2162,B555,C$1:C$2162)</f>
        <v>19896</v>
      </c>
      <c r="E555" t="str">
        <f t="shared" si="11"/>
        <v/>
      </c>
    </row>
    <row r="556" spans="1:5" x14ac:dyDescent="0.25">
      <c r="A556" s="1">
        <v>40521</v>
      </c>
      <c r="B556" s="2" t="s">
        <v>17</v>
      </c>
      <c r="C556" s="3">
        <v>241</v>
      </c>
      <c r="D556">
        <f>SUMIF(B$1:B$2162,B556,C$1:C$2162)</f>
        <v>19896</v>
      </c>
      <c r="E556" t="str">
        <f t="shared" si="11"/>
        <v/>
      </c>
    </row>
    <row r="557" spans="1:5" x14ac:dyDescent="0.25">
      <c r="A557" s="1">
        <v>40630</v>
      </c>
      <c r="B557" s="2" t="s">
        <v>17</v>
      </c>
      <c r="C557" s="3">
        <v>366</v>
      </c>
      <c r="D557">
        <f>SUMIF(B$1:B$2162,B557,C$1:C$2162)</f>
        <v>19896</v>
      </c>
      <c r="E557" t="str">
        <f t="shared" si="11"/>
        <v/>
      </c>
    </row>
    <row r="558" spans="1:5" x14ac:dyDescent="0.25">
      <c r="A558" s="1">
        <v>40691</v>
      </c>
      <c r="B558" s="2" t="s">
        <v>17</v>
      </c>
      <c r="C558" s="3">
        <v>499</v>
      </c>
      <c r="D558">
        <f>SUMIF(B$1:B$2162,B558,C$1:C$2162)</f>
        <v>19896</v>
      </c>
      <c r="E558" t="str">
        <f t="shared" si="11"/>
        <v/>
      </c>
    </row>
    <row r="559" spans="1:5" x14ac:dyDescent="0.25">
      <c r="A559" s="1">
        <v>40695</v>
      </c>
      <c r="B559" s="2" t="s">
        <v>17</v>
      </c>
      <c r="C559" s="3">
        <v>134</v>
      </c>
      <c r="D559">
        <f>SUMIF(B$1:B$2162,B559,C$1:C$2162)</f>
        <v>19896</v>
      </c>
      <c r="E559" t="str">
        <f t="shared" si="11"/>
        <v/>
      </c>
    </row>
    <row r="560" spans="1:5" x14ac:dyDescent="0.25">
      <c r="A560" s="1">
        <v>40732</v>
      </c>
      <c r="B560" s="2" t="s">
        <v>17</v>
      </c>
      <c r="C560" s="3">
        <v>101</v>
      </c>
      <c r="D560">
        <f>SUMIF(B$1:B$2162,B560,C$1:C$2162)</f>
        <v>19896</v>
      </c>
      <c r="E560" t="str">
        <f t="shared" si="11"/>
        <v/>
      </c>
    </row>
    <row r="561" spans="1:5" x14ac:dyDescent="0.25">
      <c r="A561" s="1">
        <v>40735</v>
      </c>
      <c r="B561" s="2" t="s">
        <v>17</v>
      </c>
      <c r="C561" s="3">
        <v>276</v>
      </c>
      <c r="D561">
        <f>SUMIF(B$1:B$2162,B561,C$1:C$2162)</f>
        <v>19896</v>
      </c>
      <c r="E561" t="str">
        <f t="shared" si="11"/>
        <v/>
      </c>
    </row>
    <row r="562" spans="1:5" x14ac:dyDescent="0.25">
      <c r="A562" s="1">
        <v>40817</v>
      </c>
      <c r="B562" s="2" t="s">
        <v>17</v>
      </c>
      <c r="C562" s="3">
        <v>394</v>
      </c>
      <c r="D562">
        <f>SUMIF(B$1:B$2162,B562,C$1:C$2162)</f>
        <v>19896</v>
      </c>
      <c r="E562" t="str">
        <f t="shared" si="11"/>
        <v/>
      </c>
    </row>
    <row r="563" spans="1:5" x14ac:dyDescent="0.25">
      <c r="A563" s="1">
        <v>41090</v>
      </c>
      <c r="B563" s="2" t="s">
        <v>17</v>
      </c>
      <c r="C563" s="3">
        <v>163</v>
      </c>
      <c r="D563">
        <f>SUMIF(B$1:B$2162,B563,C$1:C$2162)</f>
        <v>19896</v>
      </c>
      <c r="E563" t="str">
        <f t="shared" si="11"/>
        <v/>
      </c>
    </row>
    <row r="564" spans="1:5" x14ac:dyDescent="0.25">
      <c r="A564" s="1">
        <v>41115</v>
      </c>
      <c r="B564" s="2" t="s">
        <v>17</v>
      </c>
      <c r="C564" s="3">
        <v>229</v>
      </c>
      <c r="D564">
        <f>SUMIF(B$1:B$2162,B564,C$1:C$2162)</f>
        <v>19896</v>
      </c>
      <c r="E564" t="str">
        <f t="shared" si="11"/>
        <v/>
      </c>
    </row>
    <row r="565" spans="1:5" x14ac:dyDescent="0.25">
      <c r="A565" s="1">
        <v>41154</v>
      </c>
      <c r="B565" s="2" t="s">
        <v>17</v>
      </c>
      <c r="C565" s="3">
        <v>496</v>
      </c>
      <c r="D565">
        <f>SUMIF(B$1:B$2162,B565,C$1:C$2162)</f>
        <v>19896</v>
      </c>
      <c r="E565" t="str">
        <f t="shared" si="11"/>
        <v/>
      </c>
    </row>
    <row r="566" spans="1:5" x14ac:dyDescent="0.25">
      <c r="A566" s="1">
        <v>41157</v>
      </c>
      <c r="B566" s="2" t="s">
        <v>17</v>
      </c>
      <c r="C566" s="3">
        <v>273</v>
      </c>
      <c r="D566">
        <f>SUMIF(B$1:B$2162,B566,C$1:C$2162)</f>
        <v>19896</v>
      </c>
      <c r="E566" t="str">
        <f t="shared" si="11"/>
        <v/>
      </c>
    </row>
    <row r="567" spans="1:5" x14ac:dyDescent="0.25">
      <c r="A567" s="1">
        <v>41247</v>
      </c>
      <c r="B567" s="2" t="s">
        <v>17</v>
      </c>
      <c r="C567" s="3">
        <v>233</v>
      </c>
      <c r="D567">
        <f>SUMIF(B$1:B$2162,B567,C$1:C$2162)</f>
        <v>19896</v>
      </c>
      <c r="E567" t="str">
        <f t="shared" si="11"/>
        <v/>
      </c>
    </row>
    <row r="568" spans="1:5" x14ac:dyDescent="0.25">
      <c r="A568" s="1">
        <v>41309</v>
      </c>
      <c r="B568" s="2" t="s">
        <v>17</v>
      </c>
      <c r="C568" s="3">
        <v>441</v>
      </c>
      <c r="D568">
        <f>SUMIF(B$1:B$2162,B568,C$1:C$2162)</f>
        <v>19896</v>
      </c>
      <c r="E568" t="str">
        <f t="shared" si="11"/>
        <v/>
      </c>
    </row>
    <row r="569" spans="1:5" x14ac:dyDescent="0.25">
      <c r="A569" s="1">
        <v>41337</v>
      </c>
      <c r="B569" s="2" t="s">
        <v>17</v>
      </c>
      <c r="C569" s="3">
        <v>143</v>
      </c>
      <c r="D569">
        <f>SUMIF(B$1:B$2162,B569,C$1:C$2162)</f>
        <v>19896</v>
      </c>
      <c r="E569" t="str">
        <f t="shared" si="11"/>
        <v/>
      </c>
    </row>
    <row r="570" spans="1:5" x14ac:dyDescent="0.25">
      <c r="A570" s="1">
        <v>41375</v>
      </c>
      <c r="B570" s="2" t="s">
        <v>17</v>
      </c>
      <c r="C570" s="3">
        <v>149</v>
      </c>
      <c r="D570">
        <f>SUMIF(B$1:B$2162,B570,C$1:C$2162)</f>
        <v>19896</v>
      </c>
      <c r="E570" t="str">
        <f t="shared" si="11"/>
        <v/>
      </c>
    </row>
    <row r="571" spans="1:5" x14ac:dyDescent="0.25">
      <c r="A571" s="1">
        <v>41429</v>
      </c>
      <c r="B571" s="2" t="s">
        <v>17</v>
      </c>
      <c r="C571" s="3">
        <v>269</v>
      </c>
      <c r="D571">
        <f>SUMIF(B$1:B$2162,B571,C$1:C$2162)</f>
        <v>19896</v>
      </c>
      <c r="E571" t="str">
        <f t="shared" si="11"/>
        <v/>
      </c>
    </row>
    <row r="572" spans="1:5" x14ac:dyDescent="0.25">
      <c r="A572" s="1">
        <v>41465</v>
      </c>
      <c r="B572" s="2" t="s">
        <v>17</v>
      </c>
      <c r="C572" s="3">
        <v>299</v>
      </c>
      <c r="D572">
        <f>SUMIF(B$1:B$2162,B572,C$1:C$2162)</f>
        <v>19896</v>
      </c>
      <c r="E572" t="str">
        <f t="shared" si="11"/>
        <v/>
      </c>
    </row>
    <row r="573" spans="1:5" x14ac:dyDescent="0.25">
      <c r="A573" s="1">
        <v>41499</v>
      </c>
      <c r="B573" s="2" t="s">
        <v>17</v>
      </c>
      <c r="C573" s="3">
        <v>219</v>
      </c>
      <c r="D573">
        <f>SUMIF(B$1:B$2162,B573,C$1:C$2162)</f>
        <v>19896</v>
      </c>
      <c r="E573" t="str">
        <f t="shared" si="11"/>
        <v/>
      </c>
    </row>
    <row r="574" spans="1:5" x14ac:dyDescent="0.25">
      <c r="A574" s="1">
        <v>41610</v>
      </c>
      <c r="B574" s="2" t="s">
        <v>17</v>
      </c>
      <c r="C574" s="3">
        <v>292</v>
      </c>
      <c r="D574">
        <f>SUMIF(B$1:B$2162,B574,C$1:C$2162)</f>
        <v>19896</v>
      </c>
      <c r="E574" t="str">
        <f t="shared" si="11"/>
        <v/>
      </c>
    </row>
    <row r="575" spans="1:5" x14ac:dyDescent="0.25">
      <c r="A575" s="1">
        <v>41666</v>
      </c>
      <c r="B575" s="2" t="s">
        <v>17</v>
      </c>
      <c r="C575" s="3">
        <v>392</v>
      </c>
      <c r="D575">
        <f>SUMIF(B$1:B$2162,B575,C$1:C$2162)</f>
        <v>19896</v>
      </c>
      <c r="E575" t="str">
        <f t="shared" si="11"/>
        <v/>
      </c>
    </row>
    <row r="576" spans="1:5" x14ac:dyDescent="0.25">
      <c r="A576" s="1">
        <v>41744</v>
      </c>
      <c r="B576" s="2" t="s">
        <v>17</v>
      </c>
      <c r="C576" s="3">
        <v>406</v>
      </c>
      <c r="D576">
        <f>SUMIF(B$1:B$2162,B576,C$1:C$2162)</f>
        <v>19896</v>
      </c>
      <c r="E576" t="str">
        <f t="shared" si="11"/>
        <v/>
      </c>
    </row>
    <row r="577" spans="1:5" x14ac:dyDescent="0.25">
      <c r="A577" s="1">
        <v>41837</v>
      </c>
      <c r="B577" s="2" t="s">
        <v>17</v>
      </c>
      <c r="C577" s="3">
        <v>371</v>
      </c>
      <c r="D577">
        <f>SUMIF(B$1:B$2162,B577,C$1:C$2162)</f>
        <v>19896</v>
      </c>
      <c r="E577" t="str">
        <f t="shared" si="11"/>
        <v/>
      </c>
    </row>
    <row r="578" spans="1:5" x14ac:dyDescent="0.25">
      <c r="A578" s="1">
        <v>41840</v>
      </c>
      <c r="B578" s="2" t="s">
        <v>17</v>
      </c>
      <c r="C578" s="3">
        <v>442</v>
      </c>
      <c r="D578">
        <f>SUMIF(B$1:B$2162,B578,C$1:C$2162)</f>
        <v>19896</v>
      </c>
      <c r="E578" t="str">
        <f t="shared" ref="E578:E641" si="12">IF(COUNTIF(D578:D3577,D578)=1,D578,"")</f>
        <v/>
      </c>
    </row>
    <row r="579" spans="1:5" x14ac:dyDescent="0.25">
      <c r="A579" s="1">
        <v>41848</v>
      </c>
      <c r="B579" s="2" t="s">
        <v>17</v>
      </c>
      <c r="C579" s="3">
        <v>288</v>
      </c>
      <c r="D579">
        <f>SUMIF(B$1:B$2162,B579,C$1:C$2162)</f>
        <v>19896</v>
      </c>
      <c r="E579" t="str">
        <f t="shared" si="12"/>
        <v/>
      </c>
    </row>
    <row r="580" spans="1:5" x14ac:dyDescent="0.25">
      <c r="A580" s="1">
        <v>41894</v>
      </c>
      <c r="B580" s="2" t="s">
        <v>17</v>
      </c>
      <c r="C580" s="3">
        <v>438</v>
      </c>
      <c r="D580">
        <f>SUMIF(B$1:B$2162,B580,C$1:C$2162)</f>
        <v>19896</v>
      </c>
      <c r="E580" t="str">
        <f t="shared" si="12"/>
        <v/>
      </c>
    </row>
    <row r="581" spans="1:5" x14ac:dyDescent="0.25">
      <c r="A581" s="1">
        <v>41986</v>
      </c>
      <c r="B581" s="2" t="s">
        <v>17</v>
      </c>
      <c r="C581" s="3">
        <v>482</v>
      </c>
      <c r="D581">
        <f>SUMIF(B$1:B$2162,B581,C$1:C$2162)</f>
        <v>19896</v>
      </c>
      <c r="E581" t="str">
        <f t="shared" si="12"/>
        <v/>
      </c>
    </row>
    <row r="582" spans="1:5" x14ac:dyDescent="0.25">
      <c r="A582" s="1">
        <v>41991</v>
      </c>
      <c r="B582" s="2" t="s">
        <v>17</v>
      </c>
      <c r="C582" s="3">
        <v>283</v>
      </c>
      <c r="D582">
        <f>SUMIF(B$1:B$2162,B582,C$1:C$2162)</f>
        <v>19896</v>
      </c>
      <c r="E582">
        <f t="shared" si="12"/>
        <v>19896</v>
      </c>
    </row>
    <row r="583" spans="1:5" x14ac:dyDescent="0.25">
      <c r="A583" s="1">
        <v>38365</v>
      </c>
      <c r="B583" s="2" t="s">
        <v>5</v>
      </c>
      <c r="C583" s="3">
        <v>436</v>
      </c>
      <c r="D583">
        <f>SUMIF(B$1:B$2162,B583,C$1:C$2162)</f>
        <v>11402</v>
      </c>
      <c r="E583" t="str">
        <f t="shared" si="12"/>
        <v/>
      </c>
    </row>
    <row r="584" spans="1:5" x14ac:dyDescent="0.25">
      <c r="A584" s="1">
        <v>38410</v>
      </c>
      <c r="B584" s="2" t="s">
        <v>5</v>
      </c>
      <c r="C584" s="3">
        <v>336</v>
      </c>
      <c r="D584">
        <f>SUMIF(B$1:B$2162,B584,C$1:C$2162)</f>
        <v>11402</v>
      </c>
      <c r="E584" t="str">
        <f t="shared" si="12"/>
        <v/>
      </c>
    </row>
    <row r="585" spans="1:5" x14ac:dyDescent="0.25">
      <c r="A585" s="1">
        <v>38423</v>
      </c>
      <c r="B585" s="2" t="s">
        <v>5</v>
      </c>
      <c r="C585" s="3">
        <v>331</v>
      </c>
      <c r="D585">
        <f>SUMIF(B$1:B$2162,B585,C$1:C$2162)</f>
        <v>11402</v>
      </c>
      <c r="E585" t="str">
        <f t="shared" si="12"/>
        <v/>
      </c>
    </row>
    <row r="586" spans="1:5" x14ac:dyDescent="0.25">
      <c r="A586" s="1">
        <v>38518</v>
      </c>
      <c r="B586" s="2" t="s">
        <v>5</v>
      </c>
      <c r="C586" s="3">
        <v>453</v>
      </c>
      <c r="D586">
        <f>SUMIF(B$1:B$2162,B586,C$1:C$2162)</f>
        <v>11402</v>
      </c>
      <c r="E586" t="str">
        <f t="shared" si="12"/>
        <v/>
      </c>
    </row>
    <row r="587" spans="1:5" x14ac:dyDescent="0.25">
      <c r="A587" s="1">
        <v>38602</v>
      </c>
      <c r="B587" s="2" t="s">
        <v>5</v>
      </c>
      <c r="C587" s="3">
        <v>368</v>
      </c>
      <c r="D587">
        <f>SUMIF(B$1:B$2162,B587,C$1:C$2162)</f>
        <v>11402</v>
      </c>
      <c r="E587" t="str">
        <f t="shared" si="12"/>
        <v/>
      </c>
    </row>
    <row r="588" spans="1:5" x14ac:dyDescent="0.25">
      <c r="A588" s="1">
        <v>38629</v>
      </c>
      <c r="B588" s="2" t="s">
        <v>5</v>
      </c>
      <c r="C588" s="3">
        <v>173</v>
      </c>
      <c r="D588">
        <f>SUMIF(B$1:B$2162,B588,C$1:C$2162)</f>
        <v>11402</v>
      </c>
      <c r="E588" t="str">
        <f t="shared" si="12"/>
        <v/>
      </c>
    </row>
    <row r="589" spans="1:5" x14ac:dyDescent="0.25">
      <c r="A589" s="1">
        <v>38676</v>
      </c>
      <c r="B589" s="2" t="s">
        <v>5</v>
      </c>
      <c r="C589" s="3">
        <v>177</v>
      </c>
      <c r="D589">
        <f>SUMIF(B$1:B$2162,B589,C$1:C$2162)</f>
        <v>11402</v>
      </c>
      <c r="E589" t="str">
        <f t="shared" si="12"/>
        <v/>
      </c>
    </row>
    <row r="590" spans="1:5" x14ac:dyDescent="0.25">
      <c r="A590" s="1">
        <v>38924</v>
      </c>
      <c r="B590" s="2" t="s">
        <v>5</v>
      </c>
      <c r="C590" s="3">
        <v>121</v>
      </c>
      <c r="D590">
        <f>SUMIF(B$1:B$2162,B590,C$1:C$2162)</f>
        <v>11402</v>
      </c>
      <c r="E590" t="str">
        <f t="shared" si="12"/>
        <v/>
      </c>
    </row>
    <row r="591" spans="1:5" x14ac:dyDescent="0.25">
      <c r="A591" s="1">
        <v>39132</v>
      </c>
      <c r="B591" s="2" t="s">
        <v>5</v>
      </c>
      <c r="C591" s="3">
        <v>500</v>
      </c>
      <c r="D591">
        <f>SUMIF(B$1:B$2162,B591,C$1:C$2162)</f>
        <v>11402</v>
      </c>
      <c r="E591" t="str">
        <f t="shared" si="12"/>
        <v/>
      </c>
    </row>
    <row r="592" spans="1:5" x14ac:dyDescent="0.25">
      <c r="A592" s="1">
        <v>39167</v>
      </c>
      <c r="B592" s="2" t="s">
        <v>5</v>
      </c>
      <c r="C592" s="3">
        <v>396</v>
      </c>
      <c r="D592">
        <f>SUMIF(B$1:B$2162,B592,C$1:C$2162)</f>
        <v>11402</v>
      </c>
      <c r="E592" t="str">
        <f t="shared" si="12"/>
        <v/>
      </c>
    </row>
    <row r="593" spans="1:5" x14ac:dyDescent="0.25">
      <c r="A593" s="1">
        <v>39177</v>
      </c>
      <c r="B593" s="2" t="s">
        <v>5</v>
      </c>
      <c r="C593" s="3">
        <v>464</v>
      </c>
      <c r="D593">
        <f>SUMIF(B$1:B$2162,B593,C$1:C$2162)</f>
        <v>11402</v>
      </c>
      <c r="E593" t="str">
        <f t="shared" si="12"/>
        <v/>
      </c>
    </row>
    <row r="594" spans="1:5" x14ac:dyDescent="0.25">
      <c r="A594" s="1">
        <v>39270</v>
      </c>
      <c r="B594" s="2" t="s">
        <v>5</v>
      </c>
      <c r="C594" s="3">
        <v>354</v>
      </c>
      <c r="D594">
        <f>SUMIF(B$1:B$2162,B594,C$1:C$2162)</f>
        <v>11402</v>
      </c>
      <c r="E594" t="str">
        <f t="shared" si="12"/>
        <v/>
      </c>
    </row>
    <row r="595" spans="1:5" x14ac:dyDescent="0.25">
      <c r="A595" s="1">
        <v>39371</v>
      </c>
      <c r="B595" s="2" t="s">
        <v>5</v>
      </c>
      <c r="C595" s="3">
        <v>131</v>
      </c>
      <c r="D595">
        <f>SUMIF(B$1:B$2162,B595,C$1:C$2162)</f>
        <v>11402</v>
      </c>
      <c r="E595" t="str">
        <f t="shared" si="12"/>
        <v/>
      </c>
    </row>
    <row r="596" spans="1:5" x14ac:dyDescent="0.25">
      <c r="A596" s="1">
        <v>39485</v>
      </c>
      <c r="B596" s="2" t="s">
        <v>5</v>
      </c>
      <c r="C596" s="3">
        <v>211</v>
      </c>
      <c r="D596">
        <f>SUMIF(B$1:B$2162,B596,C$1:C$2162)</f>
        <v>11402</v>
      </c>
      <c r="E596" t="str">
        <f t="shared" si="12"/>
        <v/>
      </c>
    </row>
    <row r="597" spans="1:5" x14ac:dyDescent="0.25">
      <c r="A597" s="1">
        <v>39561</v>
      </c>
      <c r="B597" s="2" t="s">
        <v>5</v>
      </c>
      <c r="C597" s="3">
        <v>428</v>
      </c>
      <c r="D597">
        <f>SUMIF(B$1:B$2162,B597,C$1:C$2162)</f>
        <v>11402</v>
      </c>
      <c r="E597" t="str">
        <f t="shared" si="12"/>
        <v/>
      </c>
    </row>
    <row r="598" spans="1:5" x14ac:dyDescent="0.25">
      <c r="A598" s="1">
        <v>39729</v>
      </c>
      <c r="B598" s="2" t="s">
        <v>5</v>
      </c>
      <c r="C598" s="3">
        <v>378</v>
      </c>
      <c r="D598">
        <f>SUMIF(B$1:B$2162,B598,C$1:C$2162)</f>
        <v>11402</v>
      </c>
      <c r="E598" t="str">
        <f t="shared" si="12"/>
        <v/>
      </c>
    </row>
    <row r="599" spans="1:5" x14ac:dyDescent="0.25">
      <c r="A599" s="1">
        <v>39794</v>
      </c>
      <c r="B599" s="2" t="s">
        <v>5</v>
      </c>
      <c r="C599" s="3">
        <v>363</v>
      </c>
      <c r="D599">
        <f>SUMIF(B$1:B$2162,B599,C$1:C$2162)</f>
        <v>11402</v>
      </c>
      <c r="E599" t="str">
        <f t="shared" si="12"/>
        <v/>
      </c>
    </row>
    <row r="600" spans="1:5" x14ac:dyDescent="0.25">
      <c r="A600" s="1">
        <v>39797</v>
      </c>
      <c r="B600" s="2" t="s">
        <v>5</v>
      </c>
      <c r="C600" s="3">
        <v>491</v>
      </c>
      <c r="D600">
        <f>SUMIF(B$1:B$2162,B600,C$1:C$2162)</f>
        <v>11402</v>
      </c>
      <c r="E600" t="str">
        <f t="shared" si="12"/>
        <v/>
      </c>
    </row>
    <row r="601" spans="1:5" x14ac:dyDescent="0.25">
      <c r="A601" s="1">
        <v>39855</v>
      </c>
      <c r="B601" s="2" t="s">
        <v>5</v>
      </c>
      <c r="C601" s="3">
        <v>445</v>
      </c>
      <c r="D601">
        <f>SUMIF(B$1:B$2162,B601,C$1:C$2162)</f>
        <v>11402</v>
      </c>
      <c r="E601" t="str">
        <f t="shared" si="12"/>
        <v/>
      </c>
    </row>
    <row r="602" spans="1:5" x14ac:dyDescent="0.25">
      <c r="A602" s="1">
        <v>39862</v>
      </c>
      <c r="B602" s="2" t="s">
        <v>5</v>
      </c>
      <c r="C602" s="3">
        <v>290</v>
      </c>
      <c r="D602">
        <f>SUMIF(B$1:B$2162,B602,C$1:C$2162)</f>
        <v>11402</v>
      </c>
      <c r="E602" t="str">
        <f t="shared" si="12"/>
        <v/>
      </c>
    </row>
    <row r="603" spans="1:5" x14ac:dyDescent="0.25">
      <c r="A603" s="1">
        <v>39933</v>
      </c>
      <c r="B603" s="2" t="s">
        <v>5</v>
      </c>
      <c r="C603" s="3">
        <v>110</v>
      </c>
      <c r="D603">
        <f>SUMIF(B$1:B$2162,B603,C$1:C$2162)</f>
        <v>11402</v>
      </c>
      <c r="E603" t="str">
        <f t="shared" si="12"/>
        <v/>
      </c>
    </row>
    <row r="604" spans="1:5" x14ac:dyDescent="0.25">
      <c r="A604" s="1">
        <v>40000</v>
      </c>
      <c r="B604" s="2" t="s">
        <v>5</v>
      </c>
      <c r="C604" s="3">
        <v>191</v>
      </c>
      <c r="D604">
        <f>SUMIF(B$1:B$2162,B604,C$1:C$2162)</f>
        <v>11402</v>
      </c>
      <c r="E604" t="str">
        <f t="shared" si="12"/>
        <v/>
      </c>
    </row>
    <row r="605" spans="1:5" x14ac:dyDescent="0.25">
      <c r="A605" s="1">
        <v>40122</v>
      </c>
      <c r="B605" s="2" t="s">
        <v>5</v>
      </c>
      <c r="C605" s="3">
        <v>426</v>
      </c>
      <c r="D605">
        <f>SUMIF(B$1:B$2162,B605,C$1:C$2162)</f>
        <v>11402</v>
      </c>
      <c r="E605" t="str">
        <f t="shared" si="12"/>
        <v/>
      </c>
    </row>
    <row r="606" spans="1:5" x14ac:dyDescent="0.25">
      <c r="A606" s="1">
        <v>40126</v>
      </c>
      <c r="B606" s="2" t="s">
        <v>5</v>
      </c>
      <c r="C606" s="3">
        <v>133</v>
      </c>
      <c r="D606">
        <f>SUMIF(B$1:B$2162,B606,C$1:C$2162)</f>
        <v>11402</v>
      </c>
      <c r="E606" t="str">
        <f t="shared" si="12"/>
        <v/>
      </c>
    </row>
    <row r="607" spans="1:5" x14ac:dyDescent="0.25">
      <c r="A607" s="1">
        <v>40562</v>
      </c>
      <c r="B607" s="2" t="s">
        <v>5</v>
      </c>
      <c r="C607" s="3">
        <v>371</v>
      </c>
      <c r="D607">
        <f>SUMIF(B$1:B$2162,B607,C$1:C$2162)</f>
        <v>11402</v>
      </c>
      <c r="E607" t="str">
        <f t="shared" si="12"/>
        <v/>
      </c>
    </row>
    <row r="608" spans="1:5" x14ac:dyDescent="0.25">
      <c r="A608" s="1">
        <v>40817</v>
      </c>
      <c r="B608" s="2" t="s">
        <v>5</v>
      </c>
      <c r="C608" s="3">
        <v>176</v>
      </c>
      <c r="D608">
        <f>SUMIF(B$1:B$2162,B608,C$1:C$2162)</f>
        <v>11402</v>
      </c>
      <c r="E608" t="str">
        <f t="shared" si="12"/>
        <v/>
      </c>
    </row>
    <row r="609" spans="1:5" x14ac:dyDescent="0.25">
      <c r="A609" s="1">
        <v>40966</v>
      </c>
      <c r="B609" s="2" t="s">
        <v>5</v>
      </c>
      <c r="C609" s="3">
        <v>417</v>
      </c>
      <c r="D609">
        <f>SUMIF(B$1:B$2162,B609,C$1:C$2162)</f>
        <v>11402</v>
      </c>
      <c r="E609" t="str">
        <f t="shared" si="12"/>
        <v/>
      </c>
    </row>
    <row r="610" spans="1:5" x14ac:dyDescent="0.25">
      <c r="A610" s="1">
        <v>41036</v>
      </c>
      <c r="B610" s="2" t="s">
        <v>5</v>
      </c>
      <c r="C610" s="3">
        <v>136</v>
      </c>
      <c r="D610">
        <f>SUMIF(B$1:B$2162,B610,C$1:C$2162)</f>
        <v>11402</v>
      </c>
      <c r="E610" t="str">
        <f t="shared" si="12"/>
        <v/>
      </c>
    </row>
    <row r="611" spans="1:5" x14ac:dyDescent="0.25">
      <c r="A611" s="1">
        <v>41236</v>
      </c>
      <c r="B611" s="2" t="s">
        <v>5</v>
      </c>
      <c r="C611" s="3">
        <v>328</v>
      </c>
      <c r="D611">
        <f>SUMIF(B$1:B$2162,B611,C$1:C$2162)</f>
        <v>11402</v>
      </c>
      <c r="E611" t="str">
        <f t="shared" si="12"/>
        <v/>
      </c>
    </row>
    <row r="612" spans="1:5" x14ac:dyDescent="0.25">
      <c r="A612" s="1">
        <v>41251</v>
      </c>
      <c r="B612" s="2" t="s">
        <v>5</v>
      </c>
      <c r="C612" s="3">
        <v>388</v>
      </c>
      <c r="D612">
        <f>SUMIF(B$1:B$2162,B612,C$1:C$2162)</f>
        <v>11402</v>
      </c>
      <c r="E612" t="str">
        <f t="shared" si="12"/>
        <v/>
      </c>
    </row>
    <row r="613" spans="1:5" x14ac:dyDescent="0.25">
      <c r="A613" s="1">
        <v>41323</v>
      </c>
      <c r="B613" s="2" t="s">
        <v>5</v>
      </c>
      <c r="C613" s="3">
        <v>429</v>
      </c>
      <c r="D613">
        <f>SUMIF(B$1:B$2162,B613,C$1:C$2162)</f>
        <v>11402</v>
      </c>
      <c r="E613" t="str">
        <f t="shared" si="12"/>
        <v/>
      </c>
    </row>
    <row r="614" spans="1:5" x14ac:dyDescent="0.25">
      <c r="A614" s="1">
        <v>41406</v>
      </c>
      <c r="B614" s="2" t="s">
        <v>5</v>
      </c>
      <c r="C614" s="3">
        <v>420</v>
      </c>
      <c r="D614">
        <f>SUMIF(B$1:B$2162,B614,C$1:C$2162)</f>
        <v>11402</v>
      </c>
      <c r="E614" t="str">
        <f t="shared" si="12"/>
        <v/>
      </c>
    </row>
    <row r="615" spans="1:5" x14ac:dyDescent="0.25">
      <c r="A615" s="1">
        <v>41598</v>
      </c>
      <c r="B615" s="2" t="s">
        <v>5</v>
      </c>
      <c r="C615" s="3">
        <v>360</v>
      </c>
      <c r="D615">
        <f>SUMIF(B$1:B$2162,B615,C$1:C$2162)</f>
        <v>11402</v>
      </c>
      <c r="E615" t="str">
        <f t="shared" si="12"/>
        <v/>
      </c>
    </row>
    <row r="616" spans="1:5" x14ac:dyDescent="0.25">
      <c r="A616" s="1">
        <v>41755</v>
      </c>
      <c r="B616" s="2" t="s">
        <v>5</v>
      </c>
      <c r="C616" s="3">
        <v>365</v>
      </c>
      <c r="D616">
        <f>SUMIF(B$1:B$2162,B616,C$1:C$2162)</f>
        <v>11402</v>
      </c>
      <c r="E616" t="str">
        <f t="shared" si="12"/>
        <v/>
      </c>
    </row>
    <row r="617" spans="1:5" x14ac:dyDescent="0.25">
      <c r="A617" s="1">
        <v>41911</v>
      </c>
      <c r="B617" s="2" t="s">
        <v>5</v>
      </c>
      <c r="C617" s="3">
        <v>306</v>
      </c>
      <c r="D617">
        <f>SUMIF(B$1:B$2162,B617,C$1:C$2162)</f>
        <v>11402</v>
      </c>
      <c r="E617">
        <f t="shared" si="12"/>
        <v>11402</v>
      </c>
    </row>
    <row r="618" spans="1:5" x14ac:dyDescent="0.25">
      <c r="A618" s="1">
        <v>38815</v>
      </c>
      <c r="B618" s="2" t="s">
        <v>102</v>
      </c>
      <c r="C618" s="3">
        <v>171</v>
      </c>
      <c r="D618">
        <f>SUMIF(B$1:B$2162,B618,C$1:C$2162)</f>
        <v>7904</v>
      </c>
      <c r="E618" t="str">
        <f t="shared" si="12"/>
        <v/>
      </c>
    </row>
    <row r="619" spans="1:5" x14ac:dyDescent="0.25">
      <c r="A619" s="1">
        <v>38864</v>
      </c>
      <c r="B619" s="2" t="s">
        <v>102</v>
      </c>
      <c r="C619" s="3">
        <v>243</v>
      </c>
      <c r="D619">
        <f>SUMIF(B$1:B$2162,B619,C$1:C$2162)</f>
        <v>7904</v>
      </c>
      <c r="E619" t="str">
        <f t="shared" si="12"/>
        <v/>
      </c>
    </row>
    <row r="620" spans="1:5" x14ac:dyDescent="0.25">
      <c r="A620" s="1">
        <v>38919</v>
      </c>
      <c r="B620" s="2" t="s">
        <v>102</v>
      </c>
      <c r="C620" s="3">
        <v>382</v>
      </c>
      <c r="D620">
        <f>SUMIF(B$1:B$2162,B620,C$1:C$2162)</f>
        <v>7904</v>
      </c>
      <c r="E620" t="str">
        <f t="shared" si="12"/>
        <v/>
      </c>
    </row>
    <row r="621" spans="1:5" x14ac:dyDescent="0.25">
      <c r="A621" s="1">
        <v>38974</v>
      </c>
      <c r="B621" s="2" t="s">
        <v>102</v>
      </c>
      <c r="C621" s="3">
        <v>343</v>
      </c>
      <c r="D621">
        <f>SUMIF(B$1:B$2162,B621,C$1:C$2162)</f>
        <v>7904</v>
      </c>
      <c r="E621" t="str">
        <f t="shared" si="12"/>
        <v/>
      </c>
    </row>
    <row r="622" spans="1:5" x14ac:dyDescent="0.25">
      <c r="A622" s="1">
        <v>39527</v>
      </c>
      <c r="B622" s="2" t="s">
        <v>102</v>
      </c>
      <c r="C622" s="3">
        <v>298</v>
      </c>
      <c r="D622">
        <f>SUMIF(B$1:B$2162,B622,C$1:C$2162)</f>
        <v>7904</v>
      </c>
      <c r="E622" t="str">
        <f t="shared" si="12"/>
        <v/>
      </c>
    </row>
    <row r="623" spans="1:5" x14ac:dyDescent="0.25">
      <c r="A623" s="1">
        <v>39549</v>
      </c>
      <c r="B623" s="2" t="s">
        <v>102</v>
      </c>
      <c r="C623" s="3">
        <v>477</v>
      </c>
      <c r="D623">
        <f>SUMIF(B$1:B$2162,B623,C$1:C$2162)</f>
        <v>7904</v>
      </c>
      <c r="E623" t="str">
        <f t="shared" si="12"/>
        <v/>
      </c>
    </row>
    <row r="624" spans="1:5" x14ac:dyDescent="0.25">
      <c r="A624" s="1">
        <v>39584</v>
      </c>
      <c r="B624" s="2" t="s">
        <v>102</v>
      </c>
      <c r="C624" s="3">
        <v>431</v>
      </c>
      <c r="D624">
        <f>SUMIF(B$1:B$2162,B624,C$1:C$2162)</f>
        <v>7904</v>
      </c>
      <c r="E624" t="str">
        <f t="shared" si="12"/>
        <v/>
      </c>
    </row>
    <row r="625" spans="1:5" x14ac:dyDescent="0.25">
      <c r="A625" s="1">
        <v>39692</v>
      </c>
      <c r="B625" s="2" t="s">
        <v>102</v>
      </c>
      <c r="C625" s="3">
        <v>346</v>
      </c>
      <c r="D625">
        <f>SUMIF(B$1:B$2162,B625,C$1:C$2162)</f>
        <v>7904</v>
      </c>
      <c r="E625" t="str">
        <f t="shared" si="12"/>
        <v/>
      </c>
    </row>
    <row r="626" spans="1:5" x14ac:dyDescent="0.25">
      <c r="A626" s="1">
        <v>40072</v>
      </c>
      <c r="B626" s="2" t="s">
        <v>102</v>
      </c>
      <c r="C626" s="3">
        <v>395</v>
      </c>
      <c r="D626">
        <f>SUMIF(B$1:B$2162,B626,C$1:C$2162)</f>
        <v>7904</v>
      </c>
      <c r="E626" t="str">
        <f t="shared" si="12"/>
        <v/>
      </c>
    </row>
    <row r="627" spans="1:5" x14ac:dyDescent="0.25">
      <c r="A627" s="1">
        <v>40121</v>
      </c>
      <c r="B627" s="2" t="s">
        <v>102</v>
      </c>
      <c r="C627" s="3">
        <v>200</v>
      </c>
      <c r="D627">
        <f>SUMIF(B$1:B$2162,B627,C$1:C$2162)</f>
        <v>7904</v>
      </c>
      <c r="E627" t="str">
        <f t="shared" si="12"/>
        <v/>
      </c>
    </row>
    <row r="628" spans="1:5" x14ac:dyDescent="0.25">
      <c r="A628" s="1">
        <v>40350</v>
      </c>
      <c r="B628" s="2" t="s">
        <v>102</v>
      </c>
      <c r="C628" s="3">
        <v>260</v>
      </c>
      <c r="D628">
        <f>SUMIF(B$1:B$2162,B628,C$1:C$2162)</f>
        <v>7904</v>
      </c>
      <c r="E628" t="str">
        <f t="shared" si="12"/>
        <v/>
      </c>
    </row>
    <row r="629" spans="1:5" x14ac:dyDescent="0.25">
      <c r="A629" s="1">
        <v>40736</v>
      </c>
      <c r="B629" s="2" t="s">
        <v>102</v>
      </c>
      <c r="C629" s="3">
        <v>329</v>
      </c>
      <c r="D629">
        <f>SUMIF(B$1:B$2162,B629,C$1:C$2162)</f>
        <v>7904</v>
      </c>
      <c r="E629" t="str">
        <f t="shared" si="12"/>
        <v/>
      </c>
    </row>
    <row r="630" spans="1:5" x14ac:dyDescent="0.25">
      <c r="A630" s="1">
        <v>40807</v>
      </c>
      <c r="B630" s="2" t="s">
        <v>102</v>
      </c>
      <c r="C630" s="3">
        <v>249</v>
      </c>
      <c r="D630">
        <f>SUMIF(B$1:B$2162,B630,C$1:C$2162)</f>
        <v>7904</v>
      </c>
      <c r="E630" t="str">
        <f t="shared" si="12"/>
        <v/>
      </c>
    </row>
    <row r="631" spans="1:5" x14ac:dyDescent="0.25">
      <c r="A631" s="1">
        <v>40955</v>
      </c>
      <c r="B631" s="2" t="s">
        <v>102</v>
      </c>
      <c r="C631" s="3">
        <v>248</v>
      </c>
      <c r="D631">
        <f>SUMIF(B$1:B$2162,B631,C$1:C$2162)</f>
        <v>7904</v>
      </c>
      <c r="E631" t="str">
        <f t="shared" si="12"/>
        <v/>
      </c>
    </row>
    <row r="632" spans="1:5" x14ac:dyDescent="0.25">
      <c r="A632" s="1">
        <v>40971</v>
      </c>
      <c r="B632" s="2" t="s">
        <v>102</v>
      </c>
      <c r="C632" s="3">
        <v>221</v>
      </c>
      <c r="D632">
        <f>SUMIF(B$1:B$2162,B632,C$1:C$2162)</f>
        <v>7904</v>
      </c>
      <c r="E632" t="str">
        <f t="shared" si="12"/>
        <v/>
      </c>
    </row>
    <row r="633" spans="1:5" x14ac:dyDescent="0.25">
      <c r="A633" s="1">
        <v>41011</v>
      </c>
      <c r="B633" s="2" t="s">
        <v>102</v>
      </c>
      <c r="C633" s="3">
        <v>353</v>
      </c>
      <c r="D633">
        <f>SUMIF(B$1:B$2162,B633,C$1:C$2162)</f>
        <v>7904</v>
      </c>
      <c r="E633" t="str">
        <f t="shared" si="12"/>
        <v/>
      </c>
    </row>
    <row r="634" spans="1:5" x14ac:dyDescent="0.25">
      <c r="A634" s="1">
        <v>41147</v>
      </c>
      <c r="B634" s="2" t="s">
        <v>102</v>
      </c>
      <c r="C634" s="3">
        <v>344</v>
      </c>
      <c r="D634">
        <f>SUMIF(B$1:B$2162,B634,C$1:C$2162)</f>
        <v>7904</v>
      </c>
      <c r="E634" t="str">
        <f t="shared" si="12"/>
        <v/>
      </c>
    </row>
    <row r="635" spans="1:5" x14ac:dyDescent="0.25">
      <c r="A635" s="1">
        <v>41346</v>
      </c>
      <c r="B635" s="2" t="s">
        <v>102</v>
      </c>
      <c r="C635" s="3">
        <v>424</v>
      </c>
      <c r="D635">
        <f>SUMIF(B$1:B$2162,B635,C$1:C$2162)</f>
        <v>7904</v>
      </c>
      <c r="E635" t="str">
        <f t="shared" si="12"/>
        <v/>
      </c>
    </row>
    <row r="636" spans="1:5" x14ac:dyDescent="0.25">
      <c r="A636" s="1">
        <v>41476</v>
      </c>
      <c r="B636" s="2" t="s">
        <v>102</v>
      </c>
      <c r="C636" s="3">
        <v>125</v>
      </c>
      <c r="D636">
        <f>SUMIF(B$1:B$2162,B636,C$1:C$2162)</f>
        <v>7904</v>
      </c>
      <c r="E636" t="str">
        <f t="shared" si="12"/>
        <v/>
      </c>
    </row>
    <row r="637" spans="1:5" x14ac:dyDescent="0.25">
      <c r="A637" s="1">
        <v>41491</v>
      </c>
      <c r="B637" s="2" t="s">
        <v>102</v>
      </c>
      <c r="C637" s="3">
        <v>338</v>
      </c>
      <c r="D637">
        <f>SUMIF(B$1:B$2162,B637,C$1:C$2162)</f>
        <v>7904</v>
      </c>
      <c r="E637" t="str">
        <f t="shared" si="12"/>
        <v/>
      </c>
    </row>
    <row r="638" spans="1:5" x14ac:dyDescent="0.25">
      <c r="A638" s="1">
        <v>41503</v>
      </c>
      <c r="B638" s="2" t="s">
        <v>102</v>
      </c>
      <c r="C638" s="3">
        <v>166</v>
      </c>
      <c r="D638">
        <f>SUMIF(B$1:B$2162,B638,C$1:C$2162)</f>
        <v>7904</v>
      </c>
      <c r="E638" t="str">
        <f t="shared" si="12"/>
        <v/>
      </c>
    </row>
    <row r="639" spans="1:5" x14ac:dyDescent="0.25">
      <c r="A639" s="1">
        <v>41647</v>
      </c>
      <c r="B639" s="2" t="s">
        <v>102</v>
      </c>
      <c r="C639" s="3">
        <v>143</v>
      </c>
      <c r="D639">
        <f>SUMIF(B$1:B$2162,B639,C$1:C$2162)</f>
        <v>7904</v>
      </c>
      <c r="E639" t="str">
        <f t="shared" si="12"/>
        <v/>
      </c>
    </row>
    <row r="640" spans="1:5" x14ac:dyDescent="0.25">
      <c r="A640" s="1">
        <v>41736</v>
      </c>
      <c r="B640" s="2" t="s">
        <v>102</v>
      </c>
      <c r="C640" s="3">
        <v>422</v>
      </c>
      <c r="D640">
        <f>SUMIF(B$1:B$2162,B640,C$1:C$2162)</f>
        <v>7904</v>
      </c>
      <c r="E640" t="str">
        <f t="shared" si="12"/>
        <v/>
      </c>
    </row>
    <row r="641" spans="1:5" x14ac:dyDescent="0.25">
      <c r="A641" s="1">
        <v>41789</v>
      </c>
      <c r="B641" s="2" t="s">
        <v>102</v>
      </c>
      <c r="C641" s="3">
        <v>197</v>
      </c>
      <c r="D641">
        <f>SUMIF(B$1:B$2162,B641,C$1:C$2162)</f>
        <v>7904</v>
      </c>
      <c r="E641" t="str">
        <f t="shared" si="12"/>
        <v/>
      </c>
    </row>
    <row r="642" spans="1:5" x14ac:dyDescent="0.25">
      <c r="A642" s="1">
        <v>41818</v>
      </c>
      <c r="B642" s="2" t="s">
        <v>102</v>
      </c>
      <c r="C642" s="3">
        <v>361</v>
      </c>
      <c r="D642">
        <f>SUMIF(B$1:B$2162,B642,C$1:C$2162)</f>
        <v>7904</v>
      </c>
      <c r="E642" t="str">
        <f t="shared" ref="E642:E705" si="13">IF(COUNTIF(D642:D3641,D642)=1,D642,"")</f>
        <v/>
      </c>
    </row>
    <row r="643" spans="1:5" x14ac:dyDescent="0.25">
      <c r="A643" s="1">
        <v>41886</v>
      </c>
      <c r="B643" s="2" t="s">
        <v>102</v>
      </c>
      <c r="C643" s="3">
        <v>106</v>
      </c>
      <c r="D643">
        <f>SUMIF(B$1:B$2162,B643,C$1:C$2162)</f>
        <v>7904</v>
      </c>
      <c r="E643" t="str">
        <f t="shared" si="13"/>
        <v/>
      </c>
    </row>
    <row r="644" spans="1:5" x14ac:dyDescent="0.25">
      <c r="A644" s="1">
        <v>41892</v>
      </c>
      <c r="B644" s="2" t="s">
        <v>102</v>
      </c>
      <c r="C644" s="3">
        <v>332</v>
      </c>
      <c r="D644">
        <f>SUMIF(B$1:B$2162,B644,C$1:C$2162)</f>
        <v>7904</v>
      </c>
      <c r="E644">
        <f t="shared" si="13"/>
        <v>7904</v>
      </c>
    </row>
    <row r="645" spans="1:5" x14ac:dyDescent="0.25">
      <c r="A645" s="1">
        <v>38412</v>
      </c>
      <c r="B645" s="2" t="s">
        <v>24</v>
      </c>
      <c r="C645" s="3">
        <v>204</v>
      </c>
      <c r="D645">
        <f>SUMIF(B$1:B$2162,B645,C$1:C$2162)</f>
        <v>5797</v>
      </c>
      <c r="E645" t="str">
        <f t="shared" si="13"/>
        <v/>
      </c>
    </row>
    <row r="646" spans="1:5" x14ac:dyDescent="0.25">
      <c r="A646" s="1">
        <v>38670</v>
      </c>
      <c r="B646" s="2" t="s">
        <v>24</v>
      </c>
      <c r="C646" s="3">
        <v>383</v>
      </c>
      <c r="D646">
        <f>SUMIF(B$1:B$2162,B646,C$1:C$2162)</f>
        <v>5797</v>
      </c>
      <c r="E646" t="str">
        <f t="shared" si="13"/>
        <v/>
      </c>
    </row>
    <row r="647" spans="1:5" x14ac:dyDescent="0.25">
      <c r="A647" s="1">
        <v>38824</v>
      </c>
      <c r="B647" s="2" t="s">
        <v>24</v>
      </c>
      <c r="C647" s="3">
        <v>127</v>
      </c>
      <c r="D647">
        <f>SUMIF(B$1:B$2162,B647,C$1:C$2162)</f>
        <v>5797</v>
      </c>
      <c r="E647" t="str">
        <f t="shared" si="13"/>
        <v/>
      </c>
    </row>
    <row r="648" spans="1:5" x14ac:dyDescent="0.25">
      <c r="A648" s="1">
        <v>38857</v>
      </c>
      <c r="B648" s="2" t="s">
        <v>24</v>
      </c>
      <c r="C648" s="3">
        <v>412</v>
      </c>
      <c r="D648">
        <f>SUMIF(B$1:B$2162,B648,C$1:C$2162)</f>
        <v>5797</v>
      </c>
      <c r="E648" t="str">
        <f t="shared" si="13"/>
        <v/>
      </c>
    </row>
    <row r="649" spans="1:5" x14ac:dyDescent="0.25">
      <c r="A649" s="1">
        <v>39263</v>
      </c>
      <c r="B649" s="2" t="s">
        <v>24</v>
      </c>
      <c r="C649" s="3">
        <v>291</v>
      </c>
      <c r="D649">
        <f>SUMIF(B$1:B$2162,B649,C$1:C$2162)</f>
        <v>5797</v>
      </c>
      <c r="E649" t="str">
        <f t="shared" si="13"/>
        <v/>
      </c>
    </row>
    <row r="650" spans="1:5" x14ac:dyDescent="0.25">
      <c r="A650" s="1">
        <v>39318</v>
      </c>
      <c r="B650" s="2" t="s">
        <v>24</v>
      </c>
      <c r="C650" s="3">
        <v>445</v>
      </c>
      <c r="D650">
        <f>SUMIF(B$1:B$2162,B650,C$1:C$2162)</f>
        <v>5797</v>
      </c>
      <c r="E650" t="str">
        <f t="shared" si="13"/>
        <v/>
      </c>
    </row>
    <row r="651" spans="1:5" x14ac:dyDescent="0.25">
      <c r="A651" s="1">
        <v>39371</v>
      </c>
      <c r="B651" s="2" t="s">
        <v>24</v>
      </c>
      <c r="C651" s="3">
        <v>369</v>
      </c>
      <c r="D651">
        <f>SUMIF(B$1:B$2162,B651,C$1:C$2162)</f>
        <v>5797</v>
      </c>
      <c r="E651" t="str">
        <f t="shared" si="13"/>
        <v/>
      </c>
    </row>
    <row r="652" spans="1:5" x14ac:dyDescent="0.25">
      <c r="A652" s="1">
        <v>39456</v>
      </c>
      <c r="B652" s="2" t="s">
        <v>24</v>
      </c>
      <c r="C652" s="3">
        <v>412</v>
      </c>
      <c r="D652">
        <f>SUMIF(B$1:B$2162,B652,C$1:C$2162)</f>
        <v>5797</v>
      </c>
      <c r="E652" t="str">
        <f t="shared" si="13"/>
        <v/>
      </c>
    </row>
    <row r="653" spans="1:5" x14ac:dyDescent="0.25">
      <c r="A653" s="1">
        <v>39481</v>
      </c>
      <c r="B653" s="2" t="s">
        <v>24</v>
      </c>
      <c r="C653" s="3">
        <v>171</v>
      </c>
      <c r="D653">
        <f>SUMIF(B$1:B$2162,B653,C$1:C$2162)</f>
        <v>5797</v>
      </c>
      <c r="E653" t="str">
        <f t="shared" si="13"/>
        <v/>
      </c>
    </row>
    <row r="654" spans="1:5" x14ac:dyDescent="0.25">
      <c r="A654" s="1">
        <v>39484</v>
      </c>
      <c r="B654" s="2" t="s">
        <v>24</v>
      </c>
      <c r="C654" s="3">
        <v>365</v>
      </c>
      <c r="D654">
        <f>SUMIF(B$1:B$2162,B654,C$1:C$2162)</f>
        <v>5797</v>
      </c>
      <c r="E654" t="str">
        <f t="shared" si="13"/>
        <v/>
      </c>
    </row>
    <row r="655" spans="1:5" x14ac:dyDescent="0.25">
      <c r="A655" s="1">
        <v>39544</v>
      </c>
      <c r="B655" s="2" t="s">
        <v>24</v>
      </c>
      <c r="C655" s="3">
        <v>176</v>
      </c>
      <c r="D655">
        <f>SUMIF(B$1:B$2162,B655,C$1:C$2162)</f>
        <v>5797</v>
      </c>
      <c r="E655" t="str">
        <f t="shared" si="13"/>
        <v/>
      </c>
    </row>
    <row r="656" spans="1:5" x14ac:dyDescent="0.25">
      <c r="A656" s="1">
        <v>39764</v>
      </c>
      <c r="B656" s="2" t="s">
        <v>24</v>
      </c>
      <c r="C656" s="3">
        <v>226</v>
      </c>
      <c r="D656">
        <f>SUMIF(B$1:B$2162,B656,C$1:C$2162)</f>
        <v>5797</v>
      </c>
      <c r="E656" t="str">
        <f t="shared" si="13"/>
        <v/>
      </c>
    </row>
    <row r="657" spans="1:5" x14ac:dyDescent="0.25">
      <c r="A657" s="1">
        <v>39859</v>
      </c>
      <c r="B657" s="2" t="s">
        <v>24</v>
      </c>
      <c r="C657" s="3">
        <v>284</v>
      </c>
      <c r="D657">
        <f>SUMIF(B$1:B$2162,B657,C$1:C$2162)</f>
        <v>5797</v>
      </c>
      <c r="E657" t="str">
        <f t="shared" si="13"/>
        <v/>
      </c>
    </row>
    <row r="658" spans="1:5" x14ac:dyDescent="0.25">
      <c r="A658" s="1">
        <v>40381</v>
      </c>
      <c r="B658" s="2" t="s">
        <v>24</v>
      </c>
      <c r="C658" s="3">
        <v>138</v>
      </c>
      <c r="D658">
        <f>SUMIF(B$1:B$2162,B658,C$1:C$2162)</f>
        <v>5797</v>
      </c>
      <c r="E658" t="str">
        <f t="shared" si="13"/>
        <v/>
      </c>
    </row>
    <row r="659" spans="1:5" x14ac:dyDescent="0.25">
      <c r="A659" s="1">
        <v>40701</v>
      </c>
      <c r="B659" s="2" t="s">
        <v>24</v>
      </c>
      <c r="C659" s="3">
        <v>110</v>
      </c>
      <c r="D659">
        <f>SUMIF(B$1:B$2162,B659,C$1:C$2162)</f>
        <v>5797</v>
      </c>
      <c r="E659" t="str">
        <f t="shared" si="13"/>
        <v/>
      </c>
    </row>
    <row r="660" spans="1:5" x14ac:dyDescent="0.25">
      <c r="A660" s="1">
        <v>40789</v>
      </c>
      <c r="B660" s="2" t="s">
        <v>24</v>
      </c>
      <c r="C660" s="3">
        <v>310</v>
      </c>
      <c r="D660">
        <f>SUMIF(B$1:B$2162,B660,C$1:C$2162)</f>
        <v>5797</v>
      </c>
      <c r="E660" t="str">
        <f t="shared" si="13"/>
        <v/>
      </c>
    </row>
    <row r="661" spans="1:5" x14ac:dyDescent="0.25">
      <c r="A661" s="1">
        <v>40800</v>
      </c>
      <c r="B661" s="2" t="s">
        <v>24</v>
      </c>
      <c r="C661" s="3">
        <v>230</v>
      </c>
      <c r="D661">
        <f>SUMIF(B$1:B$2162,B661,C$1:C$2162)</f>
        <v>5797</v>
      </c>
      <c r="E661" t="str">
        <f t="shared" si="13"/>
        <v/>
      </c>
    </row>
    <row r="662" spans="1:5" x14ac:dyDescent="0.25">
      <c r="A662" s="1">
        <v>40895</v>
      </c>
      <c r="B662" s="2" t="s">
        <v>24</v>
      </c>
      <c r="C662" s="3">
        <v>236</v>
      </c>
      <c r="D662">
        <f>SUMIF(B$1:B$2162,B662,C$1:C$2162)</f>
        <v>5797</v>
      </c>
      <c r="E662" t="str">
        <f t="shared" si="13"/>
        <v/>
      </c>
    </row>
    <row r="663" spans="1:5" x14ac:dyDescent="0.25">
      <c r="A663" s="1">
        <v>41130</v>
      </c>
      <c r="B663" s="2" t="s">
        <v>24</v>
      </c>
      <c r="C663" s="3">
        <v>190</v>
      </c>
      <c r="D663">
        <f>SUMIF(B$1:B$2162,B663,C$1:C$2162)</f>
        <v>5797</v>
      </c>
      <c r="E663" t="str">
        <f t="shared" si="13"/>
        <v/>
      </c>
    </row>
    <row r="664" spans="1:5" x14ac:dyDescent="0.25">
      <c r="A664" s="1">
        <v>41770</v>
      </c>
      <c r="B664" s="2" t="s">
        <v>24</v>
      </c>
      <c r="C664" s="3">
        <v>386</v>
      </c>
      <c r="D664">
        <f>SUMIF(B$1:B$2162,B664,C$1:C$2162)</f>
        <v>5797</v>
      </c>
      <c r="E664" t="str">
        <f t="shared" si="13"/>
        <v/>
      </c>
    </row>
    <row r="665" spans="1:5" x14ac:dyDescent="0.25">
      <c r="A665" s="1">
        <v>41978</v>
      </c>
      <c r="B665" s="2" t="s">
        <v>24</v>
      </c>
      <c r="C665" s="3">
        <v>332</v>
      </c>
      <c r="D665">
        <f>SUMIF(B$1:B$2162,B665,C$1:C$2162)</f>
        <v>5797</v>
      </c>
      <c r="E665">
        <f t="shared" si="13"/>
        <v>5797</v>
      </c>
    </row>
    <row r="666" spans="1:5" x14ac:dyDescent="0.25">
      <c r="A666" s="1">
        <v>38378</v>
      </c>
      <c r="B666" s="2" t="s">
        <v>12</v>
      </c>
      <c r="C666" s="3">
        <v>36</v>
      </c>
      <c r="D666">
        <f>SUMIF(B$1:B$2162,B666,C$1:C$2162)</f>
        <v>5492</v>
      </c>
      <c r="E666" t="str">
        <f t="shared" si="13"/>
        <v/>
      </c>
    </row>
    <row r="667" spans="1:5" x14ac:dyDescent="0.25">
      <c r="A667" s="1">
        <v>38547</v>
      </c>
      <c r="B667" s="2" t="s">
        <v>12</v>
      </c>
      <c r="C667" s="3">
        <v>144</v>
      </c>
      <c r="D667">
        <f>SUMIF(B$1:B$2162,B667,C$1:C$2162)</f>
        <v>5492</v>
      </c>
      <c r="E667" t="str">
        <f t="shared" si="13"/>
        <v/>
      </c>
    </row>
    <row r="668" spans="1:5" x14ac:dyDescent="0.25">
      <c r="A668" s="1">
        <v>38594</v>
      </c>
      <c r="B668" s="2" t="s">
        <v>12</v>
      </c>
      <c r="C668" s="3">
        <v>41</v>
      </c>
      <c r="D668">
        <f>SUMIF(B$1:B$2162,B668,C$1:C$2162)</f>
        <v>5492</v>
      </c>
      <c r="E668" t="str">
        <f t="shared" si="13"/>
        <v/>
      </c>
    </row>
    <row r="669" spans="1:5" x14ac:dyDescent="0.25">
      <c r="A669" s="1">
        <v>38612</v>
      </c>
      <c r="B669" s="2" t="s">
        <v>12</v>
      </c>
      <c r="C669" s="3">
        <v>61</v>
      </c>
      <c r="D669">
        <f>SUMIF(B$1:B$2162,B669,C$1:C$2162)</f>
        <v>5492</v>
      </c>
      <c r="E669" t="str">
        <f t="shared" si="13"/>
        <v/>
      </c>
    </row>
    <row r="670" spans="1:5" x14ac:dyDescent="0.25">
      <c r="A670" s="1">
        <v>38672</v>
      </c>
      <c r="B670" s="2" t="s">
        <v>12</v>
      </c>
      <c r="C670" s="3">
        <v>161</v>
      </c>
      <c r="D670">
        <f>SUMIF(B$1:B$2162,B670,C$1:C$2162)</f>
        <v>5492</v>
      </c>
      <c r="E670" t="str">
        <f t="shared" si="13"/>
        <v/>
      </c>
    </row>
    <row r="671" spans="1:5" x14ac:dyDescent="0.25">
      <c r="A671" s="1">
        <v>38745</v>
      </c>
      <c r="B671" s="2" t="s">
        <v>12</v>
      </c>
      <c r="C671" s="3">
        <v>187</v>
      </c>
      <c r="D671">
        <f>SUMIF(B$1:B$2162,B671,C$1:C$2162)</f>
        <v>5492</v>
      </c>
      <c r="E671" t="str">
        <f t="shared" si="13"/>
        <v/>
      </c>
    </row>
    <row r="672" spans="1:5" x14ac:dyDescent="0.25">
      <c r="A672" s="1">
        <v>38896</v>
      </c>
      <c r="B672" s="2" t="s">
        <v>12</v>
      </c>
      <c r="C672" s="3">
        <v>114</v>
      </c>
      <c r="D672">
        <f>SUMIF(B$1:B$2162,B672,C$1:C$2162)</f>
        <v>5492</v>
      </c>
      <c r="E672" t="str">
        <f t="shared" si="13"/>
        <v/>
      </c>
    </row>
    <row r="673" spans="1:5" x14ac:dyDescent="0.25">
      <c r="A673" s="1">
        <v>38985</v>
      </c>
      <c r="B673" s="2" t="s">
        <v>12</v>
      </c>
      <c r="C673" s="3">
        <v>180</v>
      </c>
      <c r="D673">
        <f>SUMIF(B$1:B$2162,B673,C$1:C$2162)</f>
        <v>5492</v>
      </c>
      <c r="E673" t="str">
        <f t="shared" si="13"/>
        <v/>
      </c>
    </row>
    <row r="674" spans="1:5" x14ac:dyDescent="0.25">
      <c r="A674" s="1">
        <v>39026</v>
      </c>
      <c r="B674" s="2" t="s">
        <v>12</v>
      </c>
      <c r="C674" s="3">
        <v>137</v>
      </c>
      <c r="D674">
        <f>SUMIF(B$1:B$2162,B674,C$1:C$2162)</f>
        <v>5492</v>
      </c>
      <c r="E674" t="str">
        <f t="shared" si="13"/>
        <v/>
      </c>
    </row>
    <row r="675" spans="1:5" x14ac:dyDescent="0.25">
      <c r="A675" s="1">
        <v>39117</v>
      </c>
      <c r="B675" s="2" t="s">
        <v>12</v>
      </c>
      <c r="C675" s="3">
        <v>132</v>
      </c>
      <c r="D675">
        <f>SUMIF(B$1:B$2162,B675,C$1:C$2162)</f>
        <v>5492</v>
      </c>
      <c r="E675" t="str">
        <f t="shared" si="13"/>
        <v/>
      </c>
    </row>
    <row r="676" spans="1:5" x14ac:dyDescent="0.25">
      <c r="A676" s="1">
        <v>39142</v>
      </c>
      <c r="B676" s="2" t="s">
        <v>12</v>
      </c>
      <c r="C676" s="3">
        <v>91</v>
      </c>
      <c r="D676">
        <f>SUMIF(B$1:B$2162,B676,C$1:C$2162)</f>
        <v>5492</v>
      </c>
      <c r="E676" t="str">
        <f t="shared" si="13"/>
        <v/>
      </c>
    </row>
    <row r="677" spans="1:5" x14ac:dyDescent="0.25">
      <c r="A677" s="1">
        <v>39149</v>
      </c>
      <c r="B677" s="2" t="s">
        <v>12</v>
      </c>
      <c r="C677" s="3">
        <v>68</v>
      </c>
      <c r="D677">
        <f>SUMIF(B$1:B$2162,B677,C$1:C$2162)</f>
        <v>5492</v>
      </c>
      <c r="E677" t="str">
        <f t="shared" si="13"/>
        <v/>
      </c>
    </row>
    <row r="678" spans="1:5" x14ac:dyDescent="0.25">
      <c r="A678" s="1">
        <v>39171</v>
      </c>
      <c r="B678" s="2" t="s">
        <v>12</v>
      </c>
      <c r="C678" s="3">
        <v>194</v>
      </c>
      <c r="D678">
        <f>SUMIF(B$1:B$2162,B678,C$1:C$2162)</f>
        <v>5492</v>
      </c>
      <c r="E678" t="str">
        <f t="shared" si="13"/>
        <v/>
      </c>
    </row>
    <row r="679" spans="1:5" x14ac:dyDescent="0.25">
      <c r="A679" s="1">
        <v>39206</v>
      </c>
      <c r="B679" s="2" t="s">
        <v>12</v>
      </c>
      <c r="C679" s="3">
        <v>179</v>
      </c>
      <c r="D679">
        <f>SUMIF(B$1:B$2162,B679,C$1:C$2162)</f>
        <v>5492</v>
      </c>
      <c r="E679" t="str">
        <f t="shared" si="13"/>
        <v/>
      </c>
    </row>
    <row r="680" spans="1:5" x14ac:dyDescent="0.25">
      <c r="A680" s="1">
        <v>39331</v>
      </c>
      <c r="B680" s="2" t="s">
        <v>12</v>
      </c>
      <c r="C680" s="3">
        <v>82</v>
      </c>
      <c r="D680">
        <f>SUMIF(B$1:B$2162,B680,C$1:C$2162)</f>
        <v>5492</v>
      </c>
      <c r="E680" t="str">
        <f t="shared" si="13"/>
        <v/>
      </c>
    </row>
    <row r="681" spans="1:5" x14ac:dyDescent="0.25">
      <c r="A681" s="1">
        <v>39425</v>
      </c>
      <c r="B681" s="2" t="s">
        <v>12</v>
      </c>
      <c r="C681" s="3">
        <v>181</v>
      </c>
      <c r="D681">
        <f>SUMIF(B$1:B$2162,B681,C$1:C$2162)</f>
        <v>5492</v>
      </c>
      <c r="E681" t="str">
        <f t="shared" si="13"/>
        <v/>
      </c>
    </row>
    <row r="682" spans="1:5" x14ac:dyDescent="0.25">
      <c r="A682" s="1">
        <v>39772</v>
      </c>
      <c r="B682" s="2" t="s">
        <v>12</v>
      </c>
      <c r="C682" s="3">
        <v>189</v>
      </c>
      <c r="D682">
        <f>SUMIF(B$1:B$2162,B682,C$1:C$2162)</f>
        <v>5492</v>
      </c>
      <c r="E682" t="str">
        <f t="shared" si="13"/>
        <v/>
      </c>
    </row>
    <row r="683" spans="1:5" x14ac:dyDescent="0.25">
      <c r="A683" s="1">
        <v>39874</v>
      </c>
      <c r="B683" s="2" t="s">
        <v>12</v>
      </c>
      <c r="C683" s="3">
        <v>112</v>
      </c>
      <c r="D683">
        <f>SUMIF(B$1:B$2162,B683,C$1:C$2162)</f>
        <v>5492</v>
      </c>
      <c r="E683" t="str">
        <f t="shared" si="13"/>
        <v/>
      </c>
    </row>
    <row r="684" spans="1:5" x14ac:dyDescent="0.25">
      <c r="A684" s="1">
        <v>40139</v>
      </c>
      <c r="B684" s="2" t="s">
        <v>12</v>
      </c>
      <c r="C684" s="3">
        <v>152</v>
      </c>
      <c r="D684">
        <f>SUMIF(B$1:B$2162,B684,C$1:C$2162)</f>
        <v>5492</v>
      </c>
      <c r="E684" t="str">
        <f t="shared" si="13"/>
        <v/>
      </c>
    </row>
    <row r="685" spans="1:5" x14ac:dyDescent="0.25">
      <c r="A685" s="1">
        <v>40256</v>
      </c>
      <c r="B685" s="2" t="s">
        <v>12</v>
      </c>
      <c r="C685" s="3">
        <v>58</v>
      </c>
      <c r="D685">
        <f>SUMIF(B$1:B$2162,B685,C$1:C$2162)</f>
        <v>5492</v>
      </c>
      <c r="E685" t="str">
        <f t="shared" si="13"/>
        <v/>
      </c>
    </row>
    <row r="686" spans="1:5" x14ac:dyDescent="0.25">
      <c r="A686" s="1">
        <v>40259</v>
      </c>
      <c r="B686" s="2" t="s">
        <v>12</v>
      </c>
      <c r="C686" s="3">
        <v>103</v>
      </c>
      <c r="D686">
        <f>SUMIF(B$1:B$2162,B686,C$1:C$2162)</f>
        <v>5492</v>
      </c>
      <c r="E686" t="str">
        <f t="shared" si="13"/>
        <v/>
      </c>
    </row>
    <row r="687" spans="1:5" x14ac:dyDescent="0.25">
      <c r="A687" s="1">
        <v>40395</v>
      </c>
      <c r="B687" s="2" t="s">
        <v>12</v>
      </c>
      <c r="C687" s="3">
        <v>80</v>
      </c>
      <c r="D687">
        <f>SUMIF(B$1:B$2162,B687,C$1:C$2162)</f>
        <v>5492</v>
      </c>
      <c r="E687" t="str">
        <f t="shared" si="13"/>
        <v/>
      </c>
    </row>
    <row r="688" spans="1:5" x14ac:dyDescent="0.25">
      <c r="A688" s="1">
        <v>40396</v>
      </c>
      <c r="B688" s="2" t="s">
        <v>12</v>
      </c>
      <c r="C688" s="3">
        <v>160</v>
      </c>
      <c r="D688">
        <f>SUMIF(B$1:B$2162,B688,C$1:C$2162)</f>
        <v>5492</v>
      </c>
      <c r="E688" t="str">
        <f t="shared" si="13"/>
        <v/>
      </c>
    </row>
    <row r="689" spans="1:5" x14ac:dyDescent="0.25">
      <c r="A689" s="1">
        <v>40449</v>
      </c>
      <c r="B689" s="2" t="s">
        <v>12</v>
      </c>
      <c r="C689" s="3">
        <v>152</v>
      </c>
      <c r="D689">
        <f>SUMIF(B$1:B$2162,B689,C$1:C$2162)</f>
        <v>5492</v>
      </c>
      <c r="E689" t="str">
        <f t="shared" si="13"/>
        <v/>
      </c>
    </row>
    <row r="690" spans="1:5" x14ac:dyDescent="0.25">
      <c r="A690" s="1">
        <v>40463</v>
      </c>
      <c r="B690" s="2" t="s">
        <v>12</v>
      </c>
      <c r="C690" s="3">
        <v>87</v>
      </c>
      <c r="D690">
        <f>SUMIF(B$1:B$2162,B690,C$1:C$2162)</f>
        <v>5492</v>
      </c>
      <c r="E690" t="str">
        <f t="shared" si="13"/>
        <v/>
      </c>
    </row>
    <row r="691" spans="1:5" x14ac:dyDescent="0.25">
      <c r="A691" s="1">
        <v>40474</v>
      </c>
      <c r="B691" s="2" t="s">
        <v>12</v>
      </c>
      <c r="C691" s="3">
        <v>107</v>
      </c>
      <c r="D691">
        <f>SUMIF(B$1:B$2162,B691,C$1:C$2162)</f>
        <v>5492</v>
      </c>
      <c r="E691" t="str">
        <f t="shared" si="13"/>
        <v/>
      </c>
    </row>
    <row r="692" spans="1:5" x14ac:dyDescent="0.25">
      <c r="A692" s="1">
        <v>40503</v>
      </c>
      <c r="B692" s="2" t="s">
        <v>12</v>
      </c>
      <c r="C692" s="3">
        <v>159</v>
      </c>
      <c r="D692">
        <f>SUMIF(B$1:B$2162,B692,C$1:C$2162)</f>
        <v>5492</v>
      </c>
      <c r="E692" t="str">
        <f t="shared" si="13"/>
        <v/>
      </c>
    </row>
    <row r="693" spans="1:5" x14ac:dyDescent="0.25">
      <c r="A693" s="1">
        <v>40522</v>
      </c>
      <c r="B693" s="2" t="s">
        <v>12</v>
      </c>
      <c r="C693" s="3">
        <v>37</v>
      </c>
      <c r="D693">
        <f>SUMIF(B$1:B$2162,B693,C$1:C$2162)</f>
        <v>5492</v>
      </c>
      <c r="E693" t="str">
        <f t="shared" si="13"/>
        <v/>
      </c>
    </row>
    <row r="694" spans="1:5" x14ac:dyDescent="0.25">
      <c r="A694" s="1">
        <v>40609</v>
      </c>
      <c r="B694" s="2" t="s">
        <v>12</v>
      </c>
      <c r="C694" s="3">
        <v>76</v>
      </c>
      <c r="D694">
        <f>SUMIF(B$1:B$2162,B694,C$1:C$2162)</f>
        <v>5492</v>
      </c>
      <c r="E694" t="str">
        <f t="shared" si="13"/>
        <v/>
      </c>
    </row>
    <row r="695" spans="1:5" x14ac:dyDescent="0.25">
      <c r="A695" s="1">
        <v>40658</v>
      </c>
      <c r="B695" s="2" t="s">
        <v>12</v>
      </c>
      <c r="C695" s="3">
        <v>20</v>
      </c>
      <c r="D695">
        <f>SUMIF(B$1:B$2162,B695,C$1:C$2162)</f>
        <v>5492</v>
      </c>
      <c r="E695" t="str">
        <f t="shared" si="13"/>
        <v/>
      </c>
    </row>
    <row r="696" spans="1:5" x14ac:dyDescent="0.25">
      <c r="A696" s="1">
        <v>40727</v>
      </c>
      <c r="B696" s="2" t="s">
        <v>12</v>
      </c>
      <c r="C696" s="3">
        <v>168</v>
      </c>
      <c r="D696">
        <f>SUMIF(B$1:B$2162,B696,C$1:C$2162)</f>
        <v>5492</v>
      </c>
      <c r="E696" t="str">
        <f t="shared" si="13"/>
        <v/>
      </c>
    </row>
    <row r="697" spans="1:5" x14ac:dyDescent="0.25">
      <c r="A697" s="1">
        <v>40753</v>
      </c>
      <c r="B697" s="2" t="s">
        <v>12</v>
      </c>
      <c r="C697" s="3">
        <v>30</v>
      </c>
      <c r="D697">
        <f>SUMIF(B$1:B$2162,B697,C$1:C$2162)</f>
        <v>5492</v>
      </c>
      <c r="E697" t="str">
        <f t="shared" si="13"/>
        <v/>
      </c>
    </row>
    <row r="698" spans="1:5" x14ac:dyDescent="0.25">
      <c r="A698" s="1">
        <v>40784</v>
      </c>
      <c r="B698" s="2" t="s">
        <v>12</v>
      </c>
      <c r="C698" s="3">
        <v>93</v>
      </c>
      <c r="D698">
        <f>SUMIF(B$1:B$2162,B698,C$1:C$2162)</f>
        <v>5492</v>
      </c>
      <c r="E698" t="str">
        <f t="shared" si="13"/>
        <v/>
      </c>
    </row>
    <row r="699" spans="1:5" x14ac:dyDescent="0.25">
      <c r="A699" s="1">
        <v>40891</v>
      </c>
      <c r="B699" s="2" t="s">
        <v>12</v>
      </c>
      <c r="C699" s="3">
        <v>52</v>
      </c>
      <c r="D699">
        <f>SUMIF(B$1:B$2162,B699,C$1:C$2162)</f>
        <v>5492</v>
      </c>
      <c r="E699" t="str">
        <f t="shared" si="13"/>
        <v/>
      </c>
    </row>
    <row r="700" spans="1:5" x14ac:dyDescent="0.25">
      <c r="A700" s="1">
        <v>41090</v>
      </c>
      <c r="B700" s="2" t="s">
        <v>12</v>
      </c>
      <c r="C700" s="3">
        <v>122</v>
      </c>
      <c r="D700">
        <f>SUMIF(B$1:B$2162,B700,C$1:C$2162)</f>
        <v>5492</v>
      </c>
      <c r="E700" t="str">
        <f t="shared" si="13"/>
        <v/>
      </c>
    </row>
    <row r="701" spans="1:5" x14ac:dyDescent="0.25">
      <c r="A701" s="1">
        <v>41314</v>
      </c>
      <c r="B701" s="2" t="s">
        <v>12</v>
      </c>
      <c r="C701" s="3">
        <v>23</v>
      </c>
      <c r="D701">
        <f>SUMIF(B$1:B$2162,B701,C$1:C$2162)</f>
        <v>5492</v>
      </c>
      <c r="E701" t="str">
        <f t="shared" si="13"/>
        <v/>
      </c>
    </row>
    <row r="702" spans="1:5" x14ac:dyDescent="0.25">
      <c r="A702" s="1">
        <v>41324</v>
      </c>
      <c r="B702" s="2" t="s">
        <v>12</v>
      </c>
      <c r="C702" s="3">
        <v>183</v>
      </c>
      <c r="D702">
        <f>SUMIF(B$1:B$2162,B702,C$1:C$2162)</f>
        <v>5492</v>
      </c>
      <c r="E702" t="str">
        <f t="shared" si="13"/>
        <v/>
      </c>
    </row>
    <row r="703" spans="1:5" x14ac:dyDescent="0.25">
      <c r="A703" s="1">
        <v>41476</v>
      </c>
      <c r="B703" s="2" t="s">
        <v>12</v>
      </c>
      <c r="C703" s="3">
        <v>177</v>
      </c>
      <c r="D703">
        <f>SUMIF(B$1:B$2162,B703,C$1:C$2162)</f>
        <v>5492</v>
      </c>
      <c r="E703" t="str">
        <f t="shared" si="13"/>
        <v/>
      </c>
    </row>
    <row r="704" spans="1:5" x14ac:dyDescent="0.25">
      <c r="A704" s="1">
        <v>41641</v>
      </c>
      <c r="B704" s="2" t="s">
        <v>12</v>
      </c>
      <c r="C704" s="3">
        <v>56</v>
      </c>
      <c r="D704">
        <f>SUMIF(B$1:B$2162,B704,C$1:C$2162)</f>
        <v>5492</v>
      </c>
      <c r="E704" t="str">
        <f t="shared" si="13"/>
        <v/>
      </c>
    </row>
    <row r="705" spans="1:5" x14ac:dyDescent="0.25">
      <c r="A705" s="1">
        <v>41766</v>
      </c>
      <c r="B705" s="2" t="s">
        <v>12</v>
      </c>
      <c r="C705" s="3">
        <v>138</v>
      </c>
      <c r="D705">
        <f>SUMIF(B$1:B$2162,B705,C$1:C$2162)</f>
        <v>5492</v>
      </c>
      <c r="E705" t="str">
        <f t="shared" si="13"/>
        <v/>
      </c>
    </row>
    <row r="706" spans="1:5" x14ac:dyDescent="0.25">
      <c r="A706" s="1">
        <v>41790</v>
      </c>
      <c r="B706" s="2" t="s">
        <v>12</v>
      </c>
      <c r="C706" s="3">
        <v>138</v>
      </c>
      <c r="D706">
        <f>SUMIF(B$1:B$2162,B706,C$1:C$2162)</f>
        <v>5492</v>
      </c>
      <c r="E706" t="str">
        <f t="shared" ref="E706:E769" si="14">IF(COUNTIF(D706:D3705,D706)=1,D706,"")</f>
        <v/>
      </c>
    </row>
    <row r="707" spans="1:5" x14ac:dyDescent="0.25">
      <c r="A707" s="1">
        <v>41809</v>
      </c>
      <c r="B707" s="2" t="s">
        <v>12</v>
      </c>
      <c r="C707" s="3">
        <v>167</v>
      </c>
      <c r="D707">
        <f>SUMIF(B$1:B$2162,B707,C$1:C$2162)</f>
        <v>5492</v>
      </c>
      <c r="E707" t="str">
        <f t="shared" si="14"/>
        <v/>
      </c>
    </row>
    <row r="708" spans="1:5" x14ac:dyDescent="0.25">
      <c r="A708" s="1">
        <v>41810</v>
      </c>
      <c r="B708" s="2" t="s">
        <v>12</v>
      </c>
      <c r="C708" s="3">
        <v>71</v>
      </c>
      <c r="D708">
        <f>SUMIF(B$1:B$2162,B708,C$1:C$2162)</f>
        <v>5492</v>
      </c>
      <c r="E708" t="str">
        <f t="shared" si="14"/>
        <v/>
      </c>
    </row>
    <row r="709" spans="1:5" x14ac:dyDescent="0.25">
      <c r="A709" s="1">
        <v>41831</v>
      </c>
      <c r="B709" s="2" t="s">
        <v>12</v>
      </c>
      <c r="C709" s="3">
        <v>73</v>
      </c>
      <c r="D709">
        <f>SUMIF(B$1:B$2162,B709,C$1:C$2162)</f>
        <v>5492</v>
      </c>
      <c r="E709" t="str">
        <f t="shared" si="14"/>
        <v/>
      </c>
    </row>
    <row r="710" spans="1:5" x14ac:dyDescent="0.25">
      <c r="A710" s="1">
        <v>41952</v>
      </c>
      <c r="B710" s="2" t="s">
        <v>12</v>
      </c>
      <c r="C710" s="3">
        <v>160</v>
      </c>
      <c r="D710">
        <f>SUMIF(B$1:B$2162,B710,C$1:C$2162)</f>
        <v>5492</v>
      </c>
      <c r="E710" t="str">
        <f t="shared" si="14"/>
        <v/>
      </c>
    </row>
    <row r="711" spans="1:5" x14ac:dyDescent="0.25">
      <c r="A711" s="1">
        <v>41953</v>
      </c>
      <c r="B711" s="2" t="s">
        <v>12</v>
      </c>
      <c r="C711" s="3">
        <v>183</v>
      </c>
      <c r="D711">
        <f>SUMIF(B$1:B$2162,B711,C$1:C$2162)</f>
        <v>5492</v>
      </c>
      <c r="E711" t="str">
        <f t="shared" si="14"/>
        <v/>
      </c>
    </row>
    <row r="712" spans="1:5" x14ac:dyDescent="0.25">
      <c r="A712" s="1">
        <v>41999</v>
      </c>
      <c r="B712" s="2" t="s">
        <v>12</v>
      </c>
      <c r="C712" s="3">
        <v>178</v>
      </c>
      <c r="D712">
        <f>SUMIF(B$1:B$2162,B712,C$1:C$2162)</f>
        <v>5492</v>
      </c>
      <c r="E712">
        <f t="shared" si="14"/>
        <v>5492</v>
      </c>
    </row>
    <row r="713" spans="1:5" x14ac:dyDescent="0.25">
      <c r="A713" s="1">
        <v>38513</v>
      </c>
      <c r="B713" s="2" t="s">
        <v>52</v>
      </c>
      <c r="C713" s="3">
        <v>46</v>
      </c>
      <c r="D713">
        <f>SUMIF(B$1:B$2162,B713,C$1:C$2162)</f>
        <v>5460</v>
      </c>
      <c r="E713" t="str">
        <f t="shared" si="14"/>
        <v/>
      </c>
    </row>
    <row r="714" spans="1:5" x14ac:dyDescent="0.25">
      <c r="A714" s="1">
        <v>38606</v>
      </c>
      <c r="B714" s="2" t="s">
        <v>52</v>
      </c>
      <c r="C714" s="3">
        <v>89</v>
      </c>
      <c r="D714">
        <f>SUMIF(B$1:B$2162,B714,C$1:C$2162)</f>
        <v>5460</v>
      </c>
      <c r="E714" t="str">
        <f t="shared" si="14"/>
        <v/>
      </c>
    </row>
    <row r="715" spans="1:5" x14ac:dyDescent="0.25">
      <c r="A715" s="1">
        <v>38808</v>
      </c>
      <c r="B715" s="2" t="s">
        <v>52</v>
      </c>
      <c r="C715" s="3">
        <v>199</v>
      </c>
      <c r="D715">
        <f>SUMIF(B$1:B$2162,B715,C$1:C$2162)</f>
        <v>5460</v>
      </c>
      <c r="E715" t="str">
        <f t="shared" si="14"/>
        <v/>
      </c>
    </row>
    <row r="716" spans="1:5" x14ac:dyDescent="0.25">
      <c r="A716" s="1">
        <v>38867</v>
      </c>
      <c r="B716" s="2" t="s">
        <v>52</v>
      </c>
      <c r="C716" s="3">
        <v>72</v>
      </c>
      <c r="D716">
        <f>SUMIF(B$1:B$2162,B716,C$1:C$2162)</f>
        <v>5460</v>
      </c>
      <c r="E716" t="str">
        <f t="shared" si="14"/>
        <v/>
      </c>
    </row>
    <row r="717" spans="1:5" x14ac:dyDescent="0.25">
      <c r="A717" s="1">
        <v>38904</v>
      </c>
      <c r="B717" s="2" t="s">
        <v>52</v>
      </c>
      <c r="C717" s="3">
        <v>73</v>
      </c>
      <c r="D717">
        <f>SUMIF(B$1:B$2162,B717,C$1:C$2162)</f>
        <v>5460</v>
      </c>
      <c r="E717" t="str">
        <f t="shared" si="14"/>
        <v/>
      </c>
    </row>
    <row r="718" spans="1:5" x14ac:dyDescent="0.25">
      <c r="A718" s="1">
        <v>38976</v>
      </c>
      <c r="B718" s="2" t="s">
        <v>52</v>
      </c>
      <c r="C718" s="3">
        <v>197</v>
      </c>
      <c r="D718">
        <f>SUMIF(B$1:B$2162,B718,C$1:C$2162)</f>
        <v>5460</v>
      </c>
      <c r="E718" t="str">
        <f t="shared" si="14"/>
        <v/>
      </c>
    </row>
    <row r="719" spans="1:5" x14ac:dyDescent="0.25">
      <c r="A719" s="1">
        <v>39312</v>
      </c>
      <c r="B719" s="2" t="s">
        <v>52</v>
      </c>
      <c r="C719" s="3">
        <v>182</v>
      </c>
      <c r="D719">
        <f>SUMIF(B$1:B$2162,B719,C$1:C$2162)</f>
        <v>5460</v>
      </c>
      <c r="E719" t="str">
        <f t="shared" si="14"/>
        <v/>
      </c>
    </row>
    <row r="720" spans="1:5" x14ac:dyDescent="0.25">
      <c r="A720" s="1">
        <v>39319</v>
      </c>
      <c r="B720" s="2" t="s">
        <v>52</v>
      </c>
      <c r="C720" s="3">
        <v>93</v>
      </c>
      <c r="D720">
        <f>SUMIF(B$1:B$2162,B720,C$1:C$2162)</f>
        <v>5460</v>
      </c>
      <c r="E720" t="str">
        <f t="shared" si="14"/>
        <v/>
      </c>
    </row>
    <row r="721" spans="1:5" x14ac:dyDescent="0.25">
      <c r="A721" s="1">
        <v>39389</v>
      </c>
      <c r="B721" s="2" t="s">
        <v>52</v>
      </c>
      <c r="C721" s="3">
        <v>52</v>
      </c>
      <c r="D721">
        <f>SUMIF(B$1:B$2162,B721,C$1:C$2162)</f>
        <v>5460</v>
      </c>
      <c r="E721" t="str">
        <f t="shared" si="14"/>
        <v/>
      </c>
    </row>
    <row r="722" spans="1:5" x14ac:dyDescent="0.25">
      <c r="A722" s="1">
        <v>39412</v>
      </c>
      <c r="B722" s="2" t="s">
        <v>52</v>
      </c>
      <c r="C722" s="3">
        <v>88</v>
      </c>
      <c r="D722">
        <f>SUMIF(B$1:B$2162,B722,C$1:C$2162)</f>
        <v>5460</v>
      </c>
      <c r="E722" t="str">
        <f t="shared" si="14"/>
        <v/>
      </c>
    </row>
    <row r="723" spans="1:5" x14ac:dyDescent="0.25">
      <c r="A723" s="1">
        <v>39514</v>
      </c>
      <c r="B723" s="2" t="s">
        <v>52</v>
      </c>
      <c r="C723" s="3">
        <v>129</v>
      </c>
      <c r="D723">
        <f>SUMIF(B$1:B$2162,B723,C$1:C$2162)</f>
        <v>5460</v>
      </c>
      <c r="E723" t="str">
        <f t="shared" si="14"/>
        <v/>
      </c>
    </row>
    <row r="724" spans="1:5" x14ac:dyDescent="0.25">
      <c r="A724" s="1">
        <v>39579</v>
      </c>
      <c r="B724" s="2" t="s">
        <v>52</v>
      </c>
      <c r="C724" s="3">
        <v>82</v>
      </c>
      <c r="D724">
        <f>SUMIF(B$1:B$2162,B724,C$1:C$2162)</f>
        <v>5460</v>
      </c>
      <c r="E724" t="str">
        <f t="shared" si="14"/>
        <v/>
      </c>
    </row>
    <row r="725" spans="1:5" x14ac:dyDescent="0.25">
      <c r="A725" s="1">
        <v>39684</v>
      </c>
      <c r="B725" s="2" t="s">
        <v>52</v>
      </c>
      <c r="C725" s="3">
        <v>188</v>
      </c>
      <c r="D725">
        <f>SUMIF(B$1:B$2162,B725,C$1:C$2162)</f>
        <v>5460</v>
      </c>
      <c r="E725" t="str">
        <f t="shared" si="14"/>
        <v/>
      </c>
    </row>
    <row r="726" spans="1:5" x14ac:dyDescent="0.25">
      <c r="A726" s="1">
        <v>39868</v>
      </c>
      <c r="B726" s="2" t="s">
        <v>52</v>
      </c>
      <c r="C726" s="3">
        <v>32</v>
      </c>
      <c r="D726">
        <f>SUMIF(B$1:B$2162,B726,C$1:C$2162)</f>
        <v>5460</v>
      </c>
      <c r="E726" t="str">
        <f t="shared" si="14"/>
        <v/>
      </c>
    </row>
    <row r="727" spans="1:5" x14ac:dyDescent="0.25">
      <c r="A727" s="1">
        <v>39911</v>
      </c>
      <c r="B727" s="2" t="s">
        <v>52</v>
      </c>
      <c r="C727" s="3">
        <v>112</v>
      </c>
      <c r="D727">
        <f>SUMIF(B$1:B$2162,B727,C$1:C$2162)</f>
        <v>5460</v>
      </c>
      <c r="E727" t="str">
        <f t="shared" si="14"/>
        <v/>
      </c>
    </row>
    <row r="728" spans="1:5" x14ac:dyDescent="0.25">
      <c r="A728" s="1">
        <v>39935</v>
      </c>
      <c r="B728" s="2" t="s">
        <v>52</v>
      </c>
      <c r="C728" s="3">
        <v>51</v>
      </c>
      <c r="D728">
        <f>SUMIF(B$1:B$2162,B728,C$1:C$2162)</f>
        <v>5460</v>
      </c>
      <c r="E728" t="str">
        <f t="shared" si="14"/>
        <v/>
      </c>
    </row>
    <row r="729" spans="1:5" x14ac:dyDescent="0.25">
      <c r="A729" s="1">
        <v>39951</v>
      </c>
      <c r="B729" s="2" t="s">
        <v>52</v>
      </c>
      <c r="C729" s="3">
        <v>192</v>
      </c>
      <c r="D729">
        <f>SUMIF(B$1:B$2162,B729,C$1:C$2162)</f>
        <v>5460</v>
      </c>
      <c r="E729" t="str">
        <f t="shared" si="14"/>
        <v/>
      </c>
    </row>
    <row r="730" spans="1:5" x14ac:dyDescent="0.25">
      <c r="A730" s="1">
        <v>39987</v>
      </c>
      <c r="B730" s="2" t="s">
        <v>52</v>
      </c>
      <c r="C730" s="3">
        <v>25</v>
      </c>
      <c r="D730">
        <f>SUMIF(B$1:B$2162,B730,C$1:C$2162)</f>
        <v>5460</v>
      </c>
      <c r="E730" t="str">
        <f t="shared" si="14"/>
        <v/>
      </c>
    </row>
    <row r="731" spans="1:5" x14ac:dyDescent="0.25">
      <c r="A731" s="1">
        <v>40201</v>
      </c>
      <c r="B731" s="2" t="s">
        <v>52</v>
      </c>
      <c r="C731" s="3">
        <v>128</v>
      </c>
      <c r="D731">
        <f>SUMIF(B$1:B$2162,B731,C$1:C$2162)</f>
        <v>5460</v>
      </c>
      <c r="E731" t="str">
        <f t="shared" si="14"/>
        <v/>
      </c>
    </row>
    <row r="732" spans="1:5" x14ac:dyDescent="0.25">
      <c r="A732" s="1">
        <v>40270</v>
      </c>
      <c r="B732" s="2" t="s">
        <v>52</v>
      </c>
      <c r="C732" s="3">
        <v>119</v>
      </c>
      <c r="D732">
        <f>SUMIF(B$1:B$2162,B732,C$1:C$2162)</f>
        <v>5460</v>
      </c>
      <c r="E732" t="str">
        <f t="shared" si="14"/>
        <v/>
      </c>
    </row>
    <row r="733" spans="1:5" x14ac:dyDescent="0.25">
      <c r="A733" s="1">
        <v>40282</v>
      </c>
      <c r="B733" s="2" t="s">
        <v>52</v>
      </c>
      <c r="C733" s="3">
        <v>69</v>
      </c>
      <c r="D733">
        <f>SUMIF(B$1:B$2162,B733,C$1:C$2162)</f>
        <v>5460</v>
      </c>
      <c r="E733" t="str">
        <f t="shared" si="14"/>
        <v/>
      </c>
    </row>
    <row r="734" spans="1:5" x14ac:dyDescent="0.25">
      <c r="A734" s="1">
        <v>40285</v>
      </c>
      <c r="B734" s="2" t="s">
        <v>52</v>
      </c>
      <c r="C734" s="3">
        <v>165</v>
      </c>
      <c r="D734">
        <f>SUMIF(B$1:B$2162,B734,C$1:C$2162)</f>
        <v>5460</v>
      </c>
      <c r="E734" t="str">
        <f t="shared" si="14"/>
        <v/>
      </c>
    </row>
    <row r="735" spans="1:5" x14ac:dyDescent="0.25">
      <c r="A735" s="1">
        <v>40321</v>
      </c>
      <c r="B735" s="2" t="s">
        <v>52</v>
      </c>
      <c r="C735" s="3">
        <v>127</v>
      </c>
      <c r="D735">
        <f>SUMIF(B$1:B$2162,B735,C$1:C$2162)</f>
        <v>5460</v>
      </c>
      <c r="E735" t="str">
        <f t="shared" si="14"/>
        <v/>
      </c>
    </row>
    <row r="736" spans="1:5" x14ac:dyDescent="0.25">
      <c r="A736" s="1">
        <v>40332</v>
      </c>
      <c r="B736" s="2" t="s">
        <v>52</v>
      </c>
      <c r="C736" s="3">
        <v>79</v>
      </c>
      <c r="D736">
        <f>SUMIF(B$1:B$2162,B736,C$1:C$2162)</f>
        <v>5460</v>
      </c>
      <c r="E736" t="str">
        <f t="shared" si="14"/>
        <v/>
      </c>
    </row>
    <row r="737" spans="1:5" x14ac:dyDescent="0.25">
      <c r="A737" s="1">
        <v>40390</v>
      </c>
      <c r="B737" s="2" t="s">
        <v>52</v>
      </c>
      <c r="C737" s="3">
        <v>155</v>
      </c>
      <c r="D737">
        <f>SUMIF(B$1:B$2162,B737,C$1:C$2162)</f>
        <v>5460</v>
      </c>
      <c r="E737" t="str">
        <f t="shared" si="14"/>
        <v/>
      </c>
    </row>
    <row r="738" spans="1:5" x14ac:dyDescent="0.25">
      <c r="A738" s="1">
        <v>40467</v>
      </c>
      <c r="B738" s="2" t="s">
        <v>52</v>
      </c>
      <c r="C738" s="3">
        <v>136</v>
      </c>
      <c r="D738">
        <f>SUMIF(B$1:B$2162,B738,C$1:C$2162)</f>
        <v>5460</v>
      </c>
      <c r="E738" t="str">
        <f t="shared" si="14"/>
        <v/>
      </c>
    </row>
    <row r="739" spans="1:5" x14ac:dyDescent="0.25">
      <c r="A739" s="1">
        <v>40520</v>
      </c>
      <c r="B739" s="2" t="s">
        <v>52</v>
      </c>
      <c r="C739" s="3">
        <v>88</v>
      </c>
      <c r="D739">
        <f>SUMIF(B$1:B$2162,B739,C$1:C$2162)</f>
        <v>5460</v>
      </c>
      <c r="E739" t="str">
        <f t="shared" si="14"/>
        <v/>
      </c>
    </row>
    <row r="740" spans="1:5" x14ac:dyDescent="0.25">
      <c r="A740" s="1">
        <v>40561</v>
      </c>
      <c r="B740" s="2" t="s">
        <v>52</v>
      </c>
      <c r="C740" s="3">
        <v>165</v>
      </c>
      <c r="D740">
        <f>SUMIF(B$1:B$2162,B740,C$1:C$2162)</f>
        <v>5460</v>
      </c>
      <c r="E740" t="str">
        <f t="shared" si="14"/>
        <v/>
      </c>
    </row>
    <row r="741" spans="1:5" x14ac:dyDescent="0.25">
      <c r="A741" s="1">
        <v>40628</v>
      </c>
      <c r="B741" s="2" t="s">
        <v>52</v>
      </c>
      <c r="C741" s="3">
        <v>119</v>
      </c>
      <c r="D741">
        <f>SUMIF(B$1:B$2162,B741,C$1:C$2162)</f>
        <v>5460</v>
      </c>
      <c r="E741" t="str">
        <f t="shared" si="14"/>
        <v/>
      </c>
    </row>
    <row r="742" spans="1:5" x14ac:dyDescent="0.25">
      <c r="A742" s="1">
        <v>40695</v>
      </c>
      <c r="B742" s="2" t="s">
        <v>52</v>
      </c>
      <c r="C742" s="3">
        <v>132</v>
      </c>
      <c r="D742">
        <f>SUMIF(B$1:B$2162,B742,C$1:C$2162)</f>
        <v>5460</v>
      </c>
      <c r="E742" t="str">
        <f t="shared" si="14"/>
        <v/>
      </c>
    </row>
    <row r="743" spans="1:5" x14ac:dyDescent="0.25">
      <c r="A743" s="1">
        <v>40702</v>
      </c>
      <c r="B743" s="2" t="s">
        <v>52</v>
      </c>
      <c r="C743" s="3">
        <v>54</v>
      </c>
      <c r="D743">
        <f>SUMIF(B$1:B$2162,B743,C$1:C$2162)</f>
        <v>5460</v>
      </c>
      <c r="E743" t="str">
        <f t="shared" si="14"/>
        <v/>
      </c>
    </row>
    <row r="744" spans="1:5" x14ac:dyDescent="0.25">
      <c r="A744" s="1">
        <v>40717</v>
      </c>
      <c r="B744" s="2" t="s">
        <v>52</v>
      </c>
      <c r="C744" s="3">
        <v>187</v>
      </c>
      <c r="D744">
        <f>SUMIF(B$1:B$2162,B744,C$1:C$2162)</f>
        <v>5460</v>
      </c>
      <c r="E744" t="str">
        <f t="shared" si="14"/>
        <v/>
      </c>
    </row>
    <row r="745" spans="1:5" x14ac:dyDescent="0.25">
      <c r="A745" s="1">
        <v>40737</v>
      </c>
      <c r="B745" s="2" t="s">
        <v>52</v>
      </c>
      <c r="C745" s="3">
        <v>200</v>
      </c>
      <c r="D745">
        <f>SUMIF(B$1:B$2162,B745,C$1:C$2162)</f>
        <v>5460</v>
      </c>
      <c r="E745" t="str">
        <f t="shared" si="14"/>
        <v/>
      </c>
    </row>
    <row r="746" spans="1:5" x14ac:dyDescent="0.25">
      <c r="A746" s="1">
        <v>40904</v>
      </c>
      <c r="B746" s="2" t="s">
        <v>52</v>
      </c>
      <c r="C746" s="3">
        <v>57</v>
      </c>
      <c r="D746">
        <f>SUMIF(B$1:B$2162,B746,C$1:C$2162)</f>
        <v>5460</v>
      </c>
      <c r="E746" t="str">
        <f t="shared" si="14"/>
        <v/>
      </c>
    </row>
    <row r="747" spans="1:5" x14ac:dyDescent="0.25">
      <c r="A747" s="1">
        <v>40927</v>
      </c>
      <c r="B747" s="2" t="s">
        <v>52</v>
      </c>
      <c r="C747" s="3">
        <v>128</v>
      </c>
      <c r="D747">
        <f>SUMIF(B$1:B$2162,B747,C$1:C$2162)</f>
        <v>5460</v>
      </c>
      <c r="E747" t="str">
        <f t="shared" si="14"/>
        <v/>
      </c>
    </row>
    <row r="748" spans="1:5" x14ac:dyDescent="0.25">
      <c r="A748" s="1">
        <v>40933</v>
      </c>
      <c r="B748" s="2" t="s">
        <v>52</v>
      </c>
      <c r="C748" s="3">
        <v>47</v>
      </c>
      <c r="D748">
        <f>SUMIF(B$1:B$2162,B748,C$1:C$2162)</f>
        <v>5460</v>
      </c>
      <c r="E748" t="str">
        <f t="shared" si="14"/>
        <v/>
      </c>
    </row>
    <row r="749" spans="1:5" x14ac:dyDescent="0.25">
      <c r="A749" s="1">
        <v>41136</v>
      </c>
      <c r="B749" s="2" t="s">
        <v>52</v>
      </c>
      <c r="C749" s="3">
        <v>189</v>
      </c>
      <c r="D749">
        <f>SUMIF(B$1:B$2162,B749,C$1:C$2162)</f>
        <v>5460</v>
      </c>
      <c r="E749" t="str">
        <f t="shared" si="14"/>
        <v/>
      </c>
    </row>
    <row r="750" spans="1:5" x14ac:dyDescent="0.25">
      <c r="A750" s="1">
        <v>41157</v>
      </c>
      <c r="B750" s="2" t="s">
        <v>52</v>
      </c>
      <c r="C750" s="3">
        <v>59</v>
      </c>
      <c r="D750">
        <f>SUMIF(B$1:B$2162,B750,C$1:C$2162)</f>
        <v>5460</v>
      </c>
      <c r="E750" t="str">
        <f t="shared" si="14"/>
        <v/>
      </c>
    </row>
    <row r="751" spans="1:5" x14ac:dyDescent="0.25">
      <c r="A751" s="1">
        <v>41180</v>
      </c>
      <c r="B751" s="2" t="s">
        <v>52</v>
      </c>
      <c r="C751" s="3">
        <v>45</v>
      </c>
      <c r="D751">
        <f>SUMIF(B$1:B$2162,B751,C$1:C$2162)</f>
        <v>5460</v>
      </c>
      <c r="E751" t="str">
        <f t="shared" si="14"/>
        <v/>
      </c>
    </row>
    <row r="752" spans="1:5" x14ac:dyDescent="0.25">
      <c r="A752" s="1">
        <v>41294</v>
      </c>
      <c r="B752" s="2" t="s">
        <v>52</v>
      </c>
      <c r="C752" s="3">
        <v>186</v>
      </c>
      <c r="D752">
        <f>SUMIF(B$1:B$2162,B752,C$1:C$2162)</f>
        <v>5460</v>
      </c>
      <c r="E752" t="str">
        <f t="shared" si="14"/>
        <v/>
      </c>
    </row>
    <row r="753" spans="1:5" x14ac:dyDescent="0.25">
      <c r="A753" s="1">
        <v>41310</v>
      </c>
      <c r="B753" s="2" t="s">
        <v>52</v>
      </c>
      <c r="C753" s="3">
        <v>56</v>
      </c>
      <c r="D753">
        <f>SUMIF(B$1:B$2162,B753,C$1:C$2162)</f>
        <v>5460</v>
      </c>
      <c r="E753" t="str">
        <f t="shared" si="14"/>
        <v/>
      </c>
    </row>
    <row r="754" spans="1:5" x14ac:dyDescent="0.25">
      <c r="A754" s="1">
        <v>41322</v>
      </c>
      <c r="B754" s="2" t="s">
        <v>52</v>
      </c>
      <c r="C754" s="3">
        <v>200</v>
      </c>
      <c r="D754">
        <f>SUMIF(B$1:B$2162,B754,C$1:C$2162)</f>
        <v>5460</v>
      </c>
      <c r="E754" t="str">
        <f t="shared" si="14"/>
        <v/>
      </c>
    </row>
    <row r="755" spans="1:5" x14ac:dyDescent="0.25">
      <c r="A755" s="1">
        <v>41329</v>
      </c>
      <c r="B755" s="2" t="s">
        <v>52</v>
      </c>
      <c r="C755" s="3">
        <v>98</v>
      </c>
      <c r="D755">
        <f>SUMIF(B$1:B$2162,B755,C$1:C$2162)</f>
        <v>5460</v>
      </c>
      <c r="E755" t="str">
        <f t="shared" si="14"/>
        <v/>
      </c>
    </row>
    <row r="756" spans="1:5" x14ac:dyDescent="0.25">
      <c r="A756" s="1">
        <v>41339</v>
      </c>
      <c r="B756" s="2" t="s">
        <v>52</v>
      </c>
      <c r="C756" s="3">
        <v>108</v>
      </c>
      <c r="D756">
        <f>SUMIF(B$1:B$2162,B756,C$1:C$2162)</f>
        <v>5460</v>
      </c>
      <c r="E756" t="str">
        <f t="shared" si="14"/>
        <v/>
      </c>
    </row>
    <row r="757" spans="1:5" x14ac:dyDescent="0.25">
      <c r="A757" s="1">
        <v>41406</v>
      </c>
      <c r="B757" s="2" t="s">
        <v>52</v>
      </c>
      <c r="C757" s="3">
        <v>62</v>
      </c>
      <c r="D757">
        <f>SUMIF(B$1:B$2162,B757,C$1:C$2162)</f>
        <v>5460</v>
      </c>
      <c r="E757" t="str">
        <f t="shared" si="14"/>
        <v/>
      </c>
    </row>
    <row r="758" spans="1:5" x14ac:dyDescent="0.25">
      <c r="A758" s="1">
        <v>41559</v>
      </c>
      <c r="B758" s="2" t="s">
        <v>52</v>
      </c>
      <c r="C758" s="3">
        <v>57</v>
      </c>
      <c r="D758">
        <f>SUMIF(B$1:B$2162,B758,C$1:C$2162)</f>
        <v>5460</v>
      </c>
      <c r="E758" t="str">
        <f t="shared" si="14"/>
        <v/>
      </c>
    </row>
    <row r="759" spans="1:5" x14ac:dyDescent="0.25">
      <c r="A759" s="1">
        <v>41603</v>
      </c>
      <c r="B759" s="2" t="s">
        <v>52</v>
      </c>
      <c r="C759" s="3">
        <v>29</v>
      </c>
      <c r="D759">
        <f>SUMIF(B$1:B$2162,B759,C$1:C$2162)</f>
        <v>5460</v>
      </c>
      <c r="E759" t="str">
        <f t="shared" si="14"/>
        <v/>
      </c>
    </row>
    <row r="760" spans="1:5" x14ac:dyDescent="0.25">
      <c r="A760" s="1">
        <v>41798</v>
      </c>
      <c r="B760" s="2" t="s">
        <v>52</v>
      </c>
      <c r="C760" s="3">
        <v>35</v>
      </c>
      <c r="D760">
        <f>SUMIF(B$1:B$2162,B760,C$1:C$2162)</f>
        <v>5460</v>
      </c>
      <c r="E760" t="str">
        <f t="shared" si="14"/>
        <v/>
      </c>
    </row>
    <row r="761" spans="1:5" x14ac:dyDescent="0.25">
      <c r="A761" s="1">
        <v>41830</v>
      </c>
      <c r="B761" s="2" t="s">
        <v>52</v>
      </c>
      <c r="C761" s="3">
        <v>91</v>
      </c>
      <c r="D761">
        <f>SUMIF(B$1:B$2162,B761,C$1:C$2162)</f>
        <v>5460</v>
      </c>
      <c r="E761" t="str">
        <f t="shared" si="14"/>
        <v/>
      </c>
    </row>
    <row r="762" spans="1:5" x14ac:dyDescent="0.25">
      <c r="A762" s="1">
        <v>41935</v>
      </c>
      <c r="B762" s="2" t="s">
        <v>52</v>
      </c>
      <c r="C762" s="3">
        <v>188</v>
      </c>
      <c r="D762">
        <f>SUMIF(B$1:B$2162,B762,C$1:C$2162)</f>
        <v>5460</v>
      </c>
      <c r="E762">
        <f t="shared" si="14"/>
        <v>5460</v>
      </c>
    </row>
    <row r="763" spans="1:5" x14ac:dyDescent="0.25">
      <c r="A763" s="1">
        <v>38457</v>
      </c>
      <c r="B763" s="2" t="s">
        <v>37</v>
      </c>
      <c r="C763" s="3">
        <v>174</v>
      </c>
      <c r="D763">
        <f>SUMIF(B$1:B$2162,B763,C$1:C$2162)</f>
        <v>5232</v>
      </c>
      <c r="E763" t="str">
        <f t="shared" si="14"/>
        <v/>
      </c>
    </row>
    <row r="764" spans="1:5" x14ac:dyDescent="0.25">
      <c r="A764" s="1">
        <v>38571</v>
      </c>
      <c r="B764" s="2" t="s">
        <v>37</v>
      </c>
      <c r="C764" s="3">
        <v>35</v>
      </c>
      <c r="D764">
        <f>SUMIF(B$1:B$2162,B764,C$1:C$2162)</f>
        <v>5232</v>
      </c>
      <c r="E764" t="str">
        <f t="shared" si="14"/>
        <v/>
      </c>
    </row>
    <row r="765" spans="1:5" x14ac:dyDescent="0.25">
      <c r="A765" s="1">
        <v>38653</v>
      </c>
      <c r="B765" s="2" t="s">
        <v>37</v>
      </c>
      <c r="C765" s="3">
        <v>165</v>
      </c>
      <c r="D765">
        <f>SUMIF(B$1:B$2162,B765,C$1:C$2162)</f>
        <v>5232</v>
      </c>
      <c r="E765" t="str">
        <f t="shared" si="14"/>
        <v/>
      </c>
    </row>
    <row r="766" spans="1:5" x14ac:dyDescent="0.25">
      <c r="A766" s="1">
        <v>38708</v>
      </c>
      <c r="B766" s="2" t="s">
        <v>37</v>
      </c>
      <c r="C766" s="3">
        <v>187</v>
      </c>
      <c r="D766">
        <f>SUMIF(B$1:B$2162,B766,C$1:C$2162)</f>
        <v>5232</v>
      </c>
      <c r="E766" t="str">
        <f t="shared" si="14"/>
        <v/>
      </c>
    </row>
    <row r="767" spans="1:5" x14ac:dyDescent="0.25">
      <c r="A767" s="1">
        <v>38860</v>
      </c>
      <c r="B767" s="2" t="s">
        <v>37</v>
      </c>
      <c r="C767" s="3">
        <v>166</v>
      </c>
      <c r="D767">
        <f>SUMIF(B$1:B$2162,B767,C$1:C$2162)</f>
        <v>5232</v>
      </c>
      <c r="E767" t="str">
        <f t="shared" si="14"/>
        <v/>
      </c>
    </row>
    <row r="768" spans="1:5" x14ac:dyDescent="0.25">
      <c r="A768" s="1">
        <v>38991</v>
      </c>
      <c r="B768" s="2" t="s">
        <v>37</v>
      </c>
      <c r="C768" s="3">
        <v>170</v>
      </c>
      <c r="D768">
        <f>SUMIF(B$1:B$2162,B768,C$1:C$2162)</f>
        <v>5232</v>
      </c>
      <c r="E768" t="str">
        <f t="shared" si="14"/>
        <v/>
      </c>
    </row>
    <row r="769" spans="1:5" x14ac:dyDescent="0.25">
      <c r="A769" s="1">
        <v>39040</v>
      </c>
      <c r="B769" s="2" t="s">
        <v>37</v>
      </c>
      <c r="C769" s="3">
        <v>62</v>
      </c>
      <c r="D769">
        <f>SUMIF(B$1:B$2162,B769,C$1:C$2162)</f>
        <v>5232</v>
      </c>
      <c r="E769" t="str">
        <f t="shared" si="14"/>
        <v/>
      </c>
    </row>
    <row r="770" spans="1:5" x14ac:dyDescent="0.25">
      <c r="A770" s="1">
        <v>39289</v>
      </c>
      <c r="B770" s="2" t="s">
        <v>37</v>
      </c>
      <c r="C770" s="3">
        <v>187</v>
      </c>
      <c r="D770">
        <f>SUMIF(B$1:B$2162,B770,C$1:C$2162)</f>
        <v>5232</v>
      </c>
      <c r="E770" t="str">
        <f t="shared" ref="E770:E833" si="15">IF(COUNTIF(D770:D3769,D770)=1,D770,"")</f>
        <v/>
      </c>
    </row>
    <row r="771" spans="1:5" x14ac:dyDescent="0.25">
      <c r="A771" s="1">
        <v>39314</v>
      </c>
      <c r="B771" s="2" t="s">
        <v>37</v>
      </c>
      <c r="C771" s="3">
        <v>59</v>
      </c>
      <c r="D771">
        <f>SUMIF(B$1:B$2162,B771,C$1:C$2162)</f>
        <v>5232</v>
      </c>
      <c r="E771" t="str">
        <f t="shared" si="15"/>
        <v/>
      </c>
    </row>
    <row r="772" spans="1:5" x14ac:dyDescent="0.25">
      <c r="A772" s="1">
        <v>39350</v>
      </c>
      <c r="B772" s="2" t="s">
        <v>37</v>
      </c>
      <c r="C772" s="3">
        <v>33</v>
      </c>
      <c r="D772">
        <f>SUMIF(B$1:B$2162,B772,C$1:C$2162)</f>
        <v>5232</v>
      </c>
      <c r="E772" t="str">
        <f t="shared" si="15"/>
        <v/>
      </c>
    </row>
    <row r="773" spans="1:5" x14ac:dyDescent="0.25">
      <c r="A773" s="1">
        <v>39386</v>
      </c>
      <c r="B773" s="2" t="s">
        <v>37</v>
      </c>
      <c r="C773" s="3">
        <v>65</v>
      </c>
      <c r="D773">
        <f>SUMIF(B$1:B$2162,B773,C$1:C$2162)</f>
        <v>5232</v>
      </c>
      <c r="E773" t="str">
        <f t="shared" si="15"/>
        <v/>
      </c>
    </row>
    <row r="774" spans="1:5" x14ac:dyDescent="0.25">
      <c r="A774" s="1">
        <v>39414</v>
      </c>
      <c r="B774" s="2" t="s">
        <v>37</v>
      </c>
      <c r="C774" s="3">
        <v>85</v>
      </c>
      <c r="D774">
        <f>SUMIF(B$1:B$2162,B774,C$1:C$2162)</f>
        <v>5232</v>
      </c>
      <c r="E774" t="str">
        <f t="shared" si="15"/>
        <v/>
      </c>
    </row>
    <row r="775" spans="1:5" x14ac:dyDescent="0.25">
      <c r="A775" s="1">
        <v>39470</v>
      </c>
      <c r="B775" s="2" t="s">
        <v>37</v>
      </c>
      <c r="C775" s="3">
        <v>132</v>
      </c>
      <c r="D775">
        <f>SUMIF(B$1:B$2162,B775,C$1:C$2162)</f>
        <v>5232</v>
      </c>
      <c r="E775" t="str">
        <f t="shared" si="15"/>
        <v/>
      </c>
    </row>
    <row r="776" spans="1:5" x14ac:dyDescent="0.25">
      <c r="A776" s="1">
        <v>39609</v>
      </c>
      <c r="B776" s="2" t="s">
        <v>37</v>
      </c>
      <c r="C776" s="3">
        <v>32</v>
      </c>
      <c r="D776">
        <f>SUMIF(B$1:B$2162,B776,C$1:C$2162)</f>
        <v>5232</v>
      </c>
      <c r="E776" t="str">
        <f t="shared" si="15"/>
        <v/>
      </c>
    </row>
    <row r="777" spans="1:5" x14ac:dyDescent="0.25">
      <c r="A777" s="1">
        <v>39697</v>
      </c>
      <c r="B777" s="2" t="s">
        <v>37</v>
      </c>
      <c r="C777" s="3">
        <v>150</v>
      </c>
      <c r="D777">
        <f>SUMIF(B$1:B$2162,B777,C$1:C$2162)</f>
        <v>5232</v>
      </c>
      <c r="E777" t="str">
        <f t="shared" si="15"/>
        <v/>
      </c>
    </row>
    <row r="778" spans="1:5" x14ac:dyDescent="0.25">
      <c r="A778" s="1">
        <v>39815</v>
      </c>
      <c r="B778" s="2" t="s">
        <v>37</v>
      </c>
      <c r="C778" s="3">
        <v>188</v>
      </c>
      <c r="D778">
        <f>SUMIF(B$1:B$2162,B778,C$1:C$2162)</f>
        <v>5232</v>
      </c>
      <c r="E778" t="str">
        <f t="shared" si="15"/>
        <v/>
      </c>
    </row>
    <row r="779" spans="1:5" x14ac:dyDescent="0.25">
      <c r="A779" s="1">
        <v>39906</v>
      </c>
      <c r="B779" s="2" t="s">
        <v>37</v>
      </c>
      <c r="C779" s="3">
        <v>153</v>
      </c>
      <c r="D779">
        <f>SUMIF(B$1:B$2162,B779,C$1:C$2162)</f>
        <v>5232</v>
      </c>
      <c r="E779" t="str">
        <f t="shared" si="15"/>
        <v/>
      </c>
    </row>
    <row r="780" spans="1:5" x14ac:dyDescent="0.25">
      <c r="A780" s="1">
        <v>39933</v>
      </c>
      <c r="B780" s="2" t="s">
        <v>37</v>
      </c>
      <c r="C780" s="3">
        <v>105</v>
      </c>
      <c r="D780">
        <f>SUMIF(B$1:B$2162,B780,C$1:C$2162)</f>
        <v>5232</v>
      </c>
      <c r="E780" t="str">
        <f t="shared" si="15"/>
        <v/>
      </c>
    </row>
    <row r="781" spans="1:5" x14ac:dyDescent="0.25">
      <c r="A781" s="1">
        <v>39959</v>
      </c>
      <c r="B781" s="2" t="s">
        <v>37</v>
      </c>
      <c r="C781" s="3">
        <v>36</v>
      </c>
      <c r="D781">
        <f>SUMIF(B$1:B$2162,B781,C$1:C$2162)</f>
        <v>5232</v>
      </c>
      <c r="E781" t="str">
        <f t="shared" si="15"/>
        <v/>
      </c>
    </row>
    <row r="782" spans="1:5" x14ac:dyDescent="0.25">
      <c r="A782" s="1">
        <v>40027</v>
      </c>
      <c r="B782" s="2" t="s">
        <v>37</v>
      </c>
      <c r="C782" s="3">
        <v>194</v>
      </c>
      <c r="D782">
        <f>SUMIF(B$1:B$2162,B782,C$1:C$2162)</f>
        <v>5232</v>
      </c>
      <c r="E782" t="str">
        <f t="shared" si="15"/>
        <v/>
      </c>
    </row>
    <row r="783" spans="1:5" x14ac:dyDescent="0.25">
      <c r="A783" s="1">
        <v>40077</v>
      </c>
      <c r="B783" s="2" t="s">
        <v>37</v>
      </c>
      <c r="C783" s="3">
        <v>41</v>
      </c>
      <c r="D783">
        <f>SUMIF(B$1:B$2162,B783,C$1:C$2162)</f>
        <v>5232</v>
      </c>
      <c r="E783" t="str">
        <f t="shared" si="15"/>
        <v/>
      </c>
    </row>
    <row r="784" spans="1:5" x14ac:dyDescent="0.25">
      <c r="A784" s="1">
        <v>40142</v>
      </c>
      <c r="B784" s="2" t="s">
        <v>37</v>
      </c>
      <c r="C784" s="3">
        <v>29</v>
      </c>
      <c r="D784">
        <f>SUMIF(B$1:B$2162,B784,C$1:C$2162)</f>
        <v>5232</v>
      </c>
      <c r="E784" t="str">
        <f t="shared" si="15"/>
        <v/>
      </c>
    </row>
    <row r="785" spans="1:5" x14ac:dyDescent="0.25">
      <c r="A785" s="1">
        <v>40200</v>
      </c>
      <c r="B785" s="2" t="s">
        <v>37</v>
      </c>
      <c r="C785" s="3">
        <v>138</v>
      </c>
      <c r="D785">
        <f>SUMIF(B$1:B$2162,B785,C$1:C$2162)</f>
        <v>5232</v>
      </c>
      <c r="E785" t="str">
        <f t="shared" si="15"/>
        <v/>
      </c>
    </row>
    <row r="786" spans="1:5" x14ac:dyDescent="0.25">
      <c r="A786" s="1">
        <v>40274</v>
      </c>
      <c r="B786" s="2" t="s">
        <v>37</v>
      </c>
      <c r="C786" s="3">
        <v>172</v>
      </c>
      <c r="D786">
        <f>SUMIF(B$1:B$2162,B786,C$1:C$2162)</f>
        <v>5232</v>
      </c>
      <c r="E786" t="str">
        <f t="shared" si="15"/>
        <v/>
      </c>
    </row>
    <row r="787" spans="1:5" x14ac:dyDescent="0.25">
      <c r="A787" s="1">
        <v>40289</v>
      </c>
      <c r="B787" s="2" t="s">
        <v>37</v>
      </c>
      <c r="C787" s="3">
        <v>66</v>
      </c>
      <c r="D787">
        <f>SUMIF(B$1:B$2162,B787,C$1:C$2162)</f>
        <v>5232</v>
      </c>
      <c r="E787" t="str">
        <f t="shared" si="15"/>
        <v/>
      </c>
    </row>
    <row r="788" spans="1:5" x14ac:dyDescent="0.25">
      <c r="A788" s="1">
        <v>40374</v>
      </c>
      <c r="B788" s="2" t="s">
        <v>37</v>
      </c>
      <c r="C788" s="3">
        <v>107</v>
      </c>
      <c r="D788">
        <f>SUMIF(B$1:B$2162,B788,C$1:C$2162)</f>
        <v>5232</v>
      </c>
      <c r="E788" t="str">
        <f t="shared" si="15"/>
        <v/>
      </c>
    </row>
    <row r="789" spans="1:5" x14ac:dyDescent="0.25">
      <c r="A789" s="1">
        <v>40386</v>
      </c>
      <c r="B789" s="2" t="s">
        <v>37</v>
      </c>
      <c r="C789" s="3">
        <v>117</v>
      </c>
      <c r="D789">
        <f>SUMIF(B$1:B$2162,B789,C$1:C$2162)</f>
        <v>5232</v>
      </c>
      <c r="E789" t="str">
        <f t="shared" si="15"/>
        <v/>
      </c>
    </row>
    <row r="790" spans="1:5" x14ac:dyDescent="0.25">
      <c r="A790" s="1">
        <v>40505</v>
      </c>
      <c r="B790" s="2" t="s">
        <v>37</v>
      </c>
      <c r="C790" s="3">
        <v>123</v>
      </c>
      <c r="D790">
        <f>SUMIF(B$1:B$2162,B790,C$1:C$2162)</f>
        <v>5232</v>
      </c>
      <c r="E790" t="str">
        <f t="shared" si="15"/>
        <v/>
      </c>
    </row>
    <row r="791" spans="1:5" x14ac:dyDescent="0.25">
      <c r="A791" s="1">
        <v>40740</v>
      </c>
      <c r="B791" s="2" t="s">
        <v>37</v>
      </c>
      <c r="C791" s="3">
        <v>66</v>
      </c>
      <c r="D791">
        <f>SUMIF(B$1:B$2162,B791,C$1:C$2162)</f>
        <v>5232</v>
      </c>
      <c r="E791" t="str">
        <f t="shared" si="15"/>
        <v/>
      </c>
    </row>
    <row r="792" spans="1:5" x14ac:dyDescent="0.25">
      <c r="A792" s="1">
        <v>40766</v>
      </c>
      <c r="B792" s="2" t="s">
        <v>37</v>
      </c>
      <c r="C792" s="3">
        <v>111</v>
      </c>
      <c r="D792">
        <f>SUMIF(B$1:B$2162,B792,C$1:C$2162)</f>
        <v>5232</v>
      </c>
      <c r="E792" t="str">
        <f t="shared" si="15"/>
        <v/>
      </c>
    </row>
    <row r="793" spans="1:5" x14ac:dyDescent="0.25">
      <c r="A793" s="1">
        <v>40777</v>
      </c>
      <c r="B793" s="2" t="s">
        <v>37</v>
      </c>
      <c r="C793" s="3">
        <v>73</v>
      </c>
      <c r="D793">
        <f>SUMIF(B$1:B$2162,B793,C$1:C$2162)</f>
        <v>5232</v>
      </c>
      <c r="E793" t="str">
        <f t="shared" si="15"/>
        <v/>
      </c>
    </row>
    <row r="794" spans="1:5" x14ac:dyDescent="0.25">
      <c r="A794" s="1">
        <v>40933</v>
      </c>
      <c r="B794" s="2" t="s">
        <v>37</v>
      </c>
      <c r="C794" s="3">
        <v>112</v>
      </c>
      <c r="D794">
        <f>SUMIF(B$1:B$2162,B794,C$1:C$2162)</f>
        <v>5232</v>
      </c>
      <c r="E794" t="str">
        <f t="shared" si="15"/>
        <v/>
      </c>
    </row>
    <row r="795" spans="1:5" x14ac:dyDescent="0.25">
      <c r="A795" s="1">
        <v>40984</v>
      </c>
      <c r="B795" s="2" t="s">
        <v>37</v>
      </c>
      <c r="C795" s="3">
        <v>140</v>
      </c>
      <c r="D795">
        <f>SUMIF(B$1:B$2162,B795,C$1:C$2162)</f>
        <v>5232</v>
      </c>
      <c r="E795" t="str">
        <f t="shared" si="15"/>
        <v/>
      </c>
    </row>
    <row r="796" spans="1:5" x14ac:dyDescent="0.25">
      <c r="A796" s="1">
        <v>41074</v>
      </c>
      <c r="B796" s="2" t="s">
        <v>37</v>
      </c>
      <c r="C796" s="3">
        <v>184</v>
      </c>
      <c r="D796">
        <f>SUMIF(B$1:B$2162,B796,C$1:C$2162)</f>
        <v>5232</v>
      </c>
      <c r="E796" t="str">
        <f t="shared" si="15"/>
        <v/>
      </c>
    </row>
    <row r="797" spans="1:5" x14ac:dyDescent="0.25">
      <c r="A797" s="1">
        <v>41079</v>
      </c>
      <c r="B797" s="2" t="s">
        <v>37</v>
      </c>
      <c r="C797" s="3">
        <v>162</v>
      </c>
      <c r="D797">
        <f>SUMIF(B$1:B$2162,B797,C$1:C$2162)</f>
        <v>5232</v>
      </c>
      <c r="E797" t="str">
        <f t="shared" si="15"/>
        <v/>
      </c>
    </row>
    <row r="798" spans="1:5" x14ac:dyDescent="0.25">
      <c r="A798" s="1">
        <v>41206</v>
      </c>
      <c r="B798" s="2" t="s">
        <v>37</v>
      </c>
      <c r="C798" s="3">
        <v>110</v>
      </c>
      <c r="D798">
        <f>SUMIF(B$1:B$2162,B798,C$1:C$2162)</f>
        <v>5232</v>
      </c>
      <c r="E798" t="str">
        <f t="shared" si="15"/>
        <v/>
      </c>
    </row>
    <row r="799" spans="1:5" x14ac:dyDescent="0.25">
      <c r="A799" s="1">
        <v>41215</v>
      </c>
      <c r="B799" s="2" t="s">
        <v>37</v>
      </c>
      <c r="C799" s="3">
        <v>159</v>
      </c>
      <c r="D799">
        <f>SUMIF(B$1:B$2162,B799,C$1:C$2162)</f>
        <v>5232</v>
      </c>
      <c r="E799" t="str">
        <f t="shared" si="15"/>
        <v/>
      </c>
    </row>
    <row r="800" spans="1:5" x14ac:dyDescent="0.25">
      <c r="A800" s="1">
        <v>41471</v>
      </c>
      <c r="B800" s="2" t="s">
        <v>37</v>
      </c>
      <c r="C800" s="3">
        <v>20</v>
      </c>
      <c r="D800">
        <f>SUMIF(B$1:B$2162,B800,C$1:C$2162)</f>
        <v>5232</v>
      </c>
      <c r="E800" t="str">
        <f t="shared" si="15"/>
        <v/>
      </c>
    </row>
    <row r="801" spans="1:5" x14ac:dyDescent="0.25">
      <c r="A801" s="1">
        <v>41493</v>
      </c>
      <c r="B801" s="2" t="s">
        <v>37</v>
      </c>
      <c r="C801" s="3">
        <v>108</v>
      </c>
      <c r="D801">
        <f>SUMIF(B$1:B$2162,B801,C$1:C$2162)</f>
        <v>5232</v>
      </c>
      <c r="E801" t="str">
        <f t="shared" si="15"/>
        <v/>
      </c>
    </row>
    <row r="802" spans="1:5" x14ac:dyDescent="0.25">
      <c r="A802" s="1">
        <v>41525</v>
      </c>
      <c r="B802" s="2" t="s">
        <v>37</v>
      </c>
      <c r="C802" s="3">
        <v>96</v>
      </c>
      <c r="D802">
        <f>SUMIF(B$1:B$2162,B802,C$1:C$2162)</f>
        <v>5232</v>
      </c>
      <c r="E802" t="str">
        <f t="shared" si="15"/>
        <v/>
      </c>
    </row>
    <row r="803" spans="1:5" x14ac:dyDescent="0.25">
      <c r="A803" s="1">
        <v>41668</v>
      </c>
      <c r="B803" s="2" t="s">
        <v>37</v>
      </c>
      <c r="C803" s="3">
        <v>175</v>
      </c>
      <c r="D803">
        <f>SUMIF(B$1:B$2162,B803,C$1:C$2162)</f>
        <v>5232</v>
      </c>
      <c r="E803" t="str">
        <f t="shared" si="15"/>
        <v/>
      </c>
    </row>
    <row r="804" spans="1:5" x14ac:dyDescent="0.25">
      <c r="A804" s="1">
        <v>41767</v>
      </c>
      <c r="B804" s="2" t="s">
        <v>37</v>
      </c>
      <c r="C804" s="3">
        <v>155</v>
      </c>
      <c r="D804">
        <f>SUMIF(B$1:B$2162,B804,C$1:C$2162)</f>
        <v>5232</v>
      </c>
      <c r="E804" t="str">
        <f t="shared" si="15"/>
        <v/>
      </c>
    </row>
    <row r="805" spans="1:5" x14ac:dyDescent="0.25">
      <c r="A805" s="1">
        <v>41807</v>
      </c>
      <c r="B805" s="2" t="s">
        <v>37</v>
      </c>
      <c r="C805" s="3">
        <v>27</v>
      </c>
      <c r="D805">
        <f>SUMIF(B$1:B$2162,B805,C$1:C$2162)</f>
        <v>5232</v>
      </c>
      <c r="E805" t="str">
        <f t="shared" si="15"/>
        <v/>
      </c>
    </row>
    <row r="806" spans="1:5" x14ac:dyDescent="0.25">
      <c r="A806" s="1">
        <v>41838</v>
      </c>
      <c r="B806" s="2" t="s">
        <v>37</v>
      </c>
      <c r="C806" s="3">
        <v>92</v>
      </c>
      <c r="D806">
        <f>SUMIF(B$1:B$2162,B806,C$1:C$2162)</f>
        <v>5232</v>
      </c>
      <c r="E806" t="str">
        <f t="shared" si="15"/>
        <v/>
      </c>
    </row>
    <row r="807" spans="1:5" x14ac:dyDescent="0.25">
      <c r="A807" s="1">
        <v>41852</v>
      </c>
      <c r="B807" s="2" t="s">
        <v>37</v>
      </c>
      <c r="C807" s="3">
        <v>178</v>
      </c>
      <c r="D807">
        <f>SUMIF(B$1:B$2162,B807,C$1:C$2162)</f>
        <v>5232</v>
      </c>
      <c r="E807" t="str">
        <f t="shared" si="15"/>
        <v/>
      </c>
    </row>
    <row r="808" spans="1:5" x14ac:dyDescent="0.25">
      <c r="A808" s="1">
        <v>41982</v>
      </c>
      <c r="B808" s="2" t="s">
        <v>37</v>
      </c>
      <c r="C808" s="3">
        <v>93</v>
      </c>
      <c r="D808">
        <f>SUMIF(B$1:B$2162,B808,C$1:C$2162)</f>
        <v>5232</v>
      </c>
      <c r="E808">
        <f t="shared" si="15"/>
        <v>5232</v>
      </c>
    </row>
    <row r="809" spans="1:5" x14ac:dyDescent="0.25">
      <c r="A809" s="1">
        <v>38401</v>
      </c>
      <c r="B809" s="2" t="s">
        <v>18</v>
      </c>
      <c r="C809" s="3">
        <v>99</v>
      </c>
      <c r="D809">
        <f>SUMIF(B$1:B$2162,B809,C$1:C$2162)</f>
        <v>5156</v>
      </c>
      <c r="E809" t="str">
        <f t="shared" si="15"/>
        <v/>
      </c>
    </row>
    <row r="810" spans="1:5" x14ac:dyDescent="0.25">
      <c r="A810" s="1">
        <v>38412</v>
      </c>
      <c r="B810" s="2" t="s">
        <v>18</v>
      </c>
      <c r="C810" s="3">
        <v>20</v>
      </c>
      <c r="D810">
        <f>SUMIF(B$1:B$2162,B810,C$1:C$2162)</f>
        <v>5156</v>
      </c>
      <c r="E810" t="str">
        <f t="shared" si="15"/>
        <v/>
      </c>
    </row>
    <row r="811" spans="1:5" x14ac:dyDescent="0.25">
      <c r="A811" s="1">
        <v>38431</v>
      </c>
      <c r="B811" s="2" t="s">
        <v>18</v>
      </c>
      <c r="C811" s="3">
        <v>54</v>
      </c>
      <c r="D811">
        <f>SUMIF(B$1:B$2162,B811,C$1:C$2162)</f>
        <v>5156</v>
      </c>
      <c r="E811" t="str">
        <f t="shared" si="15"/>
        <v/>
      </c>
    </row>
    <row r="812" spans="1:5" x14ac:dyDescent="0.25">
      <c r="A812" s="1">
        <v>38512</v>
      </c>
      <c r="B812" s="2" t="s">
        <v>18</v>
      </c>
      <c r="C812" s="3">
        <v>177</v>
      </c>
      <c r="D812">
        <f>SUMIF(B$1:B$2162,B812,C$1:C$2162)</f>
        <v>5156</v>
      </c>
      <c r="E812" t="str">
        <f t="shared" si="15"/>
        <v/>
      </c>
    </row>
    <row r="813" spans="1:5" x14ac:dyDescent="0.25">
      <c r="A813" s="1">
        <v>38620</v>
      </c>
      <c r="B813" s="2" t="s">
        <v>18</v>
      </c>
      <c r="C813" s="3">
        <v>81</v>
      </c>
      <c r="D813">
        <f>SUMIF(B$1:B$2162,B813,C$1:C$2162)</f>
        <v>5156</v>
      </c>
      <c r="E813" t="str">
        <f t="shared" si="15"/>
        <v/>
      </c>
    </row>
    <row r="814" spans="1:5" x14ac:dyDescent="0.25">
      <c r="A814" s="1">
        <v>38655</v>
      </c>
      <c r="B814" s="2" t="s">
        <v>18</v>
      </c>
      <c r="C814" s="3">
        <v>103</v>
      </c>
      <c r="D814">
        <f>SUMIF(B$1:B$2162,B814,C$1:C$2162)</f>
        <v>5156</v>
      </c>
      <c r="E814" t="str">
        <f t="shared" si="15"/>
        <v/>
      </c>
    </row>
    <row r="815" spans="1:5" x14ac:dyDescent="0.25">
      <c r="A815" s="1">
        <v>38680</v>
      </c>
      <c r="B815" s="2" t="s">
        <v>18</v>
      </c>
      <c r="C815" s="3">
        <v>60</v>
      </c>
      <c r="D815">
        <f>SUMIF(B$1:B$2162,B815,C$1:C$2162)</f>
        <v>5156</v>
      </c>
      <c r="E815" t="str">
        <f t="shared" si="15"/>
        <v/>
      </c>
    </row>
    <row r="816" spans="1:5" x14ac:dyDescent="0.25">
      <c r="A816" s="1">
        <v>38767</v>
      </c>
      <c r="B816" s="2" t="s">
        <v>18</v>
      </c>
      <c r="C816" s="3">
        <v>163</v>
      </c>
      <c r="D816">
        <f>SUMIF(B$1:B$2162,B816,C$1:C$2162)</f>
        <v>5156</v>
      </c>
      <c r="E816" t="str">
        <f t="shared" si="15"/>
        <v/>
      </c>
    </row>
    <row r="817" spans="1:5" x14ac:dyDescent="0.25">
      <c r="A817" s="1">
        <v>38822</v>
      </c>
      <c r="B817" s="2" t="s">
        <v>18</v>
      </c>
      <c r="C817" s="3">
        <v>192</v>
      </c>
      <c r="D817">
        <f>SUMIF(B$1:B$2162,B817,C$1:C$2162)</f>
        <v>5156</v>
      </c>
      <c r="E817" t="str">
        <f t="shared" si="15"/>
        <v/>
      </c>
    </row>
    <row r="818" spans="1:5" x14ac:dyDescent="0.25">
      <c r="A818" s="1">
        <v>38826</v>
      </c>
      <c r="B818" s="2" t="s">
        <v>18</v>
      </c>
      <c r="C818" s="3">
        <v>123</v>
      </c>
      <c r="D818">
        <f>SUMIF(B$1:B$2162,B818,C$1:C$2162)</f>
        <v>5156</v>
      </c>
      <c r="E818" t="str">
        <f t="shared" si="15"/>
        <v/>
      </c>
    </row>
    <row r="819" spans="1:5" x14ac:dyDescent="0.25">
      <c r="A819" s="1">
        <v>38971</v>
      </c>
      <c r="B819" s="2" t="s">
        <v>18</v>
      </c>
      <c r="C819" s="3">
        <v>78</v>
      </c>
      <c r="D819">
        <f>SUMIF(B$1:B$2162,B819,C$1:C$2162)</f>
        <v>5156</v>
      </c>
      <c r="E819" t="str">
        <f t="shared" si="15"/>
        <v/>
      </c>
    </row>
    <row r="820" spans="1:5" x14ac:dyDescent="0.25">
      <c r="A820" s="1">
        <v>39085</v>
      </c>
      <c r="B820" s="2" t="s">
        <v>18</v>
      </c>
      <c r="C820" s="3">
        <v>86</v>
      </c>
      <c r="D820">
        <f>SUMIF(B$1:B$2162,B820,C$1:C$2162)</f>
        <v>5156</v>
      </c>
      <c r="E820" t="str">
        <f t="shared" si="15"/>
        <v/>
      </c>
    </row>
    <row r="821" spans="1:5" x14ac:dyDescent="0.25">
      <c r="A821" s="1">
        <v>39167</v>
      </c>
      <c r="B821" s="2" t="s">
        <v>18</v>
      </c>
      <c r="C821" s="3">
        <v>157</v>
      </c>
      <c r="D821">
        <f>SUMIF(B$1:B$2162,B821,C$1:C$2162)</f>
        <v>5156</v>
      </c>
      <c r="E821" t="str">
        <f t="shared" si="15"/>
        <v/>
      </c>
    </row>
    <row r="822" spans="1:5" x14ac:dyDescent="0.25">
      <c r="A822" s="1">
        <v>39215</v>
      </c>
      <c r="B822" s="2" t="s">
        <v>18</v>
      </c>
      <c r="C822" s="3">
        <v>114</v>
      </c>
      <c r="D822">
        <f>SUMIF(B$1:B$2162,B822,C$1:C$2162)</f>
        <v>5156</v>
      </c>
      <c r="E822" t="str">
        <f t="shared" si="15"/>
        <v/>
      </c>
    </row>
    <row r="823" spans="1:5" x14ac:dyDescent="0.25">
      <c r="A823" s="1">
        <v>39230</v>
      </c>
      <c r="B823" s="2" t="s">
        <v>18</v>
      </c>
      <c r="C823" s="3">
        <v>159</v>
      </c>
      <c r="D823">
        <f>SUMIF(B$1:B$2162,B823,C$1:C$2162)</f>
        <v>5156</v>
      </c>
      <c r="E823" t="str">
        <f t="shared" si="15"/>
        <v/>
      </c>
    </row>
    <row r="824" spans="1:5" x14ac:dyDescent="0.25">
      <c r="A824" s="1">
        <v>39326</v>
      </c>
      <c r="B824" s="2" t="s">
        <v>18</v>
      </c>
      <c r="C824" s="3">
        <v>165</v>
      </c>
      <c r="D824">
        <f>SUMIF(B$1:B$2162,B824,C$1:C$2162)</f>
        <v>5156</v>
      </c>
      <c r="E824" t="str">
        <f t="shared" si="15"/>
        <v/>
      </c>
    </row>
    <row r="825" spans="1:5" x14ac:dyDescent="0.25">
      <c r="A825" s="1">
        <v>39394</v>
      </c>
      <c r="B825" s="2" t="s">
        <v>18</v>
      </c>
      <c r="C825" s="3">
        <v>20</v>
      </c>
      <c r="D825">
        <f>SUMIF(B$1:B$2162,B825,C$1:C$2162)</f>
        <v>5156</v>
      </c>
      <c r="E825" t="str">
        <f t="shared" si="15"/>
        <v/>
      </c>
    </row>
    <row r="826" spans="1:5" x14ac:dyDescent="0.25">
      <c r="A826" s="1">
        <v>39470</v>
      </c>
      <c r="B826" s="2" t="s">
        <v>18</v>
      </c>
      <c r="C826" s="3">
        <v>100</v>
      </c>
      <c r="D826">
        <f>SUMIF(B$1:B$2162,B826,C$1:C$2162)</f>
        <v>5156</v>
      </c>
      <c r="E826" t="str">
        <f t="shared" si="15"/>
        <v/>
      </c>
    </row>
    <row r="827" spans="1:5" x14ac:dyDescent="0.25">
      <c r="A827" s="1">
        <v>39552</v>
      </c>
      <c r="B827" s="2" t="s">
        <v>18</v>
      </c>
      <c r="C827" s="3">
        <v>190</v>
      </c>
      <c r="D827">
        <f>SUMIF(B$1:B$2162,B827,C$1:C$2162)</f>
        <v>5156</v>
      </c>
      <c r="E827" t="str">
        <f t="shared" si="15"/>
        <v/>
      </c>
    </row>
    <row r="828" spans="1:5" x14ac:dyDescent="0.25">
      <c r="A828" s="1">
        <v>39590</v>
      </c>
      <c r="B828" s="2" t="s">
        <v>18</v>
      </c>
      <c r="C828" s="3">
        <v>152</v>
      </c>
      <c r="D828">
        <f>SUMIF(B$1:B$2162,B828,C$1:C$2162)</f>
        <v>5156</v>
      </c>
      <c r="E828" t="str">
        <f t="shared" si="15"/>
        <v/>
      </c>
    </row>
    <row r="829" spans="1:5" x14ac:dyDescent="0.25">
      <c r="A829" s="1">
        <v>39592</v>
      </c>
      <c r="B829" s="2" t="s">
        <v>18</v>
      </c>
      <c r="C829" s="3">
        <v>77</v>
      </c>
      <c r="D829">
        <f>SUMIF(B$1:B$2162,B829,C$1:C$2162)</f>
        <v>5156</v>
      </c>
      <c r="E829" t="str">
        <f t="shared" si="15"/>
        <v/>
      </c>
    </row>
    <row r="830" spans="1:5" x14ac:dyDescent="0.25">
      <c r="A830" s="1">
        <v>39624</v>
      </c>
      <c r="B830" s="2" t="s">
        <v>18</v>
      </c>
      <c r="C830" s="3">
        <v>75</v>
      </c>
      <c r="D830">
        <f>SUMIF(B$1:B$2162,B830,C$1:C$2162)</f>
        <v>5156</v>
      </c>
      <c r="E830" t="str">
        <f t="shared" si="15"/>
        <v/>
      </c>
    </row>
    <row r="831" spans="1:5" x14ac:dyDescent="0.25">
      <c r="A831" s="1">
        <v>39679</v>
      </c>
      <c r="B831" s="2" t="s">
        <v>18</v>
      </c>
      <c r="C831" s="3">
        <v>107</v>
      </c>
      <c r="D831">
        <f>SUMIF(B$1:B$2162,B831,C$1:C$2162)</f>
        <v>5156</v>
      </c>
      <c r="E831" t="str">
        <f t="shared" si="15"/>
        <v/>
      </c>
    </row>
    <row r="832" spans="1:5" x14ac:dyDescent="0.25">
      <c r="A832" s="1">
        <v>39702</v>
      </c>
      <c r="B832" s="2" t="s">
        <v>18</v>
      </c>
      <c r="C832" s="3">
        <v>93</v>
      </c>
      <c r="D832">
        <f>SUMIF(B$1:B$2162,B832,C$1:C$2162)</f>
        <v>5156</v>
      </c>
      <c r="E832" t="str">
        <f t="shared" si="15"/>
        <v/>
      </c>
    </row>
    <row r="833" spans="1:5" x14ac:dyDescent="0.25">
      <c r="A833" s="1">
        <v>39705</v>
      </c>
      <c r="B833" s="2" t="s">
        <v>18</v>
      </c>
      <c r="C833" s="3">
        <v>90</v>
      </c>
      <c r="D833">
        <f>SUMIF(B$1:B$2162,B833,C$1:C$2162)</f>
        <v>5156</v>
      </c>
      <c r="E833" t="str">
        <f t="shared" si="15"/>
        <v/>
      </c>
    </row>
    <row r="834" spans="1:5" x14ac:dyDescent="0.25">
      <c r="A834" s="1">
        <v>39757</v>
      </c>
      <c r="B834" s="2" t="s">
        <v>18</v>
      </c>
      <c r="C834" s="3">
        <v>75</v>
      </c>
      <c r="D834">
        <f>SUMIF(B$1:B$2162,B834,C$1:C$2162)</f>
        <v>5156</v>
      </c>
      <c r="E834" t="str">
        <f t="shared" ref="E834:E897" si="16">IF(COUNTIF(D834:D3833,D834)=1,D834,"")</f>
        <v/>
      </c>
    </row>
    <row r="835" spans="1:5" x14ac:dyDescent="0.25">
      <c r="A835" s="1">
        <v>39824</v>
      </c>
      <c r="B835" s="2" t="s">
        <v>18</v>
      </c>
      <c r="C835" s="3">
        <v>40</v>
      </c>
      <c r="D835">
        <f>SUMIF(B$1:B$2162,B835,C$1:C$2162)</f>
        <v>5156</v>
      </c>
      <c r="E835" t="str">
        <f t="shared" si="16"/>
        <v/>
      </c>
    </row>
    <row r="836" spans="1:5" x14ac:dyDescent="0.25">
      <c r="A836" s="1">
        <v>39897</v>
      </c>
      <c r="B836" s="2" t="s">
        <v>18</v>
      </c>
      <c r="C836" s="3">
        <v>58</v>
      </c>
      <c r="D836">
        <f>SUMIF(B$1:B$2162,B836,C$1:C$2162)</f>
        <v>5156</v>
      </c>
      <c r="E836" t="str">
        <f t="shared" si="16"/>
        <v/>
      </c>
    </row>
    <row r="837" spans="1:5" x14ac:dyDescent="0.25">
      <c r="A837" s="1">
        <v>40001</v>
      </c>
      <c r="B837" s="2" t="s">
        <v>18</v>
      </c>
      <c r="C837" s="3">
        <v>66</v>
      </c>
      <c r="D837">
        <f>SUMIF(B$1:B$2162,B837,C$1:C$2162)</f>
        <v>5156</v>
      </c>
      <c r="E837" t="str">
        <f t="shared" si="16"/>
        <v/>
      </c>
    </row>
    <row r="838" spans="1:5" x14ac:dyDescent="0.25">
      <c r="A838" s="1">
        <v>40031</v>
      </c>
      <c r="B838" s="2" t="s">
        <v>18</v>
      </c>
      <c r="C838" s="3">
        <v>154</v>
      </c>
      <c r="D838">
        <f>SUMIF(B$1:B$2162,B838,C$1:C$2162)</f>
        <v>5156</v>
      </c>
      <c r="E838" t="str">
        <f t="shared" si="16"/>
        <v/>
      </c>
    </row>
    <row r="839" spans="1:5" x14ac:dyDescent="0.25">
      <c r="A839" s="1">
        <v>40034</v>
      </c>
      <c r="B839" s="2" t="s">
        <v>18</v>
      </c>
      <c r="C839" s="3">
        <v>48</v>
      </c>
      <c r="D839">
        <f>SUMIF(B$1:B$2162,B839,C$1:C$2162)</f>
        <v>5156</v>
      </c>
      <c r="E839" t="str">
        <f t="shared" si="16"/>
        <v/>
      </c>
    </row>
    <row r="840" spans="1:5" x14ac:dyDescent="0.25">
      <c r="A840" s="1">
        <v>40108</v>
      </c>
      <c r="B840" s="2" t="s">
        <v>18</v>
      </c>
      <c r="C840" s="3">
        <v>89</v>
      </c>
      <c r="D840">
        <f>SUMIF(B$1:B$2162,B840,C$1:C$2162)</f>
        <v>5156</v>
      </c>
      <c r="E840" t="str">
        <f t="shared" si="16"/>
        <v/>
      </c>
    </row>
    <row r="841" spans="1:5" x14ac:dyDescent="0.25">
      <c r="A841" s="1">
        <v>40114</v>
      </c>
      <c r="B841" s="2" t="s">
        <v>18</v>
      </c>
      <c r="C841" s="3">
        <v>199</v>
      </c>
      <c r="D841">
        <f>SUMIF(B$1:B$2162,B841,C$1:C$2162)</f>
        <v>5156</v>
      </c>
      <c r="E841" t="str">
        <f t="shared" si="16"/>
        <v/>
      </c>
    </row>
    <row r="842" spans="1:5" x14ac:dyDescent="0.25">
      <c r="A842" s="1">
        <v>40120</v>
      </c>
      <c r="B842" s="2" t="s">
        <v>18</v>
      </c>
      <c r="C842" s="3">
        <v>198</v>
      </c>
      <c r="D842">
        <f>SUMIF(B$1:B$2162,B842,C$1:C$2162)</f>
        <v>5156</v>
      </c>
      <c r="E842" t="str">
        <f t="shared" si="16"/>
        <v/>
      </c>
    </row>
    <row r="843" spans="1:5" x14ac:dyDescent="0.25">
      <c r="A843" s="1">
        <v>40364</v>
      </c>
      <c r="B843" s="2" t="s">
        <v>18</v>
      </c>
      <c r="C843" s="3">
        <v>29</v>
      </c>
      <c r="D843">
        <f>SUMIF(B$1:B$2162,B843,C$1:C$2162)</f>
        <v>5156</v>
      </c>
      <c r="E843" t="str">
        <f t="shared" si="16"/>
        <v/>
      </c>
    </row>
    <row r="844" spans="1:5" x14ac:dyDescent="0.25">
      <c r="A844" s="1">
        <v>40676</v>
      </c>
      <c r="B844" s="2" t="s">
        <v>18</v>
      </c>
      <c r="C844" s="3">
        <v>197</v>
      </c>
      <c r="D844">
        <f>SUMIF(B$1:B$2162,B844,C$1:C$2162)</f>
        <v>5156</v>
      </c>
      <c r="E844" t="str">
        <f t="shared" si="16"/>
        <v/>
      </c>
    </row>
    <row r="845" spans="1:5" x14ac:dyDescent="0.25">
      <c r="A845" s="1">
        <v>40706</v>
      </c>
      <c r="B845" s="2" t="s">
        <v>18</v>
      </c>
      <c r="C845" s="3">
        <v>47</v>
      </c>
      <c r="D845">
        <f>SUMIF(B$1:B$2162,B845,C$1:C$2162)</f>
        <v>5156</v>
      </c>
      <c r="E845" t="str">
        <f t="shared" si="16"/>
        <v/>
      </c>
    </row>
    <row r="846" spans="1:5" x14ac:dyDescent="0.25">
      <c r="A846" s="1">
        <v>40781</v>
      </c>
      <c r="B846" s="2" t="s">
        <v>18</v>
      </c>
      <c r="C846" s="3">
        <v>123</v>
      </c>
      <c r="D846">
        <f>SUMIF(B$1:B$2162,B846,C$1:C$2162)</f>
        <v>5156</v>
      </c>
      <c r="E846" t="str">
        <f t="shared" si="16"/>
        <v/>
      </c>
    </row>
    <row r="847" spans="1:5" x14ac:dyDescent="0.25">
      <c r="A847" s="1">
        <v>40947</v>
      </c>
      <c r="B847" s="2" t="s">
        <v>18</v>
      </c>
      <c r="C847" s="3">
        <v>78</v>
      </c>
      <c r="D847">
        <f>SUMIF(B$1:B$2162,B847,C$1:C$2162)</f>
        <v>5156</v>
      </c>
      <c r="E847" t="str">
        <f t="shared" si="16"/>
        <v/>
      </c>
    </row>
    <row r="848" spans="1:5" x14ac:dyDescent="0.25">
      <c r="A848" s="1">
        <v>40971</v>
      </c>
      <c r="B848" s="2" t="s">
        <v>18</v>
      </c>
      <c r="C848" s="3">
        <v>53</v>
      </c>
      <c r="D848">
        <f>SUMIF(B$1:B$2162,B848,C$1:C$2162)</f>
        <v>5156</v>
      </c>
      <c r="E848" t="str">
        <f t="shared" si="16"/>
        <v/>
      </c>
    </row>
    <row r="849" spans="1:5" x14ac:dyDescent="0.25">
      <c r="A849" s="1">
        <v>41143</v>
      </c>
      <c r="B849" s="2" t="s">
        <v>18</v>
      </c>
      <c r="C849" s="3">
        <v>92</v>
      </c>
      <c r="D849">
        <f>SUMIF(B$1:B$2162,B849,C$1:C$2162)</f>
        <v>5156</v>
      </c>
      <c r="E849" t="str">
        <f t="shared" si="16"/>
        <v/>
      </c>
    </row>
    <row r="850" spans="1:5" x14ac:dyDescent="0.25">
      <c r="A850" s="1">
        <v>41214</v>
      </c>
      <c r="B850" s="2" t="s">
        <v>18</v>
      </c>
      <c r="C850" s="3">
        <v>65</v>
      </c>
      <c r="D850">
        <f>SUMIF(B$1:B$2162,B850,C$1:C$2162)</f>
        <v>5156</v>
      </c>
      <c r="E850" t="str">
        <f t="shared" si="16"/>
        <v/>
      </c>
    </row>
    <row r="851" spans="1:5" x14ac:dyDescent="0.25">
      <c r="A851" s="1">
        <v>41284</v>
      </c>
      <c r="B851" s="2" t="s">
        <v>18</v>
      </c>
      <c r="C851" s="3">
        <v>176</v>
      </c>
      <c r="D851">
        <f>SUMIF(B$1:B$2162,B851,C$1:C$2162)</f>
        <v>5156</v>
      </c>
      <c r="E851" t="str">
        <f t="shared" si="16"/>
        <v/>
      </c>
    </row>
    <row r="852" spans="1:5" x14ac:dyDescent="0.25">
      <c r="A852" s="1">
        <v>41290</v>
      </c>
      <c r="B852" s="2" t="s">
        <v>18</v>
      </c>
      <c r="C852" s="3">
        <v>186</v>
      </c>
      <c r="D852">
        <f>SUMIF(B$1:B$2162,B852,C$1:C$2162)</f>
        <v>5156</v>
      </c>
      <c r="E852" t="str">
        <f t="shared" si="16"/>
        <v/>
      </c>
    </row>
    <row r="853" spans="1:5" x14ac:dyDescent="0.25">
      <c r="A853" s="1">
        <v>41368</v>
      </c>
      <c r="B853" s="2" t="s">
        <v>18</v>
      </c>
      <c r="C853" s="3">
        <v>94</v>
      </c>
      <c r="D853">
        <f>SUMIF(B$1:B$2162,B853,C$1:C$2162)</f>
        <v>5156</v>
      </c>
      <c r="E853" t="str">
        <f t="shared" si="16"/>
        <v/>
      </c>
    </row>
    <row r="854" spans="1:5" x14ac:dyDescent="0.25">
      <c r="A854" s="1">
        <v>41391</v>
      </c>
      <c r="B854" s="2" t="s">
        <v>18</v>
      </c>
      <c r="C854" s="3">
        <v>190</v>
      </c>
      <c r="D854">
        <f>SUMIF(B$1:B$2162,B854,C$1:C$2162)</f>
        <v>5156</v>
      </c>
      <c r="E854" t="str">
        <f t="shared" si="16"/>
        <v/>
      </c>
    </row>
    <row r="855" spans="1:5" x14ac:dyDescent="0.25">
      <c r="A855" s="1">
        <v>41815</v>
      </c>
      <c r="B855" s="2" t="s">
        <v>18</v>
      </c>
      <c r="C855" s="3">
        <v>59</v>
      </c>
      <c r="D855">
        <f>SUMIF(B$1:B$2162,B855,C$1:C$2162)</f>
        <v>5156</v>
      </c>
      <c r="E855" t="str">
        <f t="shared" si="16"/>
        <v/>
      </c>
    </row>
    <row r="856" spans="1:5" x14ac:dyDescent="0.25">
      <c r="A856" s="1">
        <v>41866</v>
      </c>
      <c r="B856" s="2" t="s">
        <v>18</v>
      </c>
      <c r="C856" s="3">
        <v>73</v>
      </c>
      <c r="D856">
        <f>SUMIF(B$1:B$2162,B856,C$1:C$2162)</f>
        <v>5156</v>
      </c>
      <c r="E856" t="str">
        <f t="shared" si="16"/>
        <v/>
      </c>
    </row>
    <row r="857" spans="1:5" x14ac:dyDescent="0.25">
      <c r="A857" s="1">
        <v>41963</v>
      </c>
      <c r="B857" s="2" t="s">
        <v>18</v>
      </c>
      <c r="C857" s="3">
        <v>32</v>
      </c>
      <c r="D857">
        <f>SUMIF(B$1:B$2162,B857,C$1:C$2162)</f>
        <v>5156</v>
      </c>
      <c r="E857">
        <f t="shared" si="16"/>
        <v>5156</v>
      </c>
    </row>
    <row r="858" spans="1:5" x14ac:dyDescent="0.25">
      <c r="A858" s="1">
        <v>38429</v>
      </c>
      <c r="B858" s="2" t="s">
        <v>30</v>
      </c>
      <c r="C858" s="3">
        <v>76</v>
      </c>
      <c r="D858">
        <f>SUMIF(B$1:B$2162,B858,C$1:C$2162)</f>
        <v>5120</v>
      </c>
      <c r="E858" t="str">
        <f t="shared" si="16"/>
        <v/>
      </c>
    </row>
    <row r="859" spans="1:5" x14ac:dyDescent="0.25">
      <c r="A859" s="1">
        <v>38499</v>
      </c>
      <c r="B859" s="2" t="s">
        <v>30</v>
      </c>
      <c r="C859" s="3">
        <v>179</v>
      </c>
      <c r="D859">
        <f>SUMIF(B$1:B$2162,B859,C$1:C$2162)</f>
        <v>5120</v>
      </c>
      <c r="E859" t="str">
        <f t="shared" si="16"/>
        <v/>
      </c>
    </row>
    <row r="860" spans="1:5" x14ac:dyDescent="0.25">
      <c r="A860" s="1">
        <v>38572</v>
      </c>
      <c r="B860" s="2" t="s">
        <v>30</v>
      </c>
      <c r="C860" s="3">
        <v>91</v>
      </c>
      <c r="D860">
        <f>SUMIF(B$1:B$2162,B860,C$1:C$2162)</f>
        <v>5120</v>
      </c>
      <c r="E860" t="str">
        <f t="shared" si="16"/>
        <v/>
      </c>
    </row>
    <row r="861" spans="1:5" x14ac:dyDescent="0.25">
      <c r="A861" s="1">
        <v>38662</v>
      </c>
      <c r="B861" s="2" t="s">
        <v>30</v>
      </c>
      <c r="C861" s="3">
        <v>185</v>
      </c>
      <c r="D861">
        <f>SUMIF(B$1:B$2162,B861,C$1:C$2162)</f>
        <v>5120</v>
      </c>
      <c r="E861" t="str">
        <f t="shared" si="16"/>
        <v/>
      </c>
    </row>
    <row r="862" spans="1:5" x14ac:dyDescent="0.25">
      <c r="A862" s="1">
        <v>38670</v>
      </c>
      <c r="B862" s="2" t="s">
        <v>30</v>
      </c>
      <c r="C862" s="3">
        <v>189</v>
      </c>
      <c r="D862">
        <f>SUMIF(B$1:B$2162,B862,C$1:C$2162)</f>
        <v>5120</v>
      </c>
      <c r="E862" t="str">
        <f t="shared" si="16"/>
        <v/>
      </c>
    </row>
    <row r="863" spans="1:5" x14ac:dyDescent="0.25">
      <c r="A863" s="1">
        <v>38791</v>
      </c>
      <c r="B863" s="2" t="s">
        <v>30</v>
      </c>
      <c r="C863" s="3">
        <v>65</v>
      </c>
      <c r="D863">
        <f>SUMIF(B$1:B$2162,B863,C$1:C$2162)</f>
        <v>5120</v>
      </c>
      <c r="E863" t="str">
        <f t="shared" si="16"/>
        <v/>
      </c>
    </row>
    <row r="864" spans="1:5" x14ac:dyDescent="0.25">
      <c r="A864" s="1">
        <v>38813</v>
      </c>
      <c r="B864" s="2" t="s">
        <v>30</v>
      </c>
      <c r="C864" s="3">
        <v>70</v>
      </c>
      <c r="D864">
        <f>SUMIF(B$1:B$2162,B864,C$1:C$2162)</f>
        <v>5120</v>
      </c>
      <c r="E864" t="str">
        <f t="shared" si="16"/>
        <v/>
      </c>
    </row>
    <row r="865" spans="1:5" x14ac:dyDescent="0.25">
      <c r="A865" s="1">
        <v>38878</v>
      </c>
      <c r="B865" s="2" t="s">
        <v>30</v>
      </c>
      <c r="C865" s="3">
        <v>106</v>
      </c>
      <c r="D865">
        <f>SUMIF(B$1:B$2162,B865,C$1:C$2162)</f>
        <v>5120</v>
      </c>
      <c r="E865" t="str">
        <f t="shared" si="16"/>
        <v/>
      </c>
    </row>
    <row r="866" spans="1:5" x14ac:dyDescent="0.25">
      <c r="A866" s="1">
        <v>38928</v>
      </c>
      <c r="B866" s="2" t="s">
        <v>30</v>
      </c>
      <c r="C866" s="3">
        <v>142</v>
      </c>
      <c r="D866">
        <f>SUMIF(B$1:B$2162,B866,C$1:C$2162)</f>
        <v>5120</v>
      </c>
      <c r="E866" t="str">
        <f t="shared" si="16"/>
        <v/>
      </c>
    </row>
    <row r="867" spans="1:5" x14ac:dyDescent="0.25">
      <c r="A867" s="1">
        <v>38962</v>
      </c>
      <c r="B867" s="2" t="s">
        <v>30</v>
      </c>
      <c r="C867" s="3">
        <v>52</v>
      </c>
      <c r="D867">
        <f>SUMIF(B$1:B$2162,B867,C$1:C$2162)</f>
        <v>5120</v>
      </c>
      <c r="E867" t="str">
        <f t="shared" si="16"/>
        <v/>
      </c>
    </row>
    <row r="868" spans="1:5" x14ac:dyDescent="0.25">
      <c r="A868" s="1">
        <v>39070</v>
      </c>
      <c r="B868" s="2" t="s">
        <v>30</v>
      </c>
      <c r="C868" s="3">
        <v>168</v>
      </c>
      <c r="D868">
        <f>SUMIF(B$1:B$2162,B868,C$1:C$2162)</f>
        <v>5120</v>
      </c>
      <c r="E868" t="str">
        <f t="shared" si="16"/>
        <v/>
      </c>
    </row>
    <row r="869" spans="1:5" x14ac:dyDescent="0.25">
      <c r="A869" s="1">
        <v>39163</v>
      </c>
      <c r="B869" s="2" t="s">
        <v>30</v>
      </c>
      <c r="C869" s="3">
        <v>80</v>
      </c>
      <c r="D869">
        <f>SUMIF(B$1:B$2162,B869,C$1:C$2162)</f>
        <v>5120</v>
      </c>
      <c r="E869" t="str">
        <f t="shared" si="16"/>
        <v/>
      </c>
    </row>
    <row r="870" spans="1:5" x14ac:dyDescent="0.25">
      <c r="A870" s="1">
        <v>39306</v>
      </c>
      <c r="B870" s="2" t="s">
        <v>30</v>
      </c>
      <c r="C870" s="3">
        <v>141</v>
      </c>
      <c r="D870">
        <f>SUMIF(B$1:B$2162,B870,C$1:C$2162)</f>
        <v>5120</v>
      </c>
      <c r="E870" t="str">
        <f t="shared" si="16"/>
        <v/>
      </c>
    </row>
    <row r="871" spans="1:5" x14ac:dyDescent="0.25">
      <c r="A871" s="1">
        <v>39333</v>
      </c>
      <c r="B871" s="2" t="s">
        <v>30</v>
      </c>
      <c r="C871" s="3">
        <v>148</v>
      </c>
      <c r="D871">
        <f>SUMIF(B$1:B$2162,B871,C$1:C$2162)</f>
        <v>5120</v>
      </c>
      <c r="E871" t="str">
        <f t="shared" si="16"/>
        <v/>
      </c>
    </row>
    <row r="872" spans="1:5" x14ac:dyDescent="0.25">
      <c r="A872" s="1">
        <v>39407</v>
      </c>
      <c r="B872" s="2" t="s">
        <v>30</v>
      </c>
      <c r="C872" s="3">
        <v>99</v>
      </c>
      <c r="D872">
        <f>SUMIF(B$1:B$2162,B872,C$1:C$2162)</f>
        <v>5120</v>
      </c>
      <c r="E872" t="str">
        <f t="shared" si="16"/>
        <v/>
      </c>
    </row>
    <row r="873" spans="1:5" x14ac:dyDescent="0.25">
      <c r="A873" s="1">
        <v>39428</v>
      </c>
      <c r="B873" s="2" t="s">
        <v>30</v>
      </c>
      <c r="C873" s="3">
        <v>166</v>
      </c>
      <c r="D873">
        <f>SUMIF(B$1:B$2162,B873,C$1:C$2162)</f>
        <v>5120</v>
      </c>
      <c r="E873" t="str">
        <f t="shared" si="16"/>
        <v/>
      </c>
    </row>
    <row r="874" spans="1:5" x14ac:dyDescent="0.25">
      <c r="A874" s="1">
        <v>39629</v>
      </c>
      <c r="B874" s="2" t="s">
        <v>30</v>
      </c>
      <c r="C874" s="3">
        <v>68</v>
      </c>
      <c r="D874">
        <f>SUMIF(B$1:B$2162,B874,C$1:C$2162)</f>
        <v>5120</v>
      </c>
      <c r="E874" t="str">
        <f t="shared" si="16"/>
        <v/>
      </c>
    </row>
    <row r="875" spans="1:5" x14ac:dyDescent="0.25">
      <c r="A875" s="1">
        <v>39716</v>
      </c>
      <c r="B875" s="2" t="s">
        <v>30</v>
      </c>
      <c r="C875" s="3">
        <v>183</v>
      </c>
      <c r="D875">
        <f>SUMIF(B$1:B$2162,B875,C$1:C$2162)</f>
        <v>5120</v>
      </c>
      <c r="E875" t="str">
        <f t="shared" si="16"/>
        <v/>
      </c>
    </row>
    <row r="876" spans="1:5" x14ac:dyDescent="0.25">
      <c r="A876" s="1">
        <v>39839</v>
      </c>
      <c r="B876" s="2" t="s">
        <v>30</v>
      </c>
      <c r="C876" s="3">
        <v>200</v>
      </c>
      <c r="D876">
        <f>SUMIF(B$1:B$2162,B876,C$1:C$2162)</f>
        <v>5120</v>
      </c>
      <c r="E876" t="str">
        <f t="shared" si="16"/>
        <v/>
      </c>
    </row>
    <row r="877" spans="1:5" x14ac:dyDescent="0.25">
      <c r="A877" s="1">
        <v>40070</v>
      </c>
      <c r="B877" s="2" t="s">
        <v>30</v>
      </c>
      <c r="C877" s="3">
        <v>137</v>
      </c>
      <c r="D877">
        <f>SUMIF(B$1:B$2162,B877,C$1:C$2162)</f>
        <v>5120</v>
      </c>
      <c r="E877" t="str">
        <f t="shared" si="16"/>
        <v/>
      </c>
    </row>
    <row r="878" spans="1:5" x14ac:dyDescent="0.25">
      <c r="A878" s="1">
        <v>40103</v>
      </c>
      <c r="B878" s="2" t="s">
        <v>30</v>
      </c>
      <c r="C878" s="3">
        <v>178</v>
      </c>
      <c r="D878">
        <f>SUMIF(B$1:B$2162,B878,C$1:C$2162)</f>
        <v>5120</v>
      </c>
      <c r="E878" t="str">
        <f t="shared" si="16"/>
        <v/>
      </c>
    </row>
    <row r="879" spans="1:5" x14ac:dyDescent="0.25">
      <c r="A879" s="1">
        <v>40177</v>
      </c>
      <c r="B879" s="2" t="s">
        <v>30</v>
      </c>
      <c r="C879" s="3">
        <v>126</v>
      </c>
      <c r="D879">
        <f>SUMIF(B$1:B$2162,B879,C$1:C$2162)</f>
        <v>5120</v>
      </c>
      <c r="E879" t="str">
        <f t="shared" si="16"/>
        <v/>
      </c>
    </row>
    <row r="880" spans="1:5" x14ac:dyDescent="0.25">
      <c r="A880" s="1">
        <v>40223</v>
      </c>
      <c r="B880" s="2" t="s">
        <v>30</v>
      </c>
      <c r="C880" s="3">
        <v>142</v>
      </c>
      <c r="D880">
        <f>SUMIF(B$1:B$2162,B880,C$1:C$2162)</f>
        <v>5120</v>
      </c>
      <c r="E880" t="str">
        <f t="shared" si="16"/>
        <v/>
      </c>
    </row>
    <row r="881" spans="1:5" x14ac:dyDescent="0.25">
      <c r="A881" s="1">
        <v>40245</v>
      </c>
      <c r="B881" s="2" t="s">
        <v>30</v>
      </c>
      <c r="C881" s="3">
        <v>125</v>
      </c>
      <c r="D881">
        <f>SUMIF(B$1:B$2162,B881,C$1:C$2162)</f>
        <v>5120</v>
      </c>
      <c r="E881" t="str">
        <f t="shared" si="16"/>
        <v/>
      </c>
    </row>
    <row r="882" spans="1:5" x14ac:dyDescent="0.25">
      <c r="A882" s="1">
        <v>40322</v>
      </c>
      <c r="B882" s="2" t="s">
        <v>30</v>
      </c>
      <c r="C882" s="3">
        <v>179</v>
      </c>
      <c r="D882">
        <f>SUMIF(B$1:B$2162,B882,C$1:C$2162)</f>
        <v>5120</v>
      </c>
      <c r="E882" t="str">
        <f t="shared" si="16"/>
        <v/>
      </c>
    </row>
    <row r="883" spans="1:5" x14ac:dyDescent="0.25">
      <c r="A883" s="1">
        <v>40341</v>
      </c>
      <c r="B883" s="2" t="s">
        <v>30</v>
      </c>
      <c r="C883" s="3">
        <v>105</v>
      </c>
      <c r="D883">
        <f>SUMIF(B$1:B$2162,B883,C$1:C$2162)</f>
        <v>5120</v>
      </c>
      <c r="E883" t="str">
        <f t="shared" si="16"/>
        <v/>
      </c>
    </row>
    <row r="884" spans="1:5" x14ac:dyDescent="0.25">
      <c r="A884" s="1">
        <v>40449</v>
      </c>
      <c r="B884" s="2" t="s">
        <v>30</v>
      </c>
      <c r="C884" s="3">
        <v>57</v>
      </c>
      <c r="D884">
        <f>SUMIF(B$1:B$2162,B884,C$1:C$2162)</f>
        <v>5120</v>
      </c>
      <c r="E884" t="str">
        <f t="shared" si="16"/>
        <v/>
      </c>
    </row>
    <row r="885" spans="1:5" x14ac:dyDescent="0.25">
      <c r="A885" s="1">
        <v>40511</v>
      </c>
      <c r="B885" s="2" t="s">
        <v>30</v>
      </c>
      <c r="C885" s="3">
        <v>174</v>
      </c>
      <c r="D885">
        <f>SUMIF(B$1:B$2162,B885,C$1:C$2162)</f>
        <v>5120</v>
      </c>
      <c r="E885" t="str">
        <f t="shared" si="16"/>
        <v/>
      </c>
    </row>
    <row r="886" spans="1:5" x14ac:dyDescent="0.25">
      <c r="A886" s="1">
        <v>40625</v>
      </c>
      <c r="B886" s="2" t="s">
        <v>30</v>
      </c>
      <c r="C886" s="3">
        <v>151</v>
      </c>
      <c r="D886">
        <f>SUMIF(B$1:B$2162,B886,C$1:C$2162)</f>
        <v>5120</v>
      </c>
      <c r="E886" t="str">
        <f t="shared" si="16"/>
        <v/>
      </c>
    </row>
    <row r="887" spans="1:5" x14ac:dyDescent="0.25">
      <c r="A887" s="1">
        <v>40672</v>
      </c>
      <c r="B887" s="2" t="s">
        <v>30</v>
      </c>
      <c r="C887" s="3">
        <v>184</v>
      </c>
      <c r="D887">
        <f>SUMIF(B$1:B$2162,B887,C$1:C$2162)</f>
        <v>5120</v>
      </c>
      <c r="E887" t="str">
        <f t="shared" si="16"/>
        <v/>
      </c>
    </row>
    <row r="888" spans="1:5" x14ac:dyDescent="0.25">
      <c r="A888" s="1">
        <v>40812</v>
      </c>
      <c r="B888" s="2" t="s">
        <v>30</v>
      </c>
      <c r="C888" s="3">
        <v>42</v>
      </c>
      <c r="D888">
        <f>SUMIF(B$1:B$2162,B888,C$1:C$2162)</f>
        <v>5120</v>
      </c>
      <c r="E888" t="str">
        <f t="shared" si="16"/>
        <v/>
      </c>
    </row>
    <row r="889" spans="1:5" x14ac:dyDescent="0.25">
      <c r="A889" s="1">
        <v>40897</v>
      </c>
      <c r="B889" s="2" t="s">
        <v>30</v>
      </c>
      <c r="C889" s="3">
        <v>125</v>
      </c>
      <c r="D889">
        <f>SUMIF(B$1:B$2162,B889,C$1:C$2162)</f>
        <v>5120</v>
      </c>
      <c r="E889" t="str">
        <f t="shared" si="16"/>
        <v/>
      </c>
    </row>
    <row r="890" spans="1:5" x14ac:dyDescent="0.25">
      <c r="A890" s="1">
        <v>40950</v>
      </c>
      <c r="B890" s="2" t="s">
        <v>30</v>
      </c>
      <c r="C890" s="3">
        <v>53</v>
      </c>
      <c r="D890">
        <f>SUMIF(B$1:B$2162,B890,C$1:C$2162)</f>
        <v>5120</v>
      </c>
      <c r="E890" t="str">
        <f t="shared" si="16"/>
        <v/>
      </c>
    </row>
    <row r="891" spans="1:5" x14ac:dyDescent="0.25">
      <c r="A891" s="1">
        <v>41305</v>
      </c>
      <c r="B891" s="2" t="s">
        <v>30</v>
      </c>
      <c r="C891" s="3">
        <v>181</v>
      </c>
      <c r="D891">
        <f>SUMIF(B$1:B$2162,B891,C$1:C$2162)</f>
        <v>5120</v>
      </c>
      <c r="E891" t="str">
        <f t="shared" si="16"/>
        <v/>
      </c>
    </row>
    <row r="892" spans="1:5" x14ac:dyDescent="0.25">
      <c r="A892" s="1">
        <v>41406</v>
      </c>
      <c r="B892" s="2" t="s">
        <v>30</v>
      </c>
      <c r="C892" s="3">
        <v>81</v>
      </c>
      <c r="D892">
        <f>SUMIF(B$1:B$2162,B892,C$1:C$2162)</f>
        <v>5120</v>
      </c>
      <c r="E892" t="str">
        <f t="shared" si="16"/>
        <v/>
      </c>
    </row>
    <row r="893" spans="1:5" x14ac:dyDescent="0.25">
      <c r="A893" s="1">
        <v>41440</v>
      </c>
      <c r="B893" s="2" t="s">
        <v>30</v>
      </c>
      <c r="C893" s="3">
        <v>132</v>
      </c>
      <c r="D893">
        <f>SUMIF(B$1:B$2162,B893,C$1:C$2162)</f>
        <v>5120</v>
      </c>
      <c r="E893" t="str">
        <f t="shared" si="16"/>
        <v/>
      </c>
    </row>
    <row r="894" spans="1:5" x14ac:dyDescent="0.25">
      <c r="A894" s="1">
        <v>41580</v>
      </c>
      <c r="B894" s="2" t="s">
        <v>30</v>
      </c>
      <c r="C894" s="3">
        <v>165</v>
      </c>
      <c r="D894">
        <f>SUMIF(B$1:B$2162,B894,C$1:C$2162)</f>
        <v>5120</v>
      </c>
      <c r="E894" t="str">
        <f t="shared" si="16"/>
        <v/>
      </c>
    </row>
    <row r="895" spans="1:5" x14ac:dyDescent="0.25">
      <c r="A895" s="1">
        <v>41606</v>
      </c>
      <c r="B895" s="2" t="s">
        <v>30</v>
      </c>
      <c r="C895" s="3">
        <v>174</v>
      </c>
      <c r="D895">
        <f>SUMIF(B$1:B$2162,B895,C$1:C$2162)</f>
        <v>5120</v>
      </c>
      <c r="E895" t="str">
        <f t="shared" si="16"/>
        <v/>
      </c>
    </row>
    <row r="896" spans="1:5" x14ac:dyDescent="0.25">
      <c r="A896" s="1">
        <v>41645</v>
      </c>
      <c r="B896" s="2" t="s">
        <v>30</v>
      </c>
      <c r="C896" s="3">
        <v>111</v>
      </c>
      <c r="D896">
        <f>SUMIF(B$1:B$2162,B896,C$1:C$2162)</f>
        <v>5120</v>
      </c>
      <c r="E896" t="str">
        <f t="shared" si="16"/>
        <v/>
      </c>
    </row>
    <row r="897" spans="1:5" x14ac:dyDescent="0.25">
      <c r="A897" s="1">
        <v>41811</v>
      </c>
      <c r="B897" s="2" t="s">
        <v>30</v>
      </c>
      <c r="C897" s="3">
        <v>90</v>
      </c>
      <c r="D897">
        <f>SUMIF(B$1:B$2162,B897,C$1:C$2162)</f>
        <v>5120</v>
      </c>
      <c r="E897">
        <f t="shared" si="16"/>
        <v>5120</v>
      </c>
    </row>
    <row r="898" spans="1:5" x14ac:dyDescent="0.25">
      <c r="A898" s="1">
        <v>38517</v>
      </c>
      <c r="B898" s="2" t="s">
        <v>55</v>
      </c>
      <c r="C898" s="3">
        <v>67</v>
      </c>
      <c r="D898">
        <f>SUMIF(B$1:B$2162,B898,C$1:C$2162)</f>
        <v>4926</v>
      </c>
      <c r="E898" t="str">
        <f t="shared" ref="E898:E961" si="17">IF(COUNTIF(D898:D3897,D898)=1,D898,"")</f>
        <v/>
      </c>
    </row>
    <row r="899" spans="1:5" x14ac:dyDescent="0.25">
      <c r="A899" s="1">
        <v>38570</v>
      </c>
      <c r="B899" s="2" t="s">
        <v>55</v>
      </c>
      <c r="C899" s="3">
        <v>84</v>
      </c>
      <c r="D899">
        <f>SUMIF(B$1:B$2162,B899,C$1:C$2162)</f>
        <v>4926</v>
      </c>
      <c r="E899" t="str">
        <f t="shared" si="17"/>
        <v/>
      </c>
    </row>
    <row r="900" spans="1:5" x14ac:dyDescent="0.25">
      <c r="A900" s="1">
        <v>38725</v>
      </c>
      <c r="B900" s="2" t="s">
        <v>55</v>
      </c>
      <c r="C900" s="3">
        <v>26</v>
      </c>
      <c r="D900">
        <f>SUMIF(B$1:B$2162,B900,C$1:C$2162)</f>
        <v>4926</v>
      </c>
      <c r="E900" t="str">
        <f t="shared" si="17"/>
        <v/>
      </c>
    </row>
    <row r="901" spans="1:5" x14ac:dyDescent="0.25">
      <c r="A901" s="1">
        <v>38757</v>
      </c>
      <c r="B901" s="2" t="s">
        <v>55</v>
      </c>
      <c r="C901" s="3">
        <v>170</v>
      </c>
      <c r="D901">
        <f>SUMIF(B$1:B$2162,B901,C$1:C$2162)</f>
        <v>4926</v>
      </c>
      <c r="E901" t="str">
        <f t="shared" si="17"/>
        <v/>
      </c>
    </row>
    <row r="902" spans="1:5" x14ac:dyDescent="0.25">
      <c r="A902" s="1">
        <v>38936</v>
      </c>
      <c r="B902" s="2" t="s">
        <v>55</v>
      </c>
      <c r="C902" s="3">
        <v>172</v>
      </c>
      <c r="D902">
        <f>SUMIF(B$1:B$2162,B902,C$1:C$2162)</f>
        <v>4926</v>
      </c>
      <c r="E902" t="str">
        <f t="shared" si="17"/>
        <v/>
      </c>
    </row>
    <row r="903" spans="1:5" x14ac:dyDescent="0.25">
      <c r="A903" s="1">
        <v>38948</v>
      </c>
      <c r="B903" s="2" t="s">
        <v>55</v>
      </c>
      <c r="C903" s="3">
        <v>104</v>
      </c>
      <c r="D903">
        <f>SUMIF(B$1:B$2162,B903,C$1:C$2162)</f>
        <v>4926</v>
      </c>
      <c r="E903" t="str">
        <f t="shared" si="17"/>
        <v/>
      </c>
    </row>
    <row r="904" spans="1:5" x14ac:dyDescent="0.25">
      <c r="A904" s="1">
        <v>38981</v>
      </c>
      <c r="B904" s="2" t="s">
        <v>55</v>
      </c>
      <c r="C904" s="3">
        <v>30</v>
      </c>
      <c r="D904">
        <f>SUMIF(B$1:B$2162,B904,C$1:C$2162)</f>
        <v>4926</v>
      </c>
      <c r="E904" t="str">
        <f t="shared" si="17"/>
        <v/>
      </c>
    </row>
    <row r="905" spans="1:5" x14ac:dyDescent="0.25">
      <c r="A905" s="1">
        <v>39084</v>
      </c>
      <c r="B905" s="2" t="s">
        <v>55</v>
      </c>
      <c r="C905" s="3">
        <v>81</v>
      </c>
      <c r="D905">
        <f>SUMIF(B$1:B$2162,B905,C$1:C$2162)</f>
        <v>4926</v>
      </c>
      <c r="E905" t="str">
        <f t="shared" si="17"/>
        <v/>
      </c>
    </row>
    <row r="906" spans="1:5" x14ac:dyDescent="0.25">
      <c r="A906" s="1">
        <v>39250</v>
      </c>
      <c r="B906" s="2" t="s">
        <v>55</v>
      </c>
      <c r="C906" s="3">
        <v>118</v>
      </c>
      <c r="D906">
        <f>SUMIF(B$1:B$2162,B906,C$1:C$2162)</f>
        <v>4926</v>
      </c>
      <c r="E906" t="str">
        <f t="shared" si="17"/>
        <v/>
      </c>
    </row>
    <row r="907" spans="1:5" x14ac:dyDescent="0.25">
      <c r="A907" s="1">
        <v>39301</v>
      </c>
      <c r="B907" s="2" t="s">
        <v>55</v>
      </c>
      <c r="C907" s="3">
        <v>98</v>
      </c>
      <c r="D907">
        <f>SUMIF(B$1:B$2162,B907,C$1:C$2162)</f>
        <v>4926</v>
      </c>
      <c r="E907" t="str">
        <f t="shared" si="17"/>
        <v/>
      </c>
    </row>
    <row r="908" spans="1:5" x14ac:dyDescent="0.25">
      <c r="A908" s="1">
        <v>39349</v>
      </c>
      <c r="B908" s="2" t="s">
        <v>55</v>
      </c>
      <c r="C908" s="3">
        <v>105</v>
      </c>
      <c r="D908">
        <f>SUMIF(B$1:B$2162,B908,C$1:C$2162)</f>
        <v>4926</v>
      </c>
      <c r="E908" t="str">
        <f t="shared" si="17"/>
        <v/>
      </c>
    </row>
    <row r="909" spans="1:5" x14ac:dyDescent="0.25">
      <c r="A909" s="1">
        <v>39457</v>
      </c>
      <c r="B909" s="2" t="s">
        <v>55</v>
      </c>
      <c r="C909" s="3">
        <v>130</v>
      </c>
      <c r="D909">
        <f>SUMIF(B$1:B$2162,B909,C$1:C$2162)</f>
        <v>4926</v>
      </c>
      <c r="E909" t="str">
        <f t="shared" si="17"/>
        <v/>
      </c>
    </row>
    <row r="910" spans="1:5" x14ac:dyDescent="0.25">
      <c r="A910" s="1">
        <v>39462</v>
      </c>
      <c r="B910" s="2" t="s">
        <v>55</v>
      </c>
      <c r="C910" s="3">
        <v>176</v>
      </c>
      <c r="D910">
        <f>SUMIF(B$1:B$2162,B910,C$1:C$2162)</f>
        <v>4926</v>
      </c>
      <c r="E910" t="str">
        <f t="shared" si="17"/>
        <v/>
      </c>
    </row>
    <row r="911" spans="1:5" x14ac:dyDescent="0.25">
      <c r="A911" s="1">
        <v>39465</v>
      </c>
      <c r="B911" s="2" t="s">
        <v>55</v>
      </c>
      <c r="C911" s="3">
        <v>97</v>
      </c>
      <c r="D911">
        <f>SUMIF(B$1:B$2162,B911,C$1:C$2162)</f>
        <v>4926</v>
      </c>
      <c r="E911" t="str">
        <f t="shared" si="17"/>
        <v/>
      </c>
    </row>
    <row r="912" spans="1:5" x14ac:dyDescent="0.25">
      <c r="A912" s="1">
        <v>39572</v>
      </c>
      <c r="B912" s="2" t="s">
        <v>55</v>
      </c>
      <c r="C912" s="3">
        <v>44</v>
      </c>
      <c r="D912">
        <f>SUMIF(B$1:B$2162,B912,C$1:C$2162)</f>
        <v>4926</v>
      </c>
      <c r="E912" t="str">
        <f t="shared" si="17"/>
        <v/>
      </c>
    </row>
    <row r="913" spans="1:5" x14ac:dyDescent="0.25">
      <c r="A913" s="1">
        <v>39591</v>
      </c>
      <c r="B913" s="2" t="s">
        <v>55</v>
      </c>
      <c r="C913" s="3">
        <v>121</v>
      </c>
      <c r="D913">
        <f>SUMIF(B$1:B$2162,B913,C$1:C$2162)</f>
        <v>4926</v>
      </c>
      <c r="E913" t="str">
        <f t="shared" si="17"/>
        <v/>
      </c>
    </row>
    <row r="914" spans="1:5" x14ac:dyDescent="0.25">
      <c r="A914" s="1">
        <v>39602</v>
      </c>
      <c r="B914" s="2" t="s">
        <v>55</v>
      </c>
      <c r="C914" s="3">
        <v>46</v>
      </c>
      <c r="D914">
        <f>SUMIF(B$1:B$2162,B914,C$1:C$2162)</f>
        <v>4926</v>
      </c>
      <c r="E914" t="str">
        <f t="shared" si="17"/>
        <v/>
      </c>
    </row>
    <row r="915" spans="1:5" x14ac:dyDescent="0.25">
      <c r="A915" s="1">
        <v>39605</v>
      </c>
      <c r="B915" s="2" t="s">
        <v>55</v>
      </c>
      <c r="C915" s="3">
        <v>98</v>
      </c>
      <c r="D915">
        <f>SUMIF(B$1:B$2162,B915,C$1:C$2162)</f>
        <v>4926</v>
      </c>
      <c r="E915" t="str">
        <f t="shared" si="17"/>
        <v/>
      </c>
    </row>
    <row r="916" spans="1:5" x14ac:dyDescent="0.25">
      <c r="A916" s="1">
        <v>39631</v>
      </c>
      <c r="B916" s="2" t="s">
        <v>55</v>
      </c>
      <c r="C916" s="3">
        <v>30</v>
      </c>
      <c r="D916">
        <f>SUMIF(B$1:B$2162,B916,C$1:C$2162)</f>
        <v>4926</v>
      </c>
      <c r="E916" t="str">
        <f t="shared" si="17"/>
        <v/>
      </c>
    </row>
    <row r="917" spans="1:5" x14ac:dyDescent="0.25">
      <c r="A917" s="1">
        <v>39733</v>
      </c>
      <c r="B917" s="2" t="s">
        <v>55</v>
      </c>
      <c r="C917" s="3">
        <v>159</v>
      </c>
      <c r="D917">
        <f>SUMIF(B$1:B$2162,B917,C$1:C$2162)</f>
        <v>4926</v>
      </c>
      <c r="E917" t="str">
        <f t="shared" si="17"/>
        <v/>
      </c>
    </row>
    <row r="918" spans="1:5" x14ac:dyDescent="0.25">
      <c r="A918" s="1">
        <v>39765</v>
      </c>
      <c r="B918" s="2" t="s">
        <v>55</v>
      </c>
      <c r="C918" s="3">
        <v>94</v>
      </c>
      <c r="D918">
        <f>SUMIF(B$1:B$2162,B918,C$1:C$2162)</f>
        <v>4926</v>
      </c>
      <c r="E918" t="str">
        <f t="shared" si="17"/>
        <v/>
      </c>
    </row>
    <row r="919" spans="1:5" x14ac:dyDescent="0.25">
      <c r="A919" s="1">
        <v>39776</v>
      </c>
      <c r="B919" s="2" t="s">
        <v>55</v>
      </c>
      <c r="C919" s="3">
        <v>78</v>
      </c>
      <c r="D919">
        <f>SUMIF(B$1:B$2162,B919,C$1:C$2162)</f>
        <v>4926</v>
      </c>
      <c r="E919" t="str">
        <f t="shared" si="17"/>
        <v/>
      </c>
    </row>
    <row r="920" spans="1:5" x14ac:dyDescent="0.25">
      <c r="A920" s="1">
        <v>39831</v>
      </c>
      <c r="B920" s="2" t="s">
        <v>55</v>
      </c>
      <c r="C920" s="3">
        <v>153</v>
      </c>
      <c r="D920">
        <f>SUMIF(B$1:B$2162,B920,C$1:C$2162)</f>
        <v>4926</v>
      </c>
      <c r="E920" t="str">
        <f t="shared" si="17"/>
        <v/>
      </c>
    </row>
    <row r="921" spans="1:5" x14ac:dyDescent="0.25">
      <c r="A921" s="1">
        <v>39918</v>
      </c>
      <c r="B921" s="2" t="s">
        <v>55</v>
      </c>
      <c r="C921" s="3">
        <v>107</v>
      </c>
      <c r="D921">
        <f>SUMIF(B$1:B$2162,B921,C$1:C$2162)</f>
        <v>4926</v>
      </c>
      <c r="E921" t="str">
        <f t="shared" si="17"/>
        <v/>
      </c>
    </row>
    <row r="922" spans="1:5" x14ac:dyDescent="0.25">
      <c r="A922" s="1">
        <v>40031</v>
      </c>
      <c r="B922" s="2" t="s">
        <v>55</v>
      </c>
      <c r="C922" s="3">
        <v>100</v>
      </c>
      <c r="D922">
        <f>SUMIF(B$1:B$2162,B922,C$1:C$2162)</f>
        <v>4926</v>
      </c>
      <c r="E922" t="str">
        <f t="shared" si="17"/>
        <v/>
      </c>
    </row>
    <row r="923" spans="1:5" x14ac:dyDescent="0.25">
      <c r="A923" s="1">
        <v>40033</v>
      </c>
      <c r="B923" s="2" t="s">
        <v>55</v>
      </c>
      <c r="C923" s="3">
        <v>200</v>
      </c>
      <c r="D923">
        <f>SUMIF(B$1:B$2162,B923,C$1:C$2162)</f>
        <v>4926</v>
      </c>
      <c r="E923" t="str">
        <f t="shared" si="17"/>
        <v/>
      </c>
    </row>
    <row r="924" spans="1:5" x14ac:dyDescent="0.25">
      <c r="A924" s="1">
        <v>40085</v>
      </c>
      <c r="B924" s="2" t="s">
        <v>55</v>
      </c>
      <c r="C924" s="3">
        <v>179</v>
      </c>
      <c r="D924">
        <f>SUMIF(B$1:B$2162,B924,C$1:C$2162)</f>
        <v>4926</v>
      </c>
      <c r="E924" t="str">
        <f t="shared" si="17"/>
        <v/>
      </c>
    </row>
    <row r="925" spans="1:5" x14ac:dyDescent="0.25">
      <c r="A925" s="1">
        <v>40267</v>
      </c>
      <c r="B925" s="2" t="s">
        <v>55</v>
      </c>
      <c r="C925" s="3">
        <v>146</v>
      </c>
      <c r="D925">
        <f>SUMIF(B$1:B$2162,B925,C$1:C$2162)</f>
        <v>4926</v>
      </c>
      <c r="E925" t="str">
        <f t="shared" si="17"/>
        <v/>
      </c>
    </row>
    <row r="926" spans="1:5" x14ac:dyDescent="0.25">
      <c r="A926" s="1">
        <v>40568</v>
      </c>
      <c r="B926" s="2" t="s">
        <v>55</v>
      </c>
      <c r="C926" s="3">
        <v>25</v>
      </c>
      <c r="D926">
        <f>SUMIF(B$1:B$2162,B926,C$1:C$2162)</f>
        <v>4926</v>
      </c>
      <c r="E926" t="str">
        <f t="shared" si="17"/>
        <v/>
      </c>
    </row>
    <row r="927" spans="1:5" x14ac:dyDescent="0.25">
      <c r="A927" s="1">
        <v>40654</v>
      </c>
      <c r="B927" s="2" t="s">
        <v>55</v>
      </c>
      <c r="C927" s="3">
        <v>140</v>
      </c>
      <c r="D927">
        <f>SUMIF(B$1:B$2162,B927,C$1:C$2162)</f>
        <v>4926</v>
      </c>
      <c r="E927" t="str">
        <f t="shared" si="17"/>
        <v/>
      </c>
    </row>
    <row r="928" spans="1:5" x14ac:dyDescent="0.25">
      <c r="A928" s="1">
        <v>40718</v>
      </c>
      <c r="B928" s="2" t="s">
        <v>55</v>
      </c>
      <c r="C928" s="3">
        <v>170</v>
      </c>
      <c r="D928">
        <f>SUMIF(B$1:B$2162,B928,C$1:C$2162)</f>
        <v>4926</v>
      </c>
      <c r="E928" t="str">
        <f t="shared" si="17"/>
        <v/>
      </c>
    </row>
    <row r="929" spans="1:5" x14ac:dyDescent="0.25">
      <c r="A929" s="1">
        <v>40822</v>
      </c>
      <c r="B929" s="2" t="s">
        <v>55</v>
      </c>
      <c r="C929" s="3">
        <v>26</v>
      </c>
      <c r="D929">
        <f>SUMIF(B$1:B$2162,B929,C$1:C$2162)</f>
        <v>4926</v>
      </c>
      <c r="E929" t="str">
        <f t="shared" si="17"/>
        <v/>
      </c>
    </row>
    <row r="930" spans="1:5" x14ac:dyDescent="0.25">
      <c r="A930" s="1">
        <v>40850</v>
      </c>
      <c r="B930" s="2" t="s">
        <v>55</v>
      </c>
      <c r="C930" s="3">
        <v>46</v>
      </c>
      <c r="D930">
        <f>SUMIF(B$1:B$2162,B930,C$1:C$2162)</f>
        <v>4926</v>
      </c>
      <c r="E930" t="str">
        <f t="shared" si="17"/>
        <v/>
      </c>
    </row>
    <row r="931" spans="1:5" x14ac:dyDescent="0.25">
      <c r="A931" s="1">
        <v>40865</v>
      </c>
      <c r="B931" s="2" t="s">
        <v>55</v>
      </c>
      <c r="C931" s="3">
        <v>130</v>
      </c>
      <c r="D931">
        <f>SUMIF(B$1:B$2162,B931,C$1:C$2162)</f>
        <v>4926</v>
      </c>
      <c r="E931" t="str">
        <f t="shared" si="17"/>
        <v/>
      </c>
    </row>
    <row r="932" spans="1:5" x14ac:dyDescent="0.25">
      <c r="A932" s="1">
        <v>41043</v>
      </c>
      <c r="B932" s="2" t="s">
        <v>55</v>
      </c>
      <c r="C932" s="3">
        <v>111</v>
      </c>
      <c r="D932">
        <f>SUMIF(B$1:B$2162,B932,C$1:C$2162)</f>
        <v>4926</v>
      </c>
      <c r="E932" t="str">
        <f t="shared" si="17"/>
        <v/>
      </c>
    </row>
    <row r="933" spans="1:5" x14ac:dyDescent="0.25">
      <c r="A933" s="1">
        <v>41095</v>
      </c>
      <c r="B933" s="2" t="s">
        <v>55</v>
      </c>
      <c r="C933" s="3">
        <v>106</v>
      </c>
      <c r="D933">
        <f>SUMIF(B$1:B$2162,B933,C$1:C$2162)</f>
        <v>4926</v>
      </c>
      <c r="E933" t="str">
        <f t="shared" si="17"/>
        <v/>
      </c>
    </row>
    <row r="934" spans="1:5" x14ac:dyDescent="0.25">
      <c r="A934" s="1">
        <v>41124</v>
      </c>
      <c r="B934" s="2" t="s">
        <v>55</v>
      </c>
      <c r="C934" s="3">
        <v>170</v>
      </c>
      <c r="D934">
        <f>SUMIF(B$1:B$2162,B934,C$1:C$2162)</f>
        <v>4926</v>
      </c>
      <c r="E934" t="str">
        <f t="shared" si="17"/>
        <v/>
      </c>
    </row>
    <row r="935" spans="1:5" x14ac:dyDescent="0.25">
      <c r="A935" s="1">
        <v>41137</v>
      </c>
      <c r="B935" s="2" t="s">
        <v>55</v>
      </c>
      <c r="C935" s="3">
        <v>64</v>
      </c>
      <c r="D935">
        <f>SUMIF(B$1:B$2162,B935,C$1:C$2162)</f>
        <v>4926</v>
      </c>
      <c r="E935" t="str">
        <f t="shared" si="17"/>
        <v/>
      </c>
    </row>
    <row r="936" spans="1:5" x14ac:dyDescent="0.25">
      <c r="A936" s="1">
        <v>41287</v>
      </c>
      <c r="B936" s="2" t="s">
        <v>55</v>
      </c>
      <c r="C936" s="3">
        <v>37</v>
      </c>
      <c r="D936">
        <f>SUMIF(B$1:B$2162,B936,C$1:C$2162)</f>
        <v>4926</v>
      </c>
      <c r="E936" t="str">
        <f t="shared" si="17"/>
        <v/>
      </c>
    </row>
    <row r="937" spans="1:5" x14ac:dyDescent="0.25">
      <c r="A937" s="1">
        <v>41668</v>
      </c>
      <c r="B937" s="2" t="s">
        <v>55</v>
      </c>
      <c r="C937" s="3">
        <v>118</v>
      </c>
      <c r="D937">
        <f>SUMIF(B$1:B$2162,B937,C$1:C$2162)</f>
        <v>4926</v>
      </c>
      <c r="E937" t="str">
        <f t="shared" si="17"/>
        <v/>
      </c>
    </row>
    <row r="938" spans="1:5" x14ac:dyDescent="0.25">
      <c r="A938" s="1">
        <v>41741</v>
      </c>
      <c r="B938" s="2" t="s">
        <v>55</v>
      </c>
      <c r="C938" s="3">
        <v>166</v>
      </c>
      <c r="D938">
        <f>SUMIF(B$1:B$2162,B938,C$1:C$2162)</f>
        <v>4926</v>
      </c>
      <c r="E938" t="str">
        <f t="shared" si="17"/>
        <v/>
      </c>
    </row>
    <row r="939" spans="1:5" x14ac:dyDescent="0.25">
      <c r="A939" s="1">
        <v>41743</v>
      </c>
      <c r="B939" s="2" t="s">
        <v>55</v>
      </c>
      <c r="C939" s="3">
        <v>121</v>
      </c>
      <c r="D939">
        <f>SUMIF(B$1:B$2162,B939,C$1:C$2162)</f>
        <v>4926</v>
      </c>
      <c r="E939" t="str">
        <f t="shared" si="17"/>
        <v/>
      </c>
    </row>
    <row r="940" spans="1:5" x14ac:dyDescent="0.25">
      <c r="A940" s="1">
        <v>41868</v>
      </c>
      <c r="B940" s="2" t="s">
        <v>55</v>
      </c>
      <c r="C940" s="3">
        <v>35</v>
      </c>
      <c r="D940">
        <f>SUMIF(B$1:B$2162,B940,C$1:C$2162)</f>
        <v>4926</v>
      </c>
      <c r="E940" t="str">
        <f t="shared" si="17"/>
        <v/>
      </c>
    </row>
    <row r="941" spans="1:5" x14ac:dyDescent="0.25">
      <c r="A941" s="1">
        <v>41945</v>
      </c>
      <c r="B941" s="2" t="s">
        <v>55</v>
      </c>
      <c r="C941" s="3">
        <v>171</v>
      </c>
      <c r="D941">
        <f>SUMIF(B$1:B$2162,B941,C$1:C$2162)</f>
        <v>4926</v>
      </c>
      <c r="E941" t="str">
        <f t="shared" si="17"/>
        <v/>
      </c>
    </row>
    <row r="942" spans="1:5" x14ac:dyDescent="0.25">
      <c r="A942" s="1">
        <v>41950</v>
      </c>
      <c r="B942" s="2" t="s">
        <v>55</v>
      </c>
      <c r="C942" s="3">
        <v>179</v>
      </c>
      <c r="D942">
        <f>SUMIF(B$1:B$2162,B942,C$1:C$2162)</f>
        <v>4926</v>
      </c>
      <c r="E942" t="str">
        <f t="shared" si="17"/>
        <v/>
      </c>
    </row>
    <row r="943" spans="1:5" x14ac:dyDescent="0.25">
      <c r="A943" s="1">
        <v>41992</v>
      </c>
      <c r="B943" s="2" t="s">
        <v>55</v>
      </c>
      <c r="C943" s="3">
        <v>98</v>
      </c>
      <c r="D943">
        <f>SUMIF(B$1:B$2162,B943,C$1:C$2162)</f>
        <v>4926</v>
      </c>
      <c r="E943">
        <f t="shared" si="17"/>
        <v>4926</v>
      </c>
    </row>
    <row r="944" spans="1:5" x14ac:dyDescent="0.25">
      <c r="A944" s="1">
        <v>38376</v>
      </c>
      <c r="B944" s="2" t="s">
        <v>10</v>
      </c>
      <c r="C944" s="3">
        <v>120</v>
      </c>
      <c r="D944">
        <f>SUMIF(B$1:B$2162,B944,C$1:C$2162)</f>
        <v>4831</v>
      </c>
      <c r="E944" t="str">
        <f t="shared" si="17"/>
        <v/>
      </c>
    </row>
    <row r="945" spans="1:5" x14ac:dyDescent="0.25">
      <c r="A945" s="1">
        <v>38379</v>
      </c>
      <c r="B945" s="2" t="s">
        <v>10</v>
      </c>
      <c r="C945" s="3">
        <v>51</v>
      </c>
      <c r="D945">
        <f>SUMIF(B$1:B$2162,B945,C$1:C$2162)</f>
        <v>4831</v>
      </c>
      <c r="E945" t="str">
        <f t="shared" si="17"/>
        <v/>
      </c>
    </row>
    <row r="946" spans="1:5" x14ac:dyDescent="0.25">
      <c r="A946" s="1">
        <v>38501</v>
      </c>
      <c r="B946" s="2" t="s">
        <v>10</v>
      </c>
      <c r="C946" s="3">
        <v>116</v>
      </c>
      <c r="D946">
        <f>SUMIF(B$1:B$2162,B946,C$1:C$2162)</f>
        <v>4831</v>
      </c>
      <c r="E946" t="str">
        <f t="shared" si="17"/>
        <v/>
      </c>
    </row>
    <row r="947" spans="1:5" x14ac:dyDescent="0.25">
      <c r="A947" s="1">
        <v>38653</v>
      </c>
      <c r="B947" s="2" t="s">
        <v>10</v>
      </c>
      <c r="C947" s="3">
        <v>177</v>
      </c>
      <c r="D947">
        <f>SUMIF(B$1:B$2162,B947,C$1:C$2162)</f>
        <v>4831</v>
      </c>
      <c r="E947" t="str">
        <f t="shared" si="17"/>
        <v/>
      </c>
    </row>
    <row r="948" spans="1:5" x14ac:dyDescent="0.25">
      <c r="A948" s="1">
        <v>38705</v>
      </c>
      <c r="B948" s="2" t="s">
        <v>10</v>
      </c>
      <c r="C948" s="3">
        <v>161</v>
      </c>
      <c r="D948">
        <f>SUMIF(B$1:B$2162,B948,C$1:C$2162)</f>
        <v>4831</v>
      </c>
      <c r="E948" t="str">
        <f t="shared" si="17"/>
        <v/>
      </c>
    </row>
    <row r="949" spans="1:5" x14ac:dyDescent="0.25">
      <c r="A949" s="1">
        <v>39096</v>
      </c>
      <c r="B949" s="2" t="s">
        <v>10</v>
      </c>
      <c r="C949" s="3">
        <v>159</v>
      </c>
      <c r="D949">
        <f>SUMIF(B$1:B$2162,B949,C$1:C$2162)</f>
        <v>4831</v>
      </c>
      <c r="E949" t="str">
        <f t="shared" si="17"/>
        <v/>
      </c>
    </row>
    <row r="950" spans="1:5" x14ac:dyDescent="0.25">
      <c r="A950" s="1">
        <v>39121</v>
      </c>
      <c r="B950" s="2" t="s">
        <v>10</v>
      </c>
      <c r="C950" s="3">
        <v>200</v>
      </c>
      <c r="D950">
        <f>SUMIF(B$1:B$2162,B950,C$1:C$2162)</f>
        <v>4831</v>
      </c>
      <c r="E950" t="str">
        <f t="shared" si="17"/>
        <v/>
      </c>
    </row>
    <row r="951" spans="1:5" x14ac:dyDescent="0.25">
      <c r="A951" s="1">
        <v>39333</v>
      </c>
      <c r="B951" s="2" t="s">
        <v>10</v>
      </c>
      <c r="C951" s="3">
        <v>163</v>
      </c>
      <c r="D951">
        <f>SUMIF(B$1:B$2162,B951,C$1:C$2162)</f>
        <v>4831</v>
      </c>
      <c r="E951" t="str">
        <f t="shared" si="17"/>
        <v/>
      </c>
    </row>
    <row r="952" spans="1:5" x14ac:dyDescent="0.25">
      <c r="A952" s="1">
        <v>39339</v>
      </c>
      <c r="B952" s="2" t="s">
        <v>10</v>
      </c>
      <c r="C952" s="3">
        <v>164</v>
      </c>
      <c r="D952">
        <f>SUMIF(B$1:B$2162,B952,C$1:C$2162)</f>
        <v>4831</v>
      </c>
      <c r="E952" t="str">
        <f t="shared" si="17"/>
        <v/>
      </c>
    </row>
    <row r="953" spans="1:5" x14ac:dyDescent="0.25">
      <c r="A953" s="1">
        <v>39519</v>
      </c>
      <c r="B953" s="2" t="s">
        <v>10</v>
      </c>
      <c r="C953" s="3">
        <v>46</v>
      </c>
      <c r="D953">
        <f>SUMIF(B$1:B$2162,B953,C$1:C$2162)</f>
        <v>4831</v>
      </c>
      <c r="E953" t="str">
        <f t="shared" si="17"/>
        <v/>
      </c>
    </row>
    <row r="954" spans="1:5" x14ac:dyDescent="0.25">
      <c r="A954" s="1">
        <v>39573</v>
      </c>
      <c r="B954" s="2" t="s">
        <v>10</v>
      </c>
      <c r="C954" s="3">
        <v>71</v>
      </c>
      <c r="D954">
        <f>SUMIF(B$1:B$2162,B954,C$1:C$2162)</f>
        <v>4831</v>
      </c>
      <c r="E954" t="str">
        <f t="shared" si="17"/>
        <v/>
      </c>
    </row>
    <row r="955" spans="1:5" x14ac:dyDescent="0.25">
      <c r="A955" s="1">
        <v>39614</v>
      </c>
      <c r="B955" s="2" t="s">
        <v>10</v>
      </c>
      <c r="C955" s="3">
        <v>30</v>
      </c>
      <c r="D955">
        <f>SUMIF(B$1:B$2162,B955,C$1:C$2162)</f>
        <v>4831</v>
      </c>
      <c r="E955" t="str">
        <f t="shared" si="17"/>
        <v/>
      </c>
    </row>
    <row r="956" spans="1:5" x14ac:dyDescent="0.25">
      <c r="A956" s="1">
        <v>39965</v>
      </c>
      <c r="B956" s="2" t="s">
        <v>10</v>
      </c>
      <c r="C956" s="3">
        <v>120</v>
      </c>
      <c r="D956">
        <f>SUMIF(B$1:B$2162,B956,C$1:C$2162)</f>
        <v>4831</v>
      </c>
      <c r="E956" t="str">
        <f t="shared" si="17"/>
        <v/>
      </c>
    </row>
    <row r="957" spans="1:5" x14ac:dyDescent="0.25">
      <c r="A957" s="1">
        <v>40000</v>
      </c>
      <c r="B957" s="2" t="s">
        <v>10</v>
      </c>
      <c r="C957" s="3">
        <v>123</v>
      </c>
      <c r="D957">
        <f>SUMIF(B$1:B$2162,B957,C$1:C$2162)</f>
        <v>4831</v>
      </c>
      <c r="E957" t="str">
        <f t="shared" si="17"/>
        <v/>
      </c>
    </row>
    <row r="958" spans="1:5" x14ac:dyDescent="0.25">
      <c r="A958" s="1">
        <v>40139</v>
      </c>
      <c r="B958" s="2" t="s">
        <v>10</v>
      </c>
      <c r="C958" s="3">
        <v>66</v>
      </c>
      <c r="D958">
        <f>SUMIF(B$1:B$2162,B958,C$1:C$2162)</f>
        <v>4831</v>
      </c>
      <c r="E958" t="str">
        <f t="shared" si="17"/>
        <v/>
      </c>
    </row>
    <row r="959" spans="1:5" x14ac:dyDescent="0.25">
      <c r="A959" s="1">
        <v>40166</v>
      </c>
      <c r="B959" s="2" t="s">
        <v>10</v>
      </c>
      <c r="C959" s="3">
        <v>151</v>
      </c>
      <c r="D959">
        <f>SUMIF(B$1:B$2162,B959,C$1:C$2162)</f>
        <v>4831</v>
      </c>
      <c r="E959" t="str">
        <f t="shared" si="17"/>
        <v/>
      </c>
    </row>
    <row r="960" spans="1:5" x14ac:dyDescent="0.25">
      <c r="A960" s="1">
        <v>40208</v>
      </c>
      <c r="B960" s="2" t="s">
        <v>10</v>
      </c>
      <c r="C960" s="3">
        <v>191</v>
      </c>
      <c r="D960">
        <f>SUMIF(B$1:B$2162,B960,C$1:C$2162)</f>
        <v>4831</v>
      </c>
      <c r="E960" t="str">
        <f t="shared" si="17"/>
        <v/>
      </c>
    </row>
    <row r="961" spans="1:5" x14ac:dyDescent="0.25">
      <c r="A961" s="1">
        <v>40227</v>
      </c>
      <c r="B961" s="2" t="s">
        <v>10</v>
      </c>
      <c r="C961" s="3">
        <v>23</v>
      </c>
      <c r="D961">
        <f>SUMIF(B$1:B$2162,B961,C$1:C$2162)</f>
        <v>4831</v>
      </c>
      <c r="E961" t="str">
        <f t="shared" si="17"/>
        <v/>
      </c>
    </row>
    <row r="962" spans="1:5" x14ac:dyDescent="0.25">
      <c r="A962" s="1">
        <v>40347</v>
      </c>
      <c r="B962" s="2" t="s">
        <v>10</v>
      </c>
      <c r="C962" s="3">
        <v>117</v>
      </c>
      <c r="D962">
        <f>SUMIF(B$1:B$2162,B962,C$1:C$2162)</f>
        <v>4831</v>
      </c>
      <c r="E962" t="str">
        <f t="shared" ref="E962:E1025" si="18">IF(COUNTIF(D962:D3961,D962)=1,D962,"")</f>
        <v/>
      </c>
    </row>
    <row r="963" spans="1:5" x14ac:dyDescent="0.25">
      <c r="A963" s="1">
        <v>40379</v>
      </c>
      <c r="B963" s="2" t="s">
        <v>10</v>
      </c>
      <c r="C963" s="3">
        <v>30</v>
      </c>
      <c r="D963">
        <f>SUMIF(B$1:B$2162,B963,C$1:C$2162)</f>
        <v>4831</v>
      </c>
      <c r="E963" t="str">
        <f t="shared" si="18"/>
        <v/>
      </c>
    </row>
    <row r="964" spans="1:5" x14ac:dyDescent="0.25">
      <c r="A964" s="1">
        <v>40401</v>
      </c>
      <c r="B964" s="2" t="s">
        <v>10</v>
      </c>
      <c r="C964" s="3">
        <v>150</v>
      </c>
      <c r="D964">
        <f>SUMIF(B$1:B$2162,B964,C$1:C$2162)</f>
        <v>4831</v>
      </c>
      <c r="E964" t="str">
        <f t="shared" si="18"/>
        <v/>
      </c>
    </row>
    <row r="965" spans="1:5" x14ac:dyDescent="0.25">
      <c r="A965" s="1">
        <v>40427</v>
      </c>
      <c r="B965" s="2" t="s">
        <v>10</v>
      </c>
      <c r="C965" s="3">
        <v>28</v>
      </c>
      <c r="D965">
        <f>SUMIF(B$1:B$2162,B965,C$1:C$2162)</f>
        <v>4831</v>
      </c>
      <c r="E965" t="str">
        <f t="shared" si="18"/>
        <v/>
      </c>
    </row>
    <row r="966" spans="1:5" x14ac:dyDescent="0.25">
      <c r="A966" s="1">
        <v>40431</v>
      </c>
      <c r="B966" s="2" t="s">
        <v>10</v>
      </c>
      <c r="C966" s="3">
        <v>28</v>
      </c>
      <c r="D966">
        <f>SUMIF(B$1:B$2162,B966,C$1:C$2162)</f>
        <v>4831</v>
      </c>
      <c r="E966" t="str">
        <f t="shared" si="18"/>
        <v/>
      </c>
    </row>
    <row r="967" spans="1:5" x14ac:dyDescent="0.25">
      <c r="A967" s="1">
        <v>40548</v>
      </c>
      <c r="B967" s="2" t="s">
        <v>10</v>
      </c>
      <c r="C967" s="3">
        <v>124</v>
      </c>
      <c r="D967">
        <f>SUMIF(B$1:B$2162,B967,C$1:C$2162)</f>
        <v>4831</v>
      </c>
      <c r="E967" t="str">
        <f t="shared" si="18"/>
        <v/>
      </c>
    </row>
    <row r="968" spans="1:5" x14ac:dyDescent="0.25">
      <c r="A968" s="1">
        <v>40608</v>
      </c>
      <c r="B968" s="2" t="s">
        <v>10</v>
      </c>
      <c r="C968" s="3">
        <v>116</v>
      </c>
      <c r="D968">
        <f>SUMIF(B$1:B$2162,B968,C$1:C$2162)</f>
        <v>4831</v>
      </c>
      <c r="E968" t="str">
        <f t="shared" si="18"/>
        <v/>
      </c>
    </row>
    <row r="969" spans="1:5" x14ac:dyDescent="0.25">
      <c r="A969" s="1">
        <v>40635</v>
      </c>
      <c r="B969" s="2" t="s">
        <v>10</v>
      </c>
      <c r="C969" s="3">
        <v>30</v>
      </c>
      <c r="D969">
        <f>SUMIF(B$1:B$2162,B969,C$1:C$2162)</f>
        <v>4831</v>
      </c>
      <c r="E969" t="str">
        <f t="shared" si="18"/>
        <v/>
      </c>
    </row>
    <row r="970" spans="1:5" x14ac:dyDescent="0.25">
      <c r="A970" s="1">
        <v>40671</v>
      </c>
      <c r="B970" s="2" t="s">
        <v>10</v>
      </c>
      <c r="C970" s="3">
        <v>143</v>
      </c>
      <c r="D970">
        <f>SUMIF(B$1:B$2162,B970,C$1:C$2162)</f>
        <v>4831</v>
      </c>
      <c r="E970" t="str">
        <f t="shared" si="18"/>
        <v/>
      </c>
    </row>
    <row r="971" spans="1:5" x14ac:dyDescent="0.25">
      <c r="A971" s="1">
        <v>40740</v>
      </c>
      <c r="B971" s="2" t="s">
        <v>10</v>
      </c>
      <c r="C971" s="3">
        <v>82</v>
      </c>
      <c r="D971">
        <f>SUMIF(B$1:B$2162,B971,C$1:C$2162)</f>
        <v>4831</v>
      </c>
      <c r="E971" t="str">
        <f t="shared" si="18"/>
        <v/>
      </c>
    </row>
    <row r="972" spans="1:5" x14ac:dyDescent="0.25">
      <c r="A972" s="1">
        <v>40793</v>
      </c>
      <c r="B972" s="2" t="s">
        <v>10</v>
      </c>
      <c r="C972" s="3">
        <v>21</v>
      </c>
      <c r="D972">
        <f>SUMIF(B$1:B$2162,B972,C$1:C$2162)</f>
        <v>4831</v>
      </c>
      <c r="E972" t="str">
        <f t="shared" si="18"/>
        <v/>
      </c>
    </row>
    <row r="973" spans="1:5" x14ac:dyDescent="0.25">
      <c r="A973" s="1">
        <v>40898</v>
      </c>
      <c r="B973" s="2" t="s">
        <v>10</v>
      </c>
      <c r="C973" s="3">
        <v>183</v>
      </c>
      <c r="D973">
        <f>SUMIF(B$1:B$2162,B973,C$1:C$2162)</f>
        <v>4831</v>
      </c>
      <c r="E973" t="str">
        <f t="shared" si="18"/>
        <v/>
      </c>
    </row>
    <row r="974" spans="1:5" x14ac:dyDescent="0.25">
      <c r="A974" s="1">
        <v>40923</v>
      </c>
      <c r="B974" s="2" t="s">
        <v>10</v>
      </c>
      <c r="C974" s="3">
        <v>78</v>
      </c>
      <c r="D974">
        <f>SUMIF(B$1:B$2162,B974,C$1:C$2162)</f>
        <v>4831</v>
      </c>
      <c r="E974" t="str">
        <f t="shared" si="18"/>
        <v/>
      </c>
    </row>
    <row r="975" spans="1:5" x14ac:dyDescent="0.25">
      <c r="A975" s="1">
        <v>41041</v>
      </c>
      <c r="B975" s="2" t="s">
        <v>10</v>
      </c>
      <c r="C975" s="3">
        <v>79</v>
      </c>
      <c r="D975">
        <f>SUMIF(B$1:B$2162,B975,C$1:C$2162)</f>
        <v>4831</v>
      </c>
      <c r="E975" t="str">
        <f t="shared" si="18"/>
        <v/>
      </c>
    </row>
    <row r="976" spans="1:5" x14ac:dyDescent="0.25">
      <c r="A976" s="1">
        <v>41146</v>
      </c>
      <c r="B976" s="2" t="s">
        <v>10</v>
      </c>
      <c r="C976" s="3">
        <v>77</v>
      </c>
      <c r="D976">
        <f>SUMIF(B$1:B$2162,B976,C$1:C$2162)</f>
        <v>4831</v>
      </c>
      <c r="E976" t="str">
        <f t="shared" si="18"/>
        <v/>
      </c>
    </row>
    <row r="977" spans="1:5" x14ac:dyDescent="0.25">
      <c r="A977" s="1">
        <v>41222</v>
      </c>
      <c r="B977" s="2" t="s">
        <v>10</v>
      </c>
      <c r="C977" s="3">
        <v>142</v>
      </c>
      <c r="D977">
        <f>SUMIF(B$1:B$2162,B977,C$1:C$2162)</f>
        <v>4831</v>
      </c>
      <c r="E977" t="str">
        <f t="shared" si="18"/>
        <v/>
      </c>
    </row>
    <row r="978" spans="1:5" x14ac:dyDescent="0.25">
      <c r="A978" s="1">
        <v>41251</v>
      </c>
      <c r="B978" s="2" t="s">
        <v>10</v>
      </c>
      <c r="C978" s="3">
        <v>168</v>
      </c>
      <c r="D978">
        <f>SUMIF(B$1:B$2162,B978,C$1:C$2162)</f>
        <v>4831</v>
      </c>
      <c r="E978" t="str">
        <f t="shared" si="18"/>
        <v/>
      </c>
    </row>
    <row r="979" spans="1:5" x14ac:dyDescent="0.25">
      <c r="A979" s="1">
        <v>41325</v>
      </c>
      <c r="B979" s="2" t="s">
        <v>10</v>
      </c>
      <c r="C979" s="3">
        <v>26</v>
      </c>
      <c r="D979">
        <f>SUMIF(B$1:B$2162,B979,C$1:C$2162)</f>
        <v>4831</v>
      </c>
      <c r="E979" t="str">
        <f t="shared" si="18"/>
        <v/>
      </c>
    </row>
    <row r="980" spans="1:5" x14ac:dyDescent="0.25">
      <c r="A980" s="1">
        <v>41405</v>
      </c>
      <c r="B980" s="2" t="s">
        <v>10</v>
      </c>
      <c r="C980" s="3">
        <v>115</v>
      </c>
      <c r="D980">
        <f>SUMIF(B$1:B$2162,B980,C$1:C$2162)</f>
        <v>4831</v>
      </c>
      <c r="E980" t="str">
        <f t="shared" si="18"/>
        <v/>
      </c>
    </row>
    <row r="981" spans="1:5" x14ac:dyDescent="0.25">
      <c r="A981" s="1">
        <v>41432</v>
      </c>
      <c r="B981" s="2" t="s">
        <v>10</v>
      </c>
      <c r="C981" s="3">
        <v>99</v>
      </c>
      <c r="D981">
        <f>SUMIF(B$1:B$2162,B981,C$1:C$2162)</f>
        <v>4831</v>
      </c>
      <c r="E981" t="str">
        <f t="shared" si="18"/>
        <v/>
      </c>
    </row>
    <row r="982" spans="1:5" x14ac:dyDescent="0.25">
      <c r="A982" s="1">
        <v>41449</v>
      </c>
      <c r="B982" s="2" t="s">
        <v>10</v>
      </c>
      <c r="C982" s="3">
        <v>98</v>
      </c>
      <c r="D982">
        <f>SUMIF(B$1:B$2162,B982,C$1:C$2162)</f>
        <v>4831</v>
      </c>
      <c r="E982" t="str">
        <f t="shared" si="18"/>
        <v/>
      </c>
    </row>
    <row r="983" spans="1:5" x14ac:dyDescent="0.25">
      <c r="A983" s="1">
        <v>41506</v>
      </c>
      <c r="B983" s="2" t="s">
        <v>10</v>
      </c>
      <c r="C983" s="3">
        <v>23</v>
      </c>
      <c r="D983">
        <f>SUMIF(B$1:B$2162,B983,C$1:C$2162)</f>
        <v>4831</v>
      </c>
      <c r="E983" t="str">
        <f t="shared" si="18"/>
        <v/>
      </c>
    </row>
    <row r="984" spans="1:5" x14ac:dyDescent="0.25">
      <c r="A984" s="1">
        <v>41558</v>
      </c>
      <c r="B984" s="2" t="s">
        <v>10</v>
      </c>
      <c r="C984" s="3">
        <v>159</v>
      </c>
      <c r="D984">
        <f>SUMIF(B$1:B$2162,B984,C$1:C$2162)</f>
        <v>4831</v>
      </c>
      <c r="E984" t="str">
        <f t="shared" si="18"/>
        <v/>
      </c>
    </row>
    <row r="985" spans="1:5" x14ac:dyDescent="0.25">
      <c r="A985" s="1">
        <v>41648</v>
      </c>
      <c r="B985" s="2" t="s">
        <v>10</v>
      </c>
      <c r="C985" s="3">
        <v>64</v>
      </c>
      <c r="D985">
        <f>SUMIF(B$1:B$2162,B985,C$1:C$2162)</f>
        <v>4831</v>
      </c>
      <c r="E985" t="str">
        <f t="shared" si="18"/>
        <v/>
      </c>
    </row>
    <row r="986" spans="1:5" x14ac:dyDescent="0.25">
      <c r="A986" s="1">
        <v>41653</v>
      </c>
      <c r="B986" s="2" t="s">
        <v>10</v>
      </c>
      <c r="C986" s="3">
        <v>152</v>
      </c>
      <c r="D986">
        <f>SUMIF(B$1:B$2162,B986,C$1:C$2162)</f>
        <v>4831</v>
      </c>
      <c r="E986" t="str">
        <f t="shared" si="18"/>
        <v/>
      </c>
    </row>
    <row r="987" spans="1:5" x14ac:dyDescent="0.25">
      <c r="A987" s="1">
        <v>41677</v>
      </c>
      <c r="B987" s="2" t="s">
        <v>10</v>
      </c>
      <c r="C987" s="3">
        <v>130</v>
      </c>
      <c r="D987">
        <f>SUMIF(B$1:B$2162,B987,C$1:C$2162)</f>
        <v>4831</v>
      </c>
      <c r="E987" t="str">
        <f t="shared" si="18"/>
        <v/>
      </c>
    </row>
    <row r="988" spans="1:5" x14ac:dyDescent="0.25">
      <c r="A988" s="1">
        <v>41701</v>
      </c>
      <c r="B988" s="2" t="s">
        <v>10</v>
      </c>
      <c r="C988" s="3">
        <v>69</v>
      </c>
      <c r="D988">
        <f>SUMIF(B$1:B$2162,B988,C$1:C$2162)</f>
        <v>4831</v>
      </c>
      <c r="E988" t="str">
        <f t="shared" si="18"/>
        <v/>
      </c>
    </row>
    <row r="989" spans="1:5" x14ac:dyDescent="0.25">
      <c r="A989" s="1">
        <v>41877</v>
      </c>
      <c r="B989" s="2" t="s">
        <v>10</v>
      </c>
      <c r="C989" s="3">
        <v>147</v>
      </c>
      <c r="D989">
        <f>SUMIF(B$1:B$2162,B989,C$1:C$2162)</f>
        <v>4831</v>
      </c>
      <c r="E989" t="str">
        <f t="shared" si="18"/>
        <v/>
      </c>
    </row>
    <row r="990" spans="1:5" x14ac:dyDescent="0.25">
      <c r="A990" s="1">
        <v>41962</v>
      </c>
      <c r="B990" s="2" t="s">
        <v>10</v>
      </c>
      <c r="C990" s="3">
        <v>21</v>
      </c>
      <c r="D990">
        <f>SUMIF(B$1:B$2162,B990,C$1:C$2162)</f>
        <v>4831</v>
      </c>
      <c r="E990">
        <f t="shared" si="18"/>
        <v>4831</v>
      </c>
    </row>
    <row r="991" spans="1:5" x14ac:dyDescent="0.25">
      <c r="A991" s="1">
        <v>38401</v>
      </c>
      <c r="B991" s="2" t="s">
        <v>19</v>
      </c>
      <c r="C991" s="3">
        <v>91</v>
      </c>
      <c r="D991">
        <f>SUMIF(B$1:B$2162,B991,C$1:C$2162)</f>
        <v>4784</v>
      </c>
      <c r="E991" t="str">
        <f t="shared" si="18"/>
        <v/>
      </c>
    </row>
    <row r="992" spans="1:5" x14ac:dyDescent="0.25">
      <c r="A992" s="1">
        <v>38581</v>
      </c>
      <c r="B992" s="2" t="s">
        <v>19</v>
      </c>
      <c r="C992" s="3">
        <v>41</v>
      </c>
      <c r="D992">
        <f>SUMIF(B$1:B$2162,B992,C$1:C$2162)</f>
        <v>4784</v>
      </c>
      <c r="E992" t="str">
        <f t="shared" si="18"/>
        <v/>
      </c>
    </row>
    <row r="993" spans="1:5" x14ac:dyDescent="0.25">
      <c r="A993" s="1">
        <v>38599</v>
      </c>
      <c r="B993" s="2" t="s">
        <v>19</v>
      </c>
      <c r="C993" s="3">
        <v>63</v>
      </c>
      <c r="D993">
        <f>SUMIF(B$1:B$2162,B993,C$1:C$2162)</f>
        <v>4784</v>
      </c>
      <c r="E993" t="str">
        <f t="shared" si="18"/>
        <v/>
      </c>
    </row>
    <row r="994" spans="1:5" x14ac:dyDescent="0.25">
      <c r="A994" s="1">
        <v>38645</v>
      </c>
      <c r="B994" s="2" t="s">
        <v>19</v>
      </c>
      <c r="C994" s="3">
        <v>125</v>
      </c>
      <c r="D994">
        <f>SUMIF(B$1:B$2162,B994,C$1:C$2162)</f>
        <v>4784</v>
      </c>
      <c r="E994" t="str">
        <f t="shared" si="18"/>
        <v/>
      </c>
    </row>
    <row r="995" spans="1:5" x14ac:dyDescent="0.25">
      <c r="A995" s="1">
        <v>38786</v>
      </c>
      <c r="B995" s="2" t="s">
        <v>19</v>
      </c>
      <c r="C995" s="3">
        <v>170</v>
      </c>
      <c r="D995">
        <f>SUMIF(B$1:B$2162,B995,C$1:C$2162)</f>
        <v>4784</v>
      </c>
      <c r="E995" t="str">
        <f t="shared" si="18"/>
        <v/>
      </c>
    </row>
    <row r="996" spans="1:5" x14ac:dyDescent="0.25">
      <c r="A996" s="1">
        <v>39021</v>
      </c>
      <c r="B996" s="2" t="s">
        <v>19</v>
      </c>
      <c r="C996" s="3">
        <v>186</v>
      </c>
      <c r="D996">
        <f>SUMIF(B$1:B$2162,B996,C$1:C$2162)</f>
        <v>4784</v>
      </c>
      <c r="E996" t="str">
        <f t="shared" si="18"/>
        <v/>
      </c>
    </row>
    <row r="997" spans="1:5" x14ac:dyDescent="0.25">
      <c r="A997" s="1">
        <v>39220</v>
      </c>
      <c r="B997" s="2" t="s">
        <v>19</v>
      </c>
      <c r="C997" s="3">
        <v>186</v>
      </c>
      <c r="D997">
        <f>SUMIF(B$1:B$2162,B997,C$1:C$2162)</f>
        <v>4784</v>
      </c>
      <c r="E997" t="str">
        <f t="shared" si="18"/>
        <v/>
      </c>
    </row>
    <row r="998" spans="1:5" x14ac:dyDescent="0.25">
      <c r="A998" s="1">
        <v>39239</v>
      </c>
      <c r="B998" s="2" t="s">
        <v>19</v>
      </c>
      <c r="C998" s="3">
        <v>128</v>
      </c>
      <c r="D998">
        <f>SUMIF(B$1:B$2162,B998,C$1:C$2162)</f>
        <v>4784</v>
      </c>
      <c r="E998" t="str">
        <f t="shared" si="18"/>
        <v/>
      </c>
    </row>
    <row r="999" spans="1:5" x14ac:dyDescent="0.25">
      <c r="A999" s="1">
        <v>39357</v>
      </c>
      <c r="B999" s="2" t="s">
        <v>19</v>
      </c>
      <c r="C999" s="3">
        <v>151</v>
      </c>
      <c r="D999">
        <f>SUMIF(B$1:B$2162,B999,C$1:C$2162)</f>
        <v>4784</v>
      </c>
      <c r="E999" t="str">
        <f t="shared" si="18"/>
        <v/>
      </c>
    </row>
    <row r="1000" spans="1:5" x14ac:dyDescent="0.25">
      <c r="A1000" s="1">
        <v>39432</v>
      </c>
      <c r="B1000" s="2" t="s">
        <v>19</v>
      </c>
      <c r="C1000" s="3">
        <v>146</v>
      </c>
      <c r="D1000">
        <f>SUMIF(B$1:B$2162,B1000,C$1:C$2162)</f>
        <v>4784</v>
      </c>
      <c r="E1000" t="str">
        <f t="shared" si="18"/>
        <v/>
      </c>
    </row>
    <row r="1001" spans="1:5" x14ac:dyDescent="0.25">
      <c r="A1001" s="1">
        <v>39440</v>
      </c>
      <c r="B1001" s="2" t="s">
        <v>19</v>
      </c>
      <c r="C1001" s="3">
        <v>100</v>
      </c>
      <c r="D1001">
        <f>SUMIF(B$1:B$2162,B1001,C$1:C$2162)</f>
        <v>4784</v>
      </c>
      <c r="E1001" t="str">
        <f t="shared" si="18"/>
        <v/>
      </c>
    </row>
    <row r="1002" spans="1:5" x14ac:dyDescent="0.25">
      <c r="A1002" s="1">
        <v>39529</v>
      </c>
      <c r="B1002" s="2" t="s">
        <v>19</v>
      </c>
      <c r="C1002" s="3">
        <v>46</v>
      </c>
      <c r="D1002">
        <f>SUMIF(B$1:B$2162,B1002,C$1:C$2162)</f>
        <v>4784</v>
      </c>
      <c r="E1002" t="str">
        <f t="shared" si="18"/>
        <v/>
      </c>
    </row>
    <row r="1003" spans="1:5" x14ac:dyDescent="0.25">
      <c r="A1003" s="1">
        <v>39713</v>
      </c>
      <c r="B1003" s="2" t="s">
        <v>19</v>
      </c>
      <c r="C1003" s="3">
        <v>104</v>
      </c>
      <c r="D1003">
        <f>SUMIF(B$1:B$2162,B1003,C$1:C$2162)</f>
        <v>4784</v>
      </c>
      <c r="E1003" t="str">
        <f t="shared" si="18"/>
        <v/>
      </c>
    </row>
    <row r="1004" spans="1:5" x14ac:dyDescent="0.25">
      <c r="A1004" s="1">
        <v>39733</v>
      </c>
      <c r="B1004" s="2" t="s">
        <v>19</v>
      </c>
      <c r="C1004" s="3">
        <v>54</v>
      </c>
      <c r="D1004">
        <f>SUMIF(B$1:B$2162,B1004,C$1:C$2162)</f>
        <v>4784</v>
      </c>
      <c r="E1004" t="str">
        <f t="shared" si="18"/>
        <v/>
      </c>
    </row>
    <row r="1005" spans="1:5" x14ac:dyDescent="0.25">
      <c r="A1005" s="1">
        <v>39916</v>
      </c>
      <c r="B1005" s="2" t="s">
        <v>19</v>
      </c>
      <c r="C1005" s="3">
        <v>29</v>
      </c>
      <c r="D1005">
        <f>SUMIF(B$1:B$2162,B1005,C$1:C$2162)</f>
        <v>4784</v>
      </c>
      <c r="E1005" t="str">
        <f t="shared" si="18"/>
        <v/>
      </c>
    </row>
    <row r="1006" spans="1:5" x14ac:dyDescent="0.25">
      <c r="A1006" s="1">
        <v>40007</v>
      </c>
      <c r="B1006" s="2" t="s">
        <v>19</v>
      </c>
      <c r="C1006" s="3">
        <v>163</v>
      </c>
      <c r="D1006">
        <f>SUMIF(B$1:B$2162,B1006,C$1:C$2162)</f>
        <v>4784</v>
      </c>
      <c r="E1006" t="str">
        <f t="shared" si="18"/>
        <v/>
      </c>
    </row>
    <row r="1007" spans="1:5" x14ac:dyDescent="0.25">
      <c r="A1007" s="1">
        <v>40130</v>
      </c>
      <c r="B1007" s="2" t="s">
        <v>19</v>
      </c>
      <c r="C1007" s="3">
        <v>95</v>
      </c>
      <c r="D1007">
        <f>SUMIF(B$1:B$2162,B1007,C$1:C$2162)</f>
        <v>4784</v>
      </c>
      <c r="E1007" t="str">
        <f t="shared" si="18"/>
        <v/>
      </c>
    </row>
    <row r="1008" spans="1:5" x14ac:dyDescent="0.25">
      <c r="A1008" s="1">
        <v>40144</v>
      </c>
      <c r="B1008" s="2" t="s">
        <v>19</v>
      </c>
      <c r="C1008" s="3">
        <v>125</v>
      </c>
      <c r="D1008">
        <f>SUMIF(B$1:B$2162,B1008,C$1:C$2162)</f>
        <v>4784</v>
      </c>
      <c r="E1008" t="str">
        <f t="shared" si="18"/>
        <v/>
      </c>
    </row>
    <row r="1009" spans="1:5" x14ac:dyDescent="0.25">
      <c r="A1009" s="1">
        <v>40209</v>
      </c>
      <c r="B1009" s="2" t="s">
        <v>19</v>
      </c>
      <c r="C1009" s="3">
        <v>189</v>
      </c>
      <c r="D1009">
        <f>SUMIF(B$1:B$2162,B1009,C$1:C$2162)</f>
        <v>4784</v>
      </c>
      <c r="E1009" t="str">
        <f t="shared" si="18"/>
        <v/>
      </c>
    </row>
    <row r="1010" spans="1:5" x14ac:dyDescent="0.25">
      <c r="A1010" s="1">
        <v>40254</v>
      </c>
      <c r="B1010" s="2" t="s">
        <v>19</v>
      </c>
      <c r="C1010" s="3">
        <v>69</v>
      </c>
      <c r="D1010">
        <f>SUMIF(B$1:B$2162,B1010,C$1:C$2162)</f>
        <v>4784</v>
      </c>
      <c r="E1010" t="str">
        <f t="shared" si="18"/>
        <v/>
      </c>
    </row>
    <row r="1011" spans="1:5" x14ac:dyDescent="0.25">
      <c r="A1011" s="1">
        <v>40305</v>
      </c>
      <c r="B1011" s="2" t="s">
        <v>19</v>
      </c>
      <c r="C1011" s="3">
        <v>183</v>
      </c>
      <c r="D1011">
        <f>SUMIF(B$1:B$2162,B1011,C$1:C$2162)</f>
        <v>4784</v>
      </c>
      <c r="E1011" t="str">
        <f t="shared" si="18"/>
        <v/>
      </c>
    </row>
    <row r="1012" spans="1:5" x14ac:dyDescent="0.25">
      <c r="A1012" s="1">
        <v>40366</v>
      </c>
      <c r="B1012" s="2" t="s">
        <v>19</v>
      </c>
      <c r="C1012" s="3">
        <v>80</v>
      </c>
      <c r="D1012">
        <f>SUMIF(B$1:B$2162,B1012,C$1:C$2162)</f>
        <v>4784</v>
      </c>
      <c r="E1012" t="str">
        <f t="shared" si="18"/>
        <v/>
      </c>
    </row>
    <row r="1013" spans="1:5" x14ac:dyDescent="0.25">
      <c r="A1013" s="1">
        <v>40473</v>
      </c>
      <c r="B1013" s="2" t="s">
        <v>19</v>
      </c>
      <c r="C1013" s="3">
        <v>104</v>
      </c>
      <c r="D1013">
        <f>SUMIF(B$1:B$2162,B1013,C$1:C$2162)</f>
        <v>4784</v>
      </c>
      <c r="E1013" t="str">
        <f t="shared" si="18"/>
        <v/>
      </c>
    </row>
    <row r="1014" spans="1:5" x14ac:dyDescent="0.25">
      <c r="A1014" s="1">
        <v>40487</v>
      </c>
      <c r="B1014" s="2" t="s">
        <v>19</v>
      </c>
      <c r="C1014" s="3">
        <v>50</v>
      </c>
      <c r="D1014">
        <f>SUMIF(B$1:B$2162,B1014,C$1:C$2162)</f>
        <v>4784</v>
      </c>
      <c r="E1014" t="str">
        <f t="shared" si="18"/>
        <v/>
      </c>
    </row>
    <row r="1015" spans="1:5" x14ac:dyDescent="0.25">
      <c r="A1015" s="1">
        <v>40584</v>
      </c>
      <c r="B1015" s="2" t="s">
        <v>19</v>
      </c>
      <c r="C1015" s="3">
        <v>127</v>
      </c>
      <c r="D1015">
        <f>SUMIF(B$1:B$2162,B1015,C$1:C$2162)</f>
        <v>4784</v>
      </c>
      <c r="E1015" t="str">
        <f t="shared" si="18"/>
        <v/>
      </c>
    </row>
    <row r="1016" spans="1:5" x14ac:dyDescent="0.25">
      <c r="A1016" s="1">
        <v>40696</v>
      </c>
      <c r="B1016" s="2" t="s">
        <v>19</v>
      </c>
      <c r="C1016" s="3">
        <v>180</v>
      </c>
      <c r="D1016">
        <f>SUMIF(B$1:B$2162,B1016,C$1:C$2162)</f>
        <v>4784</v>
      </c>
      <c r="E1016" t="str">
        <f t="shared" si="18"/>
        <v/>
      </c>
    </row>
    <row r="1017" spans="1:5" x14ac:dyDescent="0.25">
      <c r="A1017" s="1">
        <v>40704</v>
      </c>
      <c r="B1017" s="2" t="s">
        <v>19</v>
      </c>
      <c r="C1017" s="3">
        <v>104</v>
      </c>
      <c r="D1017">
        <f>SUMIF(B$1:B$2162,B1017,C$1:C$2162)</f>
        <v>4784</v>
      </c>
      <c r="E1017" t="str">
        <f t="shared" si="18"/>
        <v/>
      </c>
    </row>
    <row r="1018" spans="1:5" x14ac:dyDescent="0.25">
      <c r="A1018" s="1">
        <v>40714</v>
      </c>
      <c r="B1018" s="2" t="s">
        <v>19</v>
      </c>
      <c r="C1018" s="3">
        <v>139</v>
      </c>
      <c r="D1018">
        <f>SUMIF(B$1:B$2162,B1018,C$1:C$2162)</f>
        <v>4784</v>
      </c>
      <c r="E1018" t="str">
        <f t="shared" si="18"/>
        <v/>
      </c>
    </row>
    <row r="1019" spans="1:5" x14ac:dyDescent="0.25">
      <c r="A1019" s="1">
        <v>40730</v>
      </c>
      <c r="B1019" s="2" t="s">
        <v>19</v>
      </c>
      <c r="C1019" s="3">
        <v>103</v>
      </c>
      <c r="D1019">
        <f>SUMIF(B$1:B$2162,B1019,C$1:C$2162)</f>
        <v>4784</v>
      </c>
      <c r="E1019" t="str">
        <f t="shared" si="18"/>
        <v/>
      </c>
    </row>
    <row r="1020" spans="1:5" x14ac:dyDescent="0.25">
      <c r="A1020" s="1">
        <v>40748</v>
      </c>
      <c r="B1020" s="2" t="s">
        <v>19</v>
      </c>
      <c r="C1020" s="3">
        <v>30</v>
      </c>
      <c r="D1020">
        <f>SUMIF(B$1:B$2162,B1020,C$1:C$2162)</f>
        <v>4784</v>
      </c>
      <c r="E1020" t="str">
        <f t="shared" si="18"/>
        <v/>
      </c>
    </row>
    <row r="1021" spans="1:5" x14ac:dyDescent="0.25">
      <c r="A1021" s="1">
        <v>40857</v>
      </c>
      <c r="B1021" s="2" t="s">
        <v>19</v>
      </c>
      <c r="C1021" s="3">
        <v>100</v>
      </c>
      <c r="D1021">
        <f>SUMIF(B$1:B$2162,B1021,C$1:C$2162)</f>
        <v>4784</v>
      </c>
      <c r="E1021" t="str">
        <f t="shared" si="18"/>
        <v/>
      </c>
    </row>
    <row r="1022" spans="1:5" x14ac:dyDescent="0.25">
      <c r="A1022" s="1">
        <v>40889</v>
      </c>
      <c r="B1022" s="2" t="s">
        <v>19</v>
      </c>
      <c r="C1022" s="3">
        <v>20</v>
      </c>
      <c r="D1022">
        <f>SUMIF(B$1:B$2162,B1022,C$1:C$2162)</f>
        <v>4784</v>
      </c>
      <c r="E1022" t="str">
        <f t="shared" si="18"/>
        <v/>
      </c>
    </row>
    <row r="1023" spans="1:5" x14ac:dyDescent="0.25">
      <c r="A1023" s="1">
        <v>40955</v>
      </c>
      <c r="B1023" s="2" t="s">
        <v>19</v>
      </c>
      <c r="C1023" s="3">
        <v>64</v>
      </c>
      <c r="D1023">
        <f>SUMIF(B$1:B$2162,B1023,C$1:C$2162)</f>
        <v>4784</v>
      </c>
      <c r="E1023" t="str">
        <f t="shared" si="18"/>
        <v/>
      </c>
    </row>
    <row r="1024" spans="1:5" x14ac:dyDescent="0.25">
      <c r="A1024" s="1">
        <v>41046</v>
      </c>
      <c r="B1024" s="2" t="s">
        <v>19</v>
      </c>
      <c r="C1024" s="3">
        <v>158</v>
      </c>
      <c r="D1024">
        <f>SUMIF(B$1:B$2162,B1024,C$1:C$2162)</f>
        <v>4784</v>
      </c>
      <c r="E1024" t="str">
        <f t="shared" si="18"/>
        <v/>
      </c>
    </row>
    <row r="1025" spans="1:5" x14ac:dyDescent="0.25">
      <c r="A1025" s="1">
        <v>41130</v>
      </c>
      <c r="B1025" s="2" t="s">
        <v>19</v>
      </c>
      <c r="C1025" s="3">
        <v>87</v>
      </c>
      <c r="D1025">
        <f>SUMIF(B$1:B$2162,B1025,C$1:C$2162)</f>
        <v>4784</v>
      </c>
      <c r="E1025" t="str">
        <f t="shared" si="18"/>
        <v/>
      </c>
    </row>
    <row r="1026" spans="1:5" x14ac:dyDescent="0.25">
      <c r="A1026" s="1">
        <v>41207</v>
      </c>
      <c r="B1026" s="2" t="s">
        <v>19</v>
      </c>
      <c r="C1026" s="3">
        <v>92</v>
      </c>
      <c r="D1026">
        <f>SUMIF(B$1:B$2162,B1026,C$1:C$2162)</f>
        <v>4784</v>
      </c>
      <c r="E1026" t="str">
        <f t="shared" ref="E1026:E1089" si="19">IF(COUNTIF(D1026:D4025,D1026)=1,D1026,"")</f>
        <v/>
      </c>
    </row>
    <row r="1027" spans="1:5" x14ac:dyDescent="0.25">
      <c r="A1027" s="1">
        <v>41219</v>
      </c>
      <c r="B1027" s="2" t="s">
        <v>19</v>
      </c>
      <c r="C1027" s="3">
        <v>141</v>
      </c>
      <c r="D1027">
        <f>SUMIF(B$1:B$2162,B1027,C$1:C$2162)</f>
        <v>4784</v>
      </c>
      <c r="E1027" t="str">
        <f t="shared" si="19"/>
        <v/>
      </c>
    </row>
    <row r="1028" spans="1:5" x14ac:dyDescent="0.25">
      <c r="A1028" s="1">
        <v>41403</v>
      </c>
      <c r="B1028" s="2" t="s">
        <v>19</v>
      </c>
      <c r="C1028" s="3">
        <v>92</v>
      </c>
      <c r="D1028">
        <f>SUMIF(B$1:B$2162,B1028,C$1:C$2162)</f>
        <v>4784</v>
      </c>
      <c r="E1028" t="str">
        <f t="shared" si="19"/>
        <v/>
      </c>
    </row>
    <row r="1029" spans="1:5" x14ac:dyDescent="0.25">
      <c r="A1029" s="1">
        <v>41478</v>
      </c>
      <c r="B1029" s="2" t="s">
        <v>19</v>
      </c>
      <c r="C1029" s="3">
        <v>174</v>
      </c>
      <c r="D1029">
        <f>SUMIF(B$1:B$2162,B1029,C$1:C$2162)</f>
        <v>4784</v>
      </c>
      <c r="E1029" t="str">
        <f t="shared" si="19"/>
        <v/>
      </c>
    </row>
    <row r="1030" spans="1:5" x14ac:dyDescent="0.25">
      <c r="A1030" s="1">
        <v>41568</v>
      </c>
      <c r="B1030" s="2" t="s">
        <v>19</v>
      </c>
      <c r="C1030" s="3">
        <v>156</v>
      </c>
      <c r="D1030">
        <f>SUMIF(B$1:B$2162,B1030,C$1:C$2162)</f>
        <v>4784</v>
      </c>
      <c r="E1030" t="str">
        <f t="shared" si="19"/>
        <v/>
      </c>
    </row>
    <row r="1031" spans="1:5" x14ac:dyDescent="0.25">
      <c r="A1031" s="1">
        <v>41755</v>
      </c>
      <c r="B1031" s="2" t="s">
        <v>19</v>
      </c>
      <c r="C1031" s="3">
        <v>148</v>
      </c>
      <c r="D1031">
        <f>SUMIF(B$1:B$2162,B1031,C$1:C$2162)</f>
        <v>4784</v>
      </c>
      <c r="E1031" t="str">
        <f t="shared" si="19"/>
        <v/>
      </c>
    </row>
    <row r="1032" spans="1:5" x14ac:dyDescent="0.25">
      <c r="A1032" s="1">
        <v>41895</v>
      </c>
      <c r="B1032" s="2" t="s">
        <v>19</v>
      </c>
      <c r="C1032" s="3">
        <v>25</v>
      </c>
      <c r="D1032">
        <f>SUMIF(B$1:B$2162,B1032,C$1:C$2162)</f>
        <v>4784</v>
      </c>
      <c r="E1032" t="str">
        <f t="shared" si="19"/>
        <v/>
      </c>
    </row>
    <row r="1033" spans="1:5" x14ac:dyDescent="0.25">
      <c r="A1033" s="1">
        <v>42001</v>
      </c>
      <c r="B1033" s="2" t="s">
        <v>19</v>
      </c>
      <c r="C1033" s="3">
        <v>166</v>
      </c>
      <c r="D1033">
        <f>SUMIF(B$1:B$2162,B1033,C$1:C$2162)</f>
        <v>4784</v>
      </c>
      <c r="E1033">
        <f t="shared" si="19"/>
        <v>4784</v>
      </c>
    </row>
    <row r="1034" spans="1:5" x14ac:dyDescent="0.25">
      <c r="A1034" s="1">
        <v>38421</v>
      </c>
      <c r="B1034" s="2" t="s">
        <v>28</v>
      </c>
      <c r="C1034" s="3">
        <v>102</v>
      </c>
      <c r="D1034">
        <f>SUMIF(B$1:B$2162,B1034,C$1:C$2162)</f>
        <v>4440</v>
      </c>
      <c r="E1034" t="str">
        <f t="shared" si="19"/>
        <v/>
      </c>
    </row>
    <row r="1035" spans="1:5" x14ac:dyDescent="0.25">
      <c r="A1035" s="1">
        <v>38496</v>
      </c>
      <c r="B1035" s="2" t="s">
        <v>28</v>
      </c>
      <c r="C1035" s="3">
        <v>49</v>
      </c>
      <c r="D1035">
        <f>SUMIF(B$1:B$2162,B1035,C$1:C$2162)</f>
        <v>4440</v>
      </c>
      <c r="E1035" t="str">
        <f t="shared" si="19"/>
        <v/>
      </c>
    </row>
    <row r="1036" spans="1:5" x14ac:dyDescent="0.25">
      <c r="A1036" s="1">
        <v>38579</v>
      </c>
      <c r="B1036" s="2" t="s">
        <v>28</v>
      </c>
      <c r="C1036" s="3">
        <v>47</v>
      </c>
      <c r="D1036">
        <f>SUMIF(B$1:B$2162,B1036,C$1:C$2162)</f>
        <v>4440</v>
      </c>
      <c r="E1036" t="str">
        <f t="shared" si="19"/>
        <v/>
      </c>
    </row>
    <row r="1037" spans="1:5" x14ac:dyDescent="0.25">
      <c r="A1037" s="1">
        <v>38589</v>
      </c>
      <c r="B1037" s="2" t="s">
        <v>28</v>
      </c>
      <c r="C1037" s="3">
        <v>54</v>
      </c>
      <c r="D1037">
        <f>SUMIF(B$1:B$2162,B1037,C$1:C$2162)</f>
        <v>4440</v>
      </c>
      <c r="E1037" t="str">
        <f t="shared" si="19"/>
        <v/>
      </c>
    </row>
    <row r="1038" spans="1:5" x14ac:dyDescent="0.25">
      <c r="A1038" s="1">
        <v>38610</v>
      </c>
      <c r="B1038" s="2" t="s">
        <v>28</v>
      </c>
      <c r="C1038" s="3">
        <v>47</v>
      </c>
      <c r="D1038">
        <f>SUMIF(B$1:B$2162,B1038,C$1:C$2162)</f>
        <v>4440</v>
      </c>
      <c r="E1038" t="str">
        <f t="shared" si="19"/>
        <v/>
      </c>
    </row>
    <row r="1039" spans="1:5" x14ac:dyDescent="0.25">
      <c r="A1039" s="1">
        <v>38628</v>
      </c>
      <c r="B1039" s="2" t="s">
        <v>28</v>
      </c>
      <c r="C1039" s="3">
        <v>118</v>
      </c>
      <c r="D1039">
        <f>SUMIF(B$1:B$2162,B1039,C$1:C$2162)</f>
        <v>4440</v>
      </c>
      <c r="E1039" t="str">
        <f t="shared" si="19"/>
        <v/>
      </c>
    </row>
    <row r="1040" spans="1:5" x14ac:dyDescent="0.25">
      <c r="A1040" s="1">
        <v>38638</v>
      </c>
      <c r="B1040" s="2" t="s">
        <v>28</v>
      </c>
      <c r="C1040" s="3">
        <v>132</v>
      </c>
      <c r="D1040">
        <f>SUMIF(B$1:B$2162,B1040,C$1:C$2162)</f>
        <v>4440</v>
      </c>
      <c r="E1040" t="str">
        <f t="shared" si="19"/>
        <v/>
      </c>
    </row>
    <row r="1041" spans="1:5" x14ac:dyDescent="0.25">
      <c r="A1041" s="1">
        <v>38959</v>
      </c>
      <c r="B1041" s="2" t="s">
        <v>28</v>
      </c>
      <c r="C1041" s="3">
        <v>114</v>
      </c>
      <c r="D1041">
        <f>SUMIF(B$1:B$2162,B1041,C$1:C$2162)</f>
        <v>4440</v>
      </c>
      <c r="E1041" t="str">
        <f t="shared" si="19"/>
        <v/>
      </c>
    </row>
    <row r="1042" spans="1:5" x14ac:dyDescent="0.25">
      <c r="A1042" s="1">
        <v>38962</v>
      </c>
      <c r="B1042" s="2" t="s">
        <v>28</v>
      </c>
      <c r="C1042" s="3">
        <v>33</v>
      </c>
      <c r="D1042">
        <f>SUMIF(B$1:B$2162,B1042,C$1:C$2162)</f>
        <v>4440</v>
      </c>
      <c r="E1042" t="str">
        <f t="shared" si="19"/>
        <v/>
      </c>
    </row>
    <row r="1043" spans="1:5" x14ac:dyDescent="0.25">
      <c r="A1043" s="1">
        <v>39152</v>
      </c>
      <c r="B1043" s="2" t="s">
        <v>28</v>
      </c>
      <c r="C1043" s="3">
        <v>118</v>
      </c>
      <c r="D1043">
        <f>SUMIF(B$1:B$2162,B1043,C$1:C$2162)</f>
        <v>4440</v>
      </c>
      <c r="E1043" t="str">
        <f t="shared" si="19"/>
        <v/>
      </c>
    </row>
    <row r="1044" spans="1:5" x14ac:dyDescent="0.25">
      <c r="A1044" s="1">
        <v>39223</v>
      </c>
      <c r="B1044" s="2" t="s">
        <v>28</v>
      </c>
      <c r="C1044" s="3">
        <v>119</v>
      </c>
      <c r="D1044">
        <f>SUMIF(B$1:B$2162,B1044,C$1:C$2162)</f>
        <v>4440</v>
      </c>
      <c r="E1044" t="str">
        <f t="shared" si="19"/>
        <v/>
      </c>
    </row>
    <row r="1045" spans="1:5" x14ac:dyDescent="0.25">
      <c r="A1045" s="1">
        <v>39254</v>
      </c>
      <c r="B1045" s="2" t="s">
        <v>28</v>
      </c>
      <c r="C1045" s="3">
        <v>74</v>
      </c>
      <c r="D1045">
        <f>SUMIF(B$1:B$2162,B1045,C$1:C$2162)</f>
        <v>4440</v>
      </c>
      <c r="E1045" t="str">
        <f t="shared" si="19"/>
        <v/>
      </c>
    </row>
    <row r="1046" spans="1:5" x14ac:dyDescent="0.25">
      <c r="A1046" s="1">
        <v>39443</v>
      </c>
      <c r="B1046" s="2" t="s">
        <v>28</v>
      </c>
      <c r="C1046" s="3">
        <v>165</v>
      </c>
      <c r="D1046">
        <f>SUMIF(B$1:B$2162,B1046,C$1:C$2162)</f>
        <v>4440</v>
      </c>
      <c r="E1046" t="str">
        <f t="shared" si="19"/>
        <v/>
      </c>
    </row>
    <row r="1047" spans="1:5" x14ac:dyDescent="0.25">
      <c r="A1047" s="1">
        <v>39512</v>
      </c>
      <c r="B1047" s="2" t="s">
        <v>28</v>
      </c>
      <c r="C1047" s="3">
        <v>135</v>
      </c>
      <c r="D1047">
        <f>SUMIF(B$1:B$2162,B1047,C$1:C$2162)</f>
        <v>4440</v>
      </c>
      <c r="E1047" t="str">
        <f t="shared" si="19"/>
        <v/>
      </c>
    </row>
    <row r="1048" spans="1:5" x14ac:dyDescent="0.25">
      <c r="A1048" s="1">
        <v>39522</v>
      </c>
      <c r="B1048" s="2" t="s">
        <v>28</v>
      </c>
      <c r="C1048" s="3">
        <v>166</v>
      </c>
      <c r="D1048">
        <f>SUMIF(B$1:B$2162,B1048,C$1:C$2162)</f>
        <v>4440</v>
      </c>
      <c r="E1048" t="str">
        <f t="shared" si="19"/>
        <v/>
      </c>
    </row>
    <row r="1049" spans="1:5" x14ac:dyDescent="0.25">
      <c r="A1049" s="1">
        <v>39662</v>
      </c>
      <c r="B1049" s="2" t="s">
        <v>28</v>
      </c>
      <c r="C1049" s="3">
        <v>31</v>
      </c>
      <c r="D1049">
        <f>SUMIF(B$1:B$2162,B1049,C$1:C$2162)</f>
        <v>4440</v>
      </c>
      <c r="E1049" t="str">
        <f t="shared" si="19"/>
        <v/>
      </c>
    </row>
    <row r="1050" spans="1:5" x14ac:dyDescent="0.25">
      <c r="A1050" s="1">
        <v>39689</v>
      </c>
      <c r="B1050" s="2" t="s">
        <v>28</v>
      </c>
      <c r="C1050" s="3">
        <v>105</v>
      </c>
      <c r="D1050">
        <f>SUMIF(B$1:B$2162,B1050,C$1:C$2162)</f>
        <v>4440</v>
      </c>
      <c r="E1050" t="str">
        <f t="shared" si="19"/>
        <v/>
      </c>
    </row>
    <row r="1051" spans="1:5" x14ac:dyDescent="0.25">
      <c r="A1051" s="1">
        <v>39889</v>
      </c>
      <c r="B1051" s="2" t="s">
        <v>28</v>
      </c>
      <c r="C1051" s="3">
        <v>24</v>
      </c>
      <c r="D1051">
        <f>SUMIF(B$1:B$2162,B1051,C$1:C$2162)</f>
        <v>4440</v>
      </c>
      <c r="E1051" t="str">
        <f t="shared" si="19"/>
        <v/>
      </c>
    </row>
    <row r="1052" spans="1:5" x14ac:dyDescent="0.25">
      <c r="A1052" s="1">
        <v>39893</v>
      </c>
      <c r="B1052" s="2" t="s">
        <v>28</v>
      </c>
      <c r="C1052" s="3">
        <v>73</v>
      </c>
      <c r="D1052">
        <f>SUMIF(B$1:B$2162,B1052,C$1:C$2162)</f>
        <v>4440</v>
      </c>
      <c r="E1052" t="str">
        <f t="shared" si="19"/>
        <v/>
      </c>
    </row>
    <row r="1053" spans="1:5" x14ac:dyDescent="0.25">
      <c r="A1053" s="1">
        <v>39964</v>
      </c>
      <c r="B1053" s="2" t="s">
        <v>28</v>
      </c>
      <c r="C1053" s="3">
        <v>111</v>
      </c>
      <c r="D1053">
        <f>SUMIF(B$1:B$2162,B1053,C$1:C$2162)</f>
        <v>4440</v>
      </c>
      <c r="E1053" t="str">
        <f t="shared" si="19"/>
        <v/>
      </c>
    </row>
    <row r="1054" spans="1:5" x14ac:dyDescent="0.25">
      <c r="A1054" s="1">
        <v>40044</v>
      </c>
      <c r="B1054" s="2" t="s">
        <v>28</v>
      </c>
      <c r="C1054" s="3">
        <v>62</v>
      </c>
      <c r="D1054">
        <f>SUMIF(B$1:B$2162,B1054,C$1:C$2162)</f>
        <v>4440</v>
      </c>
      <c r="E1054" t="str">
        <f t="shared" si="19"/>
        <v/>
      </c>
    </row>
    <row r="1055" spans="1:5" x14ac:dyDescent="0.25">
      <c r="A1055" s="1">
        <v>40045</v>
      </c>
      <c r="B1055" s="2" t="s">
        <v>28</v>
      </c>
      <c r="C1055" s="3">
        <v>170</v>
      </c>
      <c r="D1055">
        <f>SUMIF(B$1:B$2162,B1055,C$1:C$2162)</f>
        <v>4440</v>
      </c>
      <c r="E1055" t="str">
        <f t="shared" si="19"/>
        <v/>
      </c>
    </row>
    <row r="1056" spans="1:5" x14ac:dyDescent="0.25">
      <c r="A1056" s="1">
        <v>40180</v>
      </c>
      <c r="B1056" s="2" t="s">
        <v>28</v>
      </c>
      <c r="C1056" s="3">
        <v>73</v>
      </c>
      <c r="D1056">
        <f>SUMIF(B$1:B$2162,B1056,C$1:C$2162)</f>
        <v>4440</v>
      </c>
      <c r="E1056" t="str">
        <f t="shared" si="19"/>
        <v/>
      </c>
    </row>
    <row r="1057" spans="1:5" x14ac:dyDescent="0.25">
      <c r="A1057" s="1">
        <v>40220</v>
      </c>
      <c r="B1057" s="2" t="s">
        <v>28</v>
      </c>
      <c r="C1057" s="3">
        <v>121</v>
      </c>
      <c r="D1057">
        <f>SUMIF(B$1:B$2162,B1057,C$1:C$2162)</f>
        <v>4440</v>
      </c>
      <c r="E1057" t="str">
        <f t="shared" si="19"/>
        <v/>
      </c>
    </row>
    <row r="1058" spans="1:5" x14ac:dyDescent="0.25">
      <c r="A1058" s="1">
        <v>40240</v>
      </c>
      <c r="B1058" s="2" t="s">
        <v>28</v>
      </c>
      <c r="C1058" s="3">
        <v>35</v>
      </c>
      <c r="D1058">
        <f>SUMIF(B$1:B$2162,B1058,C$1:C$2162)</f>
        <v>4440</v>
      </c>
      <c r="E1058" t="str">
        <f t="shared" si="19"/>
        <v/>
      </c>
    </row>
    <row r="1059" spans="1:5" x14ac:dyDescent="0.25">
      <c r="A1059" s="1">
        <v>40265</v>
      </c>
      <c r="B1059" s="2" t="s">
        <v>28</v>
      </c>
      <c r="C1059" s="3">
        <v>158</v>
      </c>
      <c r="D1059">
        <f>SUMIF(B$1:B$2162,B1059,C$1:C$2162)</f>
        <v>4440</v>
      </c>
      <c r="E1059" t="str">
        <f t="shared" si="19"/>
        <v/>
      </c>
    </row>
    <row r="1060" spans="1:5" x14ac:dyDescent="0.25">
      <c r="A1060" s="1">
        <v>40295</v>
      </c>
      <c r="B1060" s="2" t="s">
        <v>28</v>
      </c>
      <c r="C1060" s="3">
        <v>57</v>
      </c>
      <c r="D1060">
        <f>SUMIF(B$1:B$2162,B1060,C$1:C$2162)</f>
        <v>4440</v>
      </c>
      <c r="E1060" t="str">
        <f t="shared" si="19"/>
        <v/>
      </c>
    </row>
    <row r="1061" spans="1:5" x14ac:dyDescent="0.25">
      <c r="A1061" s="1">
        <v>40391</v>
      </c>
      <c r="B1061" s="2" t="s">
        <v>28</v>
      </c>
      <c r="C1061" s="3">
        <v>161</v>
      </c>
      <c r="D1061">
        <f>SUMIF(B$1:B$2162,B1061,C$1:C$2162)</f>
        <v>4440</v>
      </c>
      <c r="E1061" t="str">
        <f t="shared" si="19"/>
        <v/>
      </c>
    </row>
    <row r="1062" spans="1:5" x14ac:dyDescent="0.25">
      <c r="A1062" s="1">
        <v>40456</v>
      </c>
      <c r="B1062" s="2" t="s">
        <v>28</v>
      </c>
      <c r="C1062" s="3">
        <v>61</v>
      </c>
      <c r="D1062">
        <f>SUMIF(B$1:B$2162,B1062,C$1:C$2162)</f>
        <v>4440</v>
      </c>
      <c r="E1062" t="str">
        <f t="shared" si="19"/>
        <v/>
      </c>
    </row>
    <row r="1063" spans="1:5" x14ac:dyDescent="0.25">
      <c r="A1063" s="1">
        <v>40504</v>
      </c>
      <c r="B1063" s="2" t="s">
        <v>28</v>
      </c>
      <c r="C1063" s="3">
        <v>167</v>
      </c>
      <c r="D1063">
        <f>SUMIF(B$1:B$2162,B1063,C$1:C$2162)</f>
        <v>4440</v>
      </c>
      <c r="E1063" t="str">
        <f t="shared" si="19"/>
        <v/>
      </c>
    </row>
    <row r="1064" spans="1:5" x14ac:dyDescent="0.25">
      <c r="A1064" s="1">
        <v>40505</v>
      </c>
      <c r="B1064" s="2" t="s">
        <v>28</v>
      </c>
      <c r="C1064" s="3">
        <v>32</v>
      </c>
      <c r="D1064">
        <f>SUMIF(B$1:B$2162,B1064,C$1:C$2162)</f>
        <v>4440</v>
      </c>
      <c r="E1064" t="str">
        <f t="shared" si="19"/>
        <v/>
      </c>
    </row>
    <row r="1065" spans="1:5" x14ac:dyDescent="0.25">
      <c r="A1065" s="1">
        <v>40580</v>
      </c>
      <c r="B1065" s="2" t="s">
        <v>28</v>
      </c>
      <c r="C1065" s="3">
        <v>62</v>
      </c>
      <c r="D1065">
        <f>SUMIF(B$1:B$2162,B1065,C$1:C$2162)</f>
        <v>4440</v>
      </c>
      <c r="E1065" t="str">
        <f t="shared" si="19"/>
        <v/>
      </c>
    </row>
    <row r="1066" spans="1:5" x14ac:dyDescent="0.25">
      <c r="A1066" s="1">
        <v>40652</v>
      </c>
      <c r="B1066" s="2" t="s">
        <v>28</v>
      </c>
      <c r="C1066" s="3">
        <v>55</v>
      </c>
      <c r="D1066">
        <f>SUMIF(B$1:B$2162,B1066,C$1:C$2162)</f>
        <v>4440</v>
      </c>
      <c r="E1066" t="str">
        <f t="shared" si="19"/>
        <v/>
      </c>
    </row>
    <row r="1067" spans="1:5" x14ac:dyDescent="0.25">
      <c r="A1067" s="1">
        <v>40799</v>
      </c>
      <c r="B1067" s="2" t="s">
        <v>28</v>
      </c>
      <c r="C1067" s="3">
        <v>176</v>
      </c>
      <c r="D1067">
        <f>SUMIF(B$1:B$2162,B1067,C$1:C$2162)</f>
        <v>4440</v>
      </c>
      <c r="E1067" t="str">
        <f t="shared" si="19"/>
        <v/>
      </c>
    </row>
    <row r="1068" spans="1:5" x14ac:dyDescent="0.25">
      <c r="A1068" s="1">
        <v>40818</v>
      </c>
      <c r="B1068" s="2" t="s">
        <v>28</v>
      </c>
      <c r="C1068" s="3">
        <v>181</v>
      </c>
      <c r="D1068">
        <f>SUMIF(B$1:B$2162,B1068,C$1:C$2162)</f>
        <v>4440</v>
      </c>
      <c r="E1068" t="str">
        <f t="shared" si="19"/>
        <v/>
      </c>
    </row>
    <row r="1069" spans="1:5" x14ac:dyDescent="0.25">
      <c r="A1069" s="1">
        <v>41053</v>
      </c>
      <c r="B1069" s="2" t="s">
        <v>28</v>
      </c>
      <c r="C1069" s="3">
        <v>57</v>
      </c>
      <c r="D1069">
        <f>SUMIF(B$1:B$2162,B1069,C$1:C$2162)</f>
        <v>4440</v>
      </c>
      <c r="E1069" t="str">
        <f t="shared" si="19"/>
        <v/>
      </c>
    </row>
    <row r="1070" spans="1:5" x14ac:dyDescent="0.25">
      <c r="A1070" s="1">
        <v>41097</v>
      </c>
      <c r="B1070" s="2" t="s">
        <v>28</v>
      </c>
      <c r="C1070" s="3">
        <v>90</v>
      </c>
      <c r="D1070">
        <f>SUMIF(B$1:B$2162,B1070,C$1:C$2162)</f>
        <v>4440</v>
      </c>
      <c r="E1070" t="str">
        <f t="shared" si="19"/>
        <v/>
      </c>
    </row>
    <row r="1071" spans="1:5" x14ac:dyDescent="0.25">
      <c r="A1071" s="1">
        <v>41229</v>
      </c>
      <c r="B1071" s="2" t="s">
        <v>28</v>
      </c>
      <c r="C1071" s="3">
        <v>187</v>
      </c>
      <c r="D1071">
        <f>SUMIF(B$1:B$2162,B1071,C$1:C$2162)</f>
        <v>4440</v>
      </c>
      <c r="E1071" t="str">
        <f t="shared" si="19"/>
        <v/>
      </c>
    </row>
    <row r="1072" spans="1:5" x14ac:dyDescent="0.25">
      <c r="A1072" s="1">
        <v>41332</v>
      </c>
      <c r="B1072" s="2" t="s">
        <v>28</v>
      </c>
      <c r="C1072" s="3">
        <v>58</v>
      </c>
      <c r="D1072">
        <f>SUMIF(B$1:B$2162,B1072,C$1:C$2162)</f>
        <v>4440</v>
      </c>
      <c r="E1072" t="str">
        <f t="shared" si="19"/>
        <v/>
      </c>
    </row>
    <row r="1073" spans="1:5" x14ac:dyDescent="0.25">
      <c r="A1073" s="1">
        <v>41352</v>
      </c>
      <c r="B1073" s="2" t="s">
        <v>28</v>
      </c>
      <c r="C1073" s="3">
        <v>135</v>
      </c>
      <c r="D1073">
        <f>SUMIF(B$1:B$2162,B1073,C$1:C$2162)</f>
        <v>4440</v>
      </c>
      <c r="E1073" t="str">
        <f t="shared" si="19"/>
        <v/>
      </c>
    </row>
    <row r="1074" spans="1:5" x14ac:dyDescent="0.25">
      <c r="A1074" s="1">
        <v>41543</v>
      </c>
      <c r="B1074" s="2" t="s">
        <v>28</v>
      </c>
      <c r="C1074" s="3">
        <v>147</v>
      </c>
      <c r="D1074">
        <f>SUMIF(B$1:B$2162,B1074,C$1:C$2162)</f>
        <v>4440</v>
      </c>
      <c r="E1074" t="str">
        <f t="shared" si="19"/>
        <v/>
      </c>
    </row>
    <row r="1075" spans="1:5" x14ac:dyDescent="0.25">
      <c r="A1075" s="1">
        <v>41583</v>
      </c>
      <c r="B1075" s="2" t="s">
        <v>28</v>
      </c>
      <c r="C1075" s="3">
        <v>177</v>
      </c>
      <c r="D1075">
        <f>SUMIF(B$1:B$2162,B1075,C$1:C$2162)</f>
        <v>4440</v>
      </c>
      <c r="E1075" t="str">
        <f t="shared" si="19"/>
        <v/>
      </c>
    </row>
    <row r="1076" spans="1:5" x14ac:dyDescent="0.25">
      <c r="A1076" s="1">
        <v>41921</v>
      </c>
      <c r="B1076" s="2" t="s">
        <v>28</v>
      </c>
      <c r="C1076" s="3">
        <v>85</v>
      </c>
      <c r="D1076">
        <f>SUMIF(B$1:B$2162,B1076,C$1:C$2162)</f>
        <v>4440</v>
      </c>
      <c r="E1076" t="str">
        <f t="shared" si="19"/>
        <v/>
      </c>
    </row>
    <row r="1077" spans="1:5" x14ac:dyDescent="0.25">
      <c r="A1077" s="1">
        <v>41959</v>
      </c>
      <c r="B1077" s="2" t="s">
        <v>28</v>
      </c>
      <c r="C1077" s="3">
        <v>116</v>
      </c>
      <c r="D1077">
        <f>SUMIF(B$1:B$2162,B1077,C$1:C$2162)</f>
        <v>4440</v>
      </c>
      <c r="E1077">
        <f t="shared" si="19"/>
        <v>4440</v>
      </c>
    </row>
    <row r="1078" spans="1:5" x14ac:dyDescent="0.25">
      <c r="A1078" s="1">
        <v>38453</v>
      </c>
      <c r="B1078" s="2" t="s">
        <v>35</v>
      </c>
      <c r="C1078" s="3">
        <v>120</v>
      </c>
      <c r="D1078">
        <f>SUMIF(B$1:B$2162,B1078,C$1:C$2162)</f>
        <v>4407</v>
      </c>
      <c r="E1078" t="str">
        <f t="shared" si="19"/>
        <v/>
      </c>
    </row>
    <row r="1079" spans="1:5" x14ac:dyDescent="0.25">
      <c r="A1079" s="1">
        <v>38754</v>
      </c>
      <c r="B1079" s="2" t="s">
        <v>35</v>
      </c>
      <c r="C1079" s="3">
        <v>190</v>
      </c>
      <c r="D1079">
        <f>SUMIF(B$1:B$2162,B1079,C$1:C$2162)</f>
        <v>4407</v>
      </c>
      <c r="E1079" t="str">
        <f t="shared" si="19"/>
        <v/>
      </c>
    </row>
    <row r="1080" spans="1:5" x14ac:dyDescent="0.25">
      <c r="A1080" s="1">
        <v>38949</v>
      </c>
      <c r="B1080" s="2" t="s">
        <v>35</v>
      </c>
      <c r="C1080" s="3">
        <v>97</v>
      </c>
      <c r="D1080">
        <f>SUMIF(B$1:B$2162,B1080,C$1:C$2162)</f>
        <v>4407</v>
      </c>
      <c r="E1080" t="str">
        <f t="shared" si="19"/>
        <v/>
      </c>
    </row>
    <row r="1081" spans="1:5" x14ac:dyDescent="0.25">
      <c r="A1081" s="1">
        <v>38956</v>
      </c>
      <c r="B1081" s="2" t="s">
        <v>35</v>
      </c>
      <c r="C1081" s="3">
        <v>33</v>
      </c>
      <c r="D1081">
        <f>SUMIF(B$1:B$2162,B1081,C$1:C$2162)</f>
        <v>4407</v>
      </c>
      <c r="E1081" t="str">
        <f t="shared" si="19"/>
        <v/>
      </c>
    </row>
    <row r="1082" spans="1:5" x14ac:dyDescent="0.25">
      <c r="A1082" s="1">
        <v>39174</v>
      </c>
      <c r="B1082" s="2" t="s">
        <v>35</v>
      </c>
      <c r="C1082" s="3">
        <v>110</v>
      </c>
      <c r="D1082">
        <f>SUMIF(B$1:B$2162,B1082,C$1:C$2162)</f>
        <v>4407</v>
      </c>
      <c r="E1082" t="str">
        <f t="shared" si="19"/>
        <v/>
      </c>
    </row>
    <row r="1083" spans="1:5" x14ac:dyDescent="0.25">
      <c r="A1083" s="1">
        <v>39188</v>
      </c>
      <c r="B1083" s="2" t="s">
        <v>35</v>
      </c>
      <c r="C1083" s="3">
        <v>30</v>
      </c>
      <c r="D1083">
        <f>SUMIF(B$1:B$2162,B1083,C$1:C$2162)</f>
        <v>4407</v>
      </c>
      <c r="E1083" t="str">
        <f t="shared" si="19"/>
        <v/>
      </c>
    </row>
    <row r="1084" spans="1:5" x14ac:dyDescent="0.25">
      <c r="A1084" s="1">
        <v>39253</v>
      </c>
      <c r="B1084" s="2" t="s">
        <v>35</v>
      </c>
      <c r="C1084" s="3">
        <v>198</v>
      </c>
      <c r="D1084">
        <f>SUMIF(B$1:B$2162,B1084,C$1:C$2162)</f>
        <v>4407</v>
      </c>
      <c r="E1084" t="str">
        <f t="shared" si="19"/>
        <v/>
      </c>
    </row>
    <row r="1085" spans="1:5" x14ac:dyDescent="0.25">
      <c r="A1085" s="1">
        <v>39423</v>
      </c>
      <c r="B1085" s="2" t="s">
        <v>35</v>
      </c>
      <c r="C1085" s="3">
        <v>89</v>
      </c>
      <c r="D1085">
        <f>SUMIF(B$1:B$2162,B1085,C$1:C$2162)</f>
        <v>4407</v>
      </c>
      <c r="E1085" t="str">
        <f t="shared" si="19"/>
        <v/>
      </c>
    </row>
    <row r="1086" spans="1:5" x14ac:dyDescent="0.25">
      <c r="A1086" s="1">
        <v>39527</v>
      </c>
      <c r="B1086" s="2" t="s">
        <v>35</v>
      </c>
      <c r="C1086" s="3">
        <v>125</v>
      </c>
      <c r="D1086">
        <f>SUMIF(B$1:B$2162,B1086,C$1:C$2162)</f>
        <v>4407</v>
      </c>
      <c r="E1086" t="str">
        <f t="shared" si="19"/>
        <v/>
      </c>
    </row>
    <row r="1087" spans="1:5" x14ac:dyDescent="0.25">
      <c r="A1087" s="1">
        <v>39628</v>
      </c>
      <c r="B1087" s="2" t="s">
        <v>35</v>
      </c>
      <c r="C1087" s="3">
        <v>161</v>
      </c>
      <c r="D1087">
        <f>SUMIF(B$1:B$2162,B1087,C$1:C$2162)</f>
        <v>4407</v>
      </c>
      <c r="E1087" t="str">
        <f t="shared" si="19"/>
        <v/>
      </c>
    </row>
    <row r="1088" spans="1:5" x14ac:dyDescent="0.25">
      <c r="A1088" s="1">
        <v>39739</v>
      </c>
      <c r="B1088" s="2" t="s">
        <v>35</v>
      </c>
      <c r="C1088" s="3">
        <v>140</v>
      </c>
      <c r="D1088">
        <f>SUMIF(B$1:B$2162,B1088,C$1:C$2162)</f>
        <v>4407</v>
      </c>
      <c r="E1088" t="str">
        <f t="shared" si="19"/>
        <v/>
      </c>
    </row>
    <row r="1089" spans="1:5" x14ac:dyDescent="0.25">
      <c r="A1089" s="1">
        <v>40021</v>
      </c>
      <c r="B1089" s="2" t="s">
        <v>35</v>
      </c>
      <c r="C1089" s="3">
        <v>24</v>
      </c>
      <c r="D1089">
        <f>SUMIF(B$1:B$2162,B1089,C$1:C$2162)</f>
        <v>4407</v>
      </c>
      <c r="E1089" t="str">
        <f t="shared" si="19"/>
        <v/>
      </c>
    </row>
    <row r="1090" spans="1:5" x14ac:dyDescent="0.25">
      <c r="A1090" s="1">
        <v>40113</v>
      </c>
      <c r="B1090" s="2" t="s">
        <v>35</v>
      </c>
      <c r="C1090" s="3">
        <v>22</v>
      </c>
      <c r="D1090">
        <f>SUMIF(B$1:B$2162,B1090,C$1:C$2162)</f>
        <v>4407</v>
      </c>
      <c r="E1090" t="str">
        <f t="shared" ref="E1090:E1153" si="20">IF(COUNTIF(D1090:D4089,D1090)=1,D1090,"")</f>
        <v/>
      </c>
    </row>
    <row r="1091" spans="1:5" x14ac:dyDescent="0.25">
      <c r="A1091" s="1">
        <v>40142</v>
      </c>
      <c r="B1091" s="2" t="s">
        <v>35</v>
      </c>
      <c r="C1091" s="3">
        <v>91</v>
      </c>
      <c r="D1091">
        <f>SUMIF(B$1:B$2162,B1091,C$1:C$2162)</f>
        <v>4407</v>
      </c>
      <c r="E1091" t="str">
        <f t="shared" si="20"/>
        <v/>
      </c>
    </row>
    <row r="1092" spans="1:5" x14ac:dyDescent="0.25">
      <c r="A1092" s="1">
        <v>40176</v>
      </c>
      <c r="B1092" s="2" t="s">
        <v>35</v>
      </c>
      <c r="C1092" s="3">
        <v>168</v>
      </c>
      <c r="D1092">
        <f>SUMIF(B$1:B$2162,B1092,C$1:C$2162)</f>
        <v>4407</v>
      </c>
      <c r="E1092" t="str">
        <f t="shared" si="20"/>
        <v/>
      </c>
    </row>
    <row r="1093" spans="1:5" x14ac:dyDescent="0.25">
      <c r="A1093" s="1">
        <v>40211</v>
      </c>
      <c r="B1093" s="2" t="s">
        <v>35</v>
      </c>
      <c r="C1093" s="3">
        <v>195</v>
      </c>
      <c r="D1093">
        <f>SUMIF(B$1:B$2162,B1093,C$1:C$2162)</f>
        <v>4407</v>
      </c>
      <c r="E1093" t="str">
        <f t="shared" si="20"/>
        <v/>
      </c>
    </row>
    <row r="1094" spans="1:5" x14ac:dyDescent="0.25">
      <c r="A1094" s="1">
        <v>40360</v>
      </c>
      <c r="B1094" s="2" t="s">
        <v>35</v>
      </c>
      <c r="C1094" s="3">
        <v>170</v>
      </c>
      <c r="D1094">
        <f>SUMIF(B$1:B$2162,B1094,C$1:C$2162)</f>
        <v>4407</v>
      </c>
      <c r="E1094" t="str">
        <f t="shared" si="20"/>
        <v/>
      </c>
    </row>
    <row r="1095" spans="1:5" x14ac:dyDescent="0.25">
      <c r="A1095" s="1">
        <v>40425</v>
      </c>
      <c r="B1095" s="2" t="s">
        <v>35</v>
      </c>
      <c r="C1095" s="3">
        <v>200</v>
      </c>
      <c r="D1095">
        <f>SUMIF(B$1:B$2162,B1095,C$1:C$2162)</f>
        <v>4407</v>
      </c>
      <c r="E1095" t="str">
        <f t="shared" si="20"/>
        <v/>
      </c>
    </row>
    <row r="1096" spans="1:5" x14ac:dyDescent="0.25">
      <c r="A1096" s="1">
        <v>40439</v>
      </c>
      <c r="B1096" s="2" t="s">
        <v>35</v>
      </c>
      <c r="C1096" s="3">
        <v>58</v>
      </c>
      <c r="D1096">
        <f>SUMIF(B$1:B$2162,B1096,C$1:C$2162)</f>
        <v>4407</v>
      </c>
      <c r="E1096" t="str">
        <f t="shared" si="20"/>
        <v/>
      </c>
    </row>
    <row r="1097" spans="1:5" x14ac:dyDescent="0.25">
      <c r="A1097" s="1">
        <v>40465</v>
      </c>
      <c r="B1097" s="2" t="s">
        <v>35</v>
      </c>
      <c r="C1097" s="3">
        <v>124</v>
      </c>
      <c r="D1097">
        <f>SUMIF(B$1:B$2162,B1097,C$1:C$2162)</f>
        <v>4407</v>
      </c>
      <c r="E1097" t="str">
        <f t="shared" si="20"/>
        <v/>
      </c>
    </row>
    <row r="1098" spans="1:5" x14ac:dyDescent="0.25">
      <c r="A1098" s="1">
        <v>40602</v>
      </c>
      <c r="B1098" s="2" t="s">
        <v>35</v>
      </c>
      <c r="C1098" s="3">
        <v>114</v>
      </c>
      <c r="D1098">
        <f>SUMIF(B$1:B$2162,B1098,C$1:C$2162)</f>
        <v>4407</v>
      </c>
      <c r="E1098" t="str">
        <f t="shared" si="20"/>
        <v/>
      </c>
    </row>
    <row r="1099" spans="1:5" x14ac:dyDescent="0.25">
      <c r="A1099" s="1">
        <v>40647</v>
      </c>
      <c r="B1099" s="2" t="s">
        <v>35</v>
      </c>
      <c r="C1099" s="3">
        <v>46</v>
      </c>
      <c r="D1099">
        <f>SUMIF(B$1:B$2162,B1099,C$1:C$2162)</f>
        <v>4407</v>
      </c>
      <c r="E1099" t="str">
        <f t="shared" si="20"/>
        <v/>
      </c>
    </row>
    <row r="1100" spans="1:5" x14ac:dyDescent="0.25">
      <c r="A1100" s="1">
        <v>40706</v>
      </c>
      <c r="B1100" s="2" t="s">
        <v>35</v>
      </c>
      <c r="C1100" s="3">
        <v>127</v>
      </c>
      <c r="D1100">
        <f>SUMIF(B$1:B$2162,B1100,C$1:C$2162)</f>
        <v>4407</v>
      </c>
      <c r="E1100" t="str">
        <f t="shared" si="20"/>
        <v/>
      </c>
    </row>
    <row r="1101" spans="1:5" x14ac:dyDescent="0.25">
      <c r="A1101" s="1">
        <v>40733</v>
      </c>
      <c r="B1101" s="2" t="s">
        <v>35</v>
      </c>
      <c r="C1101" s="3">
        <v>141</v>
      </c>
      <c r="D1101">
        <f>SUMIF(B$1:B$2162,B1101,C$1:C$2162)</f>
        <v>4407</v>
      </c>
      <c r="E1101" t="str">
        <f t="shared" si="20"/>
        <v/>
      </c>
    </row>
    <row r="1102" spans="1:5" x14ac:dyDescent="0.25">
      <c r="A1102" s="1">
        <v>40759</v>
      </c>
      <c r="B1102" s="2" t="s">
        <v>35</v>
      </c>
      <c r="C1102" s="3">
        <v>165</v>
      </c>
      <c r="D1102">
        <f>SUMIF(B$1:B$2162,B1102,C$1:C$2162)</f>
        <v>4407</v>
      </c>
      <c r="E1102" t="str">
        <f t="shared" si="20"/>
        <v/>
      </c>
    </row>
    <row r="1103" spans="1:5" x14ac:dyDescent="0.25">
      <c r="A1103" s="1">
        <v>40760</v>
      </c>
      <c r="B1103" s="2" t="s">
        <v>35</v>
      </c>
      <c r="C1103" s="3">
        <v>180</v>
      </c>
      <c r="D1103">
        <f>SUMIF(B$1:B$2162,B1103,C$1:C$2162)</f>
        <v>4407</v>
      </c>
      <c r="E1103" t="str">
        <f t="shared" si="20"/>
        <v/>
      </c>
    </row>
    <row r="1104" spans="1:5" x14ac:dyDescent="0.25">
      <c r="A1104" s="1">
        <v>40767</v>
      </c>
      <c r="B1104" s="2" t="s">
        <v>35</v>
      </c>
      <c r="C1104" s="3">
        <v>128</v>
      </c>
      <c r="D1104">
        <f>SUMIF(B$1:B$2162,B1104,C$1:C$2162)</f>
        <v>4407</v>
      </c>
      <c r="E1104" t="str">
        <f t="shared" si="20"/>
        <v/>
      </c>
    </row>
    <row r="1105" spans="1:5" x14ac:dyDescent="0.25">
      <c r="A1105" s="1">
        <v>40986</v>
      </c>
      <c r="B1105" s="2" t="s">
        <v>35</v>
      </c>
      <c r="C1105" s="3">
        <v>140</v>
      </c>
      <c r="D1105">
        <f>SUMIF(B$1:B$2162,B1105,C$1:C$2162)</f>
        <v>4407</v>
      </c>
      <c r="E1105" t="str">
        <f t="shared" si="20"/>
        <v/>
      </c>
    </row>
    <row r="1106" spans="1:5" x14ac:dyDescent="0.25">
      <c r="A1106" s="1">
        <v>41067</v>
      </c>
      <c r="B1106" s="2" t="s">
        <v>35</v>
      </c>
      <c r="C1106" s="3">
        <v>147</v>
      </c>
      <c r="D1106">
        <f>SUMIF(B$1:B$2162,B1106,C$1:C$2162)</f>
        <v>4407</v>
      </c>
      <c r="E1106" t="str">
        <f t="shared" si="20"/>
        <v/>
      </c>
    </row>
    <row r="1107" spans="1:5" x14ac:dyDescent="0.25">
      <c r="A1107" s="1">
        <v>41141</v>
      </c>
      <c r="B1107" s="2" t="s">
        <v>35</v>
      </c>
      <c r="C1107" s="3">
        <v>76</v>
      </c>
      <c r="D1107">
        <f>SUMIF(B$1:B$2162,B1107,C$1:C$2162)</f>
        <v>4407</v>
      </c>
      <c r="E1107" t="str">
        <f t="shared" si="20"/>
        <v/>
      </c>
    </row>
    <row r="1108" spans="1:5" x14ac:dyDescent="0.25">
      <c r="A1108" s="1">
        <v>41362</v>
      </c>
      <c r="B1108" s="2" t="s">
        <v>35</v>
      </c>
      <c r="C1108" s="3">
        <v>37</v>
      </c>
      <c r="D1108">
        <f>SUMIF(B$1:B$2162,B1108,C$1:C$2162)</f>
        <v>4407</v>
      </c>
      <c r="E1108" t="str">
        <f t="shared" si="20"/>
        <v/>
      </c>
    </row>
    <row r="1109" spans="1:5" x14ac:dyDescent="0.25">
      <c r="A1109" s="1">
        <v>41472</v>
      </c>
      <c r="B1109" s="2" t="s">
        <v>35</v>
      </c>
      <c r="C1109" s="3">
        <v>60</v>
      </c>
      <c r="D1109">
        <f>SUMIF(B$1:B$2162,B1109,C$1:C$2162)</f>
        <v>4407</v>
      </c>
      <c r="E1109" t="str">
        <f t="shared" si="20"/>
        <v/>
      </c>
    </row>
    <row r="1110" spans="1:5" x14ac:dyDescent="0.25">
      <c r="A1110" s="1">
        <v>41629</v>
      </c>
      <c r="B1110" s="2" t="s">
        <v>35</v>
      </c>
      <c r="C1110" s="3">
        <v>192</v>
      </c>
      <c r="D1110">
        <f>SUMIF(B$1:B$2162,B1110,C$1:C$2162)</f>
        <v>4407</v>
      </c>
      <c r="E1110" t="str">
        <f t="shared" si="20"/>
        <v/>
      </c>
    </row>
    <row r="1111" spans="1:5" x14ac:dyDescent="0.25">
      <c r="A1111" s="1">
        <v>41630</v>
      </c>
      <c r="B1111" s="2" t="s">
        <v>35</v>
      </c>
      <c r="C1111" s="3">
        <v>92</v>
      </c>
      <c r="D1111">
        <f>SUMIF(B$1:B$2162,B1111,C$1:C$2162)</f>
        <v>4407</v>
      </c>
      <c r="E1111" t="str">
        <f t="shared" si="20"/>
        <v/>
      </c>
    </row>
    <row r="1112" spans="1:5" x14ac:dyDescent="0.25">
      <c r="A1112" s="1">
        <v>41701</v>
      </c>
      <c r="B1112" s="2" t="s">
        <v>35</v>
      </c>
      <c r="C1112" s="3">
        <v>102</v>
      </c>
      <c r="D1112">
        <f>SUMIF(B$1:B$2162,B1112,C$1:C$2162)</f>
        <v>4407</v>
      </c>
      <c r="E1112" t="str">
        <f t="shared" si="20"/>
        <v/>
      </c>
    </row>
    <row r="1113" spans="1:5" x14ac:dyDescent="0.25">
      <c r="A1113" s="1">
        <v>41776</v>
      </c>
      <c r="B1113" s="2" t="s">
        <v>35</v>
      </c>
      <c r="C1113" s="3">
        <v>161</v>
      </c>
      <c r="D1113">
        <f>SUMIF(B$1:B$2162,B1113,C$1:C$2162)</f>
        <v>4407</v>
      </c>
      <c r="E1113" t="str">
        <f t="shared" si="20"/>
        <v/>
      </c>
    </row>
    <row r="1114" spans="1:5" x14ac:dyDescent="0.25">
      <c r="A1114" s="1">
        <v>41802</v>
      </c>
      <c r="B1114" s="2" t="s">
        <v>35</v>
      </c>
      <c r="C1114" s="3">
        <v>154</v>
      </c>
      <c r="D1114">
        <f>SUMIF(B$1:B$2162,B1114,C$1:C$2162)</f>
        <v>4407</v>
      </c>
      <c r="E1114">
        <f t="shared" si="20"/>
        <v>4407</v>
      </c>
    </row>
    <row r="1115" spans="1:5" x14ac:dyDescent="0.25">
      <c r="A1115" s="1">
        <v>38366</v>
      </c>
      <c r="B1115" s="2" t="s">
        <v>6</v>
      </c>
      <c r="C1115" s="3">
        <v>95</v>
      </c>
      <c r="D1115">
        <f>SUMIF(B$1:B$2162,B1115,C$1:C$2162)</f>
        <v>4309</v>
      </c>
      <c r="E1115" t="str">
        <f t="shared" si="20"/>
        <v/>
      </c>
    </row>
    <row r="1116" spans="1:5" x14ac:dyDescent="0.25">
      <c r="A1116" s="1">
        <v>38526</v>
      </c>
      <c r="B1116" s="2" t="s">
        <v>6</v>
      </c>
      <c r="C1116" s="3">
        <v>81</v>
      </c>
      <c r="D1116">
        <f>SUMIF(B$1:B$2162,B1116,C$1:C$2162)</f>
        <v>4309</v>
      </c>
      <c r="E1116" t="str">
        <f t="shared" si="20"/>
        <v/>
      </c>
    </row>
    <row r="1117" spans="1:5" x14ac:dyDescent="0.25">
      <c r="A1117" s="1">
        <v>38547</v>
      </c>
      <c r="B1117" s="2" t="s">
        <v>6</v>
      </c>
      <c r="C1117" s="3">
        <v>173</v>
      </c>
      <c r="D1117">
        <f>SUMIF(B$1:B$2162,B1117,C$1:C$2162)</f>
        <v>4309</v>
      </c>
      <c r="E1117" t="str">
        <f t="shared" si="20"/>
        <v/>
      </c>
    </row>
    <row r="1118" spans="1:5" x14ac:dyDescent="0.25">
      <c r="A1118" s="1">
        <v>38624</v>
      </c>
      <c r="B1118" s="2" t="s">
        <v>6</v>
      </c>
      <c r="C1118" s="3">
        <v>122</v>
      </c>
      <c r="D1118">
        <f>SUMIF(B$1:B$2162,B1118,C$1:C$2162)</f>
        <v>4309</v>
      </c>
      <c r="E1118" t="str">
        <f t="shared" si="20"/>
        <v/>
      </c>
    </row>
    <row r="1119" spans="1:5" x14ac:dyDescent="0.25">
      <c r="A1119" s="1">
        <v>38859</v>
      </c>
      <c r="B1119" s="2" t="s">
        <v>6</v>
      </c>
      <c r="C1119" s="3">
        <v>40</v>
      </c>
      <c r="D1119">
        <f>SUMIF(B$1:B$2162,B1119,C$1:C$2162)</f>
        <v>4309</v>
      </c>
      <c r="E1119" t="str">
        <f t="shared" si="20"/>
        <v/>
      </c>
    </row>
    <row r="1120" spans="1:5" x14ac:dyDescent="0.25">
      <c r="A1120" s="1">
        <v>39003</v>
      </c>
      <c r="B1120" s="2" t="s">
        <v>6</v>
      </c>
      <c r="C1120" s="3">
        <v>163</v>
      </c>
      <c r="D1120">
        <f>SUMIF(B$1:B$2162,B1120,C$1:C$2162)</f>
        <v>4309</v>
      </c>
      <c r="E1120" t="str">
        <f t="shared" si="20"/>
        <v/>
      </c>
    </row>
    <row r="1121" spans="1:5" x14ac:dyDescent="0.25">
      <c r="A1121" s="1">
        <v>39021</v>
      </c>
      <c r="B1121" s="2" t="s">
        <v>6</v>
      </c>
      <c r="C1121" s="3">
        <v>194</v>
      </c>
      <c r="D1121">
        <f>SUMIF(B$1:B$2162,B1121,C$1:C$2162)</f>
        <v>4309</v>
      </c>
      <c r="E1121" t="str">
        <f t="shared" si="20"/>
        <v/>
      </c>
    </row>
    <row r="1122" spans="1:5" x14ac:dyDescent="0.25">
      <c r="A1122" s="1">
        <v>39052</v>
      </c>
      <c r="B1122" s="2" t="s">
        <v>6</v>
      </c>
      <c r="C1122" s="3">
        <v>124</v>
      </c>
      <c r="D1122">
        <f>SUMIF(B$1:B$2162,B1122,C$1:C$2162)</f>
        <v>4309</v>
      </c>
      <c r="E1122" t="str">
        <f t="shared" si="20"/>
        <v/>
      </c>
    </row>
    <row r="1123" spans="1:5" x14ac:dyDescent="0.25">
      <c r="A1123" s="1">
        <v>39191</v>
      </c>
      <c r="B1123" s="2" t="s">
        <v>6</v>
      </c>
      <c r="C1123" s="3">
        <v>67</v>
      </c>
      <c r="D1123">
        <f>SUMIF(B$1:B$2162,B1123,C$1:C$2162)</f>
        <v>4309</v>
      </c>
      <c r="E1123" t="str">
        <f t="shared" si="20"/>
        <v/>
      </c>
    </row>
    <row r="1124" spans="1:5" x14ac:dyDescent="0.25">
      <c r="A1124" s="1">
        <v>39408</v>
      </c>
      <c r="B1124" s="2" t="s">
        <v>6</v>
      </c>
      <c r="C1124" s="3">
        <v>103</v>
      </c>
      <c r="D1124">
        <f>SUMIF(B$1:B$2162,B1124,C$1:C$2162)</f>
        <v>4309</v>
      </c>
      <c r="E1124" t="str">
        <f t="shared" si="20"/>
        <v/>
      </c>
    </row>
    <row r="1125" spans="1:5" x14ac:dyDescent="0.25">
      <c r="A1125" s="1">
        <v>39586</v>
      </c>
      <c r="B1125" s="2" t="s">
        <v>6</v>
      </c>
      <c r="C1125" s="3">
        <v>52</v>
      </c>
      <c r="D1125">
        <f>SUMIF(B$1:B$2162,B1125,C$1:C$2162)</f>
        <v>4309</v>
      </c>
      <c r="E1125" t="str">
        <f t="shared" si="20"/>
        <v/>
      </c>
    </row>
    <row r="1126" spans="1:5" x14ac:dyDescent="0.25">
      <c r="A1126" s="1">
        <v>39664</v>
      </c>
      <c r="B1126" s="2" t="s">
        <v>6</v>
      </c>
      <c r="C1126" s="3">
        <v>28</v>
      </c>
      <c r="D1126">
        <f>SUMIF(B$1:B$2162,B1126,C$1:C$2162)</f>
        <v>4309</v>
      </c>
      <c r="E1126" t="str">
        <f t="shared" si="20"/>
        <v/>
      </c>
    </row>
    <row r="1127" spans="1:5" x14ac:dyDescent="0.25">
      <c r="A1127" s="1">
        <v>40049</v>
      </c>
      <c r="B1127" s="2" t="s">
        <v>6</v>
      </c>
      <c r="C1127" s="3">
        <v>70</v>
      </c>
      <c r="D1127">
        <f>SUMIF(B$1:B$2162,B1127,C$1:C$2162)</f>
        <v>4309</v>
      </c>
      <c r="E1127" t="str">
        <f t="shared" si="20"/>
        <v/>
      </c>
    </row>
    <row r="1128" spans="1:5" x14ac:dyDescent="0.25">
      <c r="A1128" s="1">
        <v>40075</v>
      </c>
      <c r="B1128" s="2" t="s">
        <v>6</v>
      </c>
      <c r="C1128" s="3">
        <v>73</v>
      </c>
      <c r="D1128">
        <f>SUMIF(B$1:B$2162,B1128,C$1:C$2162)</f>
        <v>4309</v>
      </c>
      <c r="E1128" t="str">
        <f t="shared" si="20"/>
        <v/>
      </c>
    </row>
    <row r="1129" spans="1:5" x14ac:dyDescent="0.25">
      <c r="A1129" s="1">
        <v>40152</v>
      </c>
      <c r="B1129" s="2" t="s">
        <v>6</v>
      </c>
      <c r="C1129" s="3">
        <v>168</v>
      </c>
      <c r="D1129">
        <f>SUMIF(B$1:B$2162,B1129,C$1:C$2162)</f>
        <v>4309</v>
      </c>
      <c r="E1129" t="str">
        <f t="shared" si="20"/>
        <v/>
      </c>
    </row>
    <row r="1130" spans="1:5" x14ac:dyDescent="0.25">
      <c r="A1130" s="1">
        <v>40221</v>
      </c>
      <c r="B1130" s="2" t="s">
        <v>6</v>
      </c>
      <c r="C1130" s="3">
        <v>81</v>
      </c>
      <c r="D1130">
        <f>SUMIF(B$1:B$2162,B1130,C$1:C$2162)</f>
        <v>4309</v>
      </c>
      <c r="E1130" t="str">
        <f t="shared" si="20"/>
        <v/>
      </c>
    </row>
    <row r="1131" spans="1:5" x14ac:dyDescent="0.25">
      <c r="A1131" s="1">
        <v>40225</v>
      </c>
      <c r="B1131" s="2" t="s">
        <v>6</v>
      </c>
      <c r="C1131" s="3">
        <v>194</v>
      </c>
      <c r="D1131">
        <f>SUMIF(B$1:B$2162,B1131,C$1:C$2162)</f>
        <v>4309</v>
      </c>
      <c r="E1131" t="str">
        <f t="shared" si="20"/>
        <v/>
      </c>
    </row>
    <row r="1132" spans="1:5" x14ac:dyDescent="0.25">
      <c r="A1132" s="1">
        <v>40610</v>
      </c>
      <c r="B1132" s="2" t="s">
        <v>6</v>
      </c>
      <c r="C1132" s="3">
        <v>25</v>
      </c>
      <c r="D1132">
        <f>SUMIF(B$1:B$2162,B1132,C$1:C$2162)</f>
        <v>4309</v>
      </c>
      <c r="E1132" t="str">
        <f t="shared" si="20"/>
        <v/>
      </c>
    </row>
    <row r="1133" spans="1:5" x14ac:dyDescent="0.25">
      <c r="A1133" s="1">
        <v>40670</v>
      </c>
      <c r="B1133" s="2" t="s">
        <v>6</v>
      </c>
      <c r="C1133" s="3">
        <v>99</v>
      </c>
      <c r="D1133">
        <f>SUMIF(B$1:B$2162,B1133,C$1:C$2162)</f>
        <v>4309</v>
      </c>
      <c r="E1133" t="str">
        <f t="shared" si="20"/>
        <v/>
      </c>
    </row>
    <row r="1134" spans="1:5" x14ac:dyDescent="0.25">
      <c r="A1134" s="1">
        <v>40753</v>
      </c>
      <c r="B1134" s="2" t="s">
        <v>6</v>
      </c>
      <c r="C1134" s="3">
        <v>162</v>
      </c>
      <c r="D1134">
        <f>SUMIF(B$1:B$2162,B1134,C$1:C$2162)</f>
        <v>4309</v>
      </c>
      <c r="E1134" t="str">
        <f t="shared" si="20"/>
        <v/>
      </c>
    </row>
    <row r="1135" spans="1:5" x14ac:dyDescent="0.25">
      <c r="A1135" s="1">
        <v>40768</v>
      </c>
      <c r="B1135" s="2" t="s">
        <v>6</v>
      </c>
      <c r="C1135" s="3">
        <v>184</v>
      </c>
      <c r="D1135">
        <f>SUMIF(B$1:B$2162,B1135,C$1:C$2162)</f>
        <v>4309</v>
      </c>
      <c r="E1135" t="str">
        <f t="shared" si="20"/>
        <v/>
      </c>
    </row>
    <row r="1136" spans="1:5" x14ac:dyDescent="0.25">
      <c r="A1136" s="1">
        <v>40789</v>
      </c>
      <c r="B1136" s="2" t="s">
        <v>6</v>
      </c>
      <c r="C1136" s="3">
        <v>77</v>
      </c>
      <c r="D1136">
        <f>SUMIF(B$1:B$2162,B1136,C$1:C$2162)</f>
        <v>4309</v>
      </c>
      <c r="E1136" t="str">
        <f t="shared" si="20"/>
        <v/>
      </c>
    </row>
    <row r="1137" spans="1:5" x14ac:dyDescent="0.25">
      <c r="A1137" s="1">
        <v>40892</v>
      </c>
      <c r="B1137" s="2" t="s">
        <v>6</v>
      </c>
      <c r="C1137" s="3">
        <v>108</v>
      </c>
      <c r="D1137">
        <f>SUMIF(B$1:B$2162,B1137,C$1:C$2162)</f>
        <v>4309</v>
      </c>
      <c r="E1137" t="str">
        <f t="shared" si="20"/>
        <v/>
      </c>
    </row>
    <row r="1138" spans="1:5" x14ac:dyDescent="0.25">
      <c r="A1138" s="1">
        <v>40903</v>
      </c>
      <c r="B1138" s="2" t="s">
        <v>6</v>
      </c>
      <c r="C1138" s="3">
        <v>197</v>
      </c>
      <c r="D1138">
        <f>SUMIF(B$1:B$2162,B1138,C$1:C$2162)</f>
        <v>4309</v>
      </c>
      <c r="E1138" t="str">
        <f t="shared" si="20"/>
        <v/>
      </c>
    </row>
    <row r="1139" spans="1:5" x14ac:dyDescent="0.25">
      <c r="A1139" s="1">
        <v>41006</v>
      </c>
      <c r="B1139" s="2" t="s">
        <v>6</v>
      </c>
      <c r="C1139" s="3">
        <v>152</v>
      </c>
      <c r="D1139">
        <f>SUMIF(B$1:B$2162,B1139,C$1:C$2162)</f>
        <v>4309</v>
      </c>
      <c r="E1139" t="str">
        <f t="shared" si="20"/>
        <v/>
      </c>
    </row>
    <row r="1140" spans="1:5" x14ac:dyDescent="0.25">
      <c r="A1140" s="1">
        <v>41014</v>
      </c>
      <c r="B1140" s="2" t="s">
        <v>6</v>
      </c>
      <c r="C1140" s="3">
        <v>141</v>
      </c>
      <c r="D1140">
        <f>SUMIF(B$1:B$2162,B1140,C$1:C$2162)</f>
        <v>4309</v>
      </c>
      <c r="E1140" t="str">
        <f t="shared" si="20"/>
        <v/>
      </c>
    </row>
    <row r="1141" spans="1:5" x14ac:dyDescent="0.25">
      <c r="A1141" s="1">
        <v>41177</v>
      </c>
      <c r="B1141" s="2" t="s">
        <v>6</v>
      </c>
      <c r="C1141" s="3">
        <v>155</v>
      </c>
      <c r="D1141">
        <f>SUMIF(B$1:B$2162,B1141,C$1:C$2162)</f>
        <v>4309</v>
      </c>
      <c r="E1141" t="str">
        <f t="shared" si="20"/>
        <v/>
      </c>
    </row>
    <row r="1142" spans="1:5" x14ac:dyDescent="0.25">
      <c r="A1142" s="1">
        <v>41432</v>
      </c>
      <c r="B1142" s="2" t="s">
        <v>6</v>
      </c>
      <c r="C1142" s="3">
        <v>81</v>
      </c>
      <c r="D1142">
        <f>SUMIF(B$1:B$2162,B1142,C$1:C$2162)</f>
        <v>4309</v>
      </c>
      <c r="E1142" t="str">
        <f t="shared" si="20"/>
        <v/>
      </c>
    </row>
    <row r="1143" spans="1:5" x14ac:dyDescent="0.25">
      <c r="A1143" s="1">
        <v>41464</v>
      </c>
      <c r="B1143" s="2" t="s">
        <v>6</v>
      </c>
      <c r="C1143" s="3">
        <v>172</v>
      </c>
      <c r="D1143">
        <f>SUMIF(B$1:B$2162,B1143,C$1:C$2162)</f>
        <v>4309</v>
      </c>
      <c r="E1143" t="str">
        <f t="shared" si="20"/>
        <v/>
      </c>
    </row>
    <row r="1144" spans="1:5" x14ac:dyDescent="0.25">
      <c r="A1144" s="1">
        <v>41485</v>
      </c>
      <c r="B1144" s="2" t="s">
        <v>6</v>
      </c>
      <c r="C1144" s="3">
        <v>116</v>
      </c>
      <c r="D1144">
        <f>SUMIF(B$1:B$2162,B1144,C$1:C$2162)</f>
        <v>4309</v>
      </c>
      <c r="E1144" t="str">
        <f t="shared" si="20"/>
        <v/>
      </c>
    </row>
    <row r="1145" spans="1:5" x14ac:dyDescent="0.25">
      <c r="A1145" s="1">
        <v>41563</v>
      </c>
      <c r="B1145" s="2" t="s">
        <v>6</v>
      </c>
      <c r="C1145" s="3">
        <v>62</v>
      </c>
      <c r="D1145">
        <f>SUMIF(B$1:B$2162,B1145,C$1:C$2162)</f>
        <v>4309</v>
      </c>
      <c r="E1145" t="str">
        <f t="shared" si="20"/>
        <v/>
      </c>
    </row>
    <row r="1146" spans="1:5" x14ac:dyDescent="0.25">
      <c r="A1146" s="1">
        <v>41567</v>
      </c>
      <c r="B1146" s="2" t="s">
        <v>6</v>
      </c>
      <c r="C1146" s="3">
        <v>184</v>
      </c>
      <c r="D1146">
        <f>SUMIF(B$1:B$2162,B1146,C$1:C$2162)</f>
        <v>4309</v>
      </c>
      <c r="E1146" t="str">
        <f t="shared" si="20"/>
        <v/>
      </c>
    </row>
    <row r="1147" spans="1:5" x14ac:dyDescent="0.25">
      <c r="A1147" s="1">
        <v>41570</v>
      </c>
      <c r="B1147" s="2" t="s">
        <v>6</v>
      </c>
      <c r="C1147" s="3">
        <v>97</v>
      </c>
      <c r="D1147">
        <f>SUMIF(B$1:B$2162,B1147,C$1:C$2162)</f>
        <v>4309</v>
      </c>
      <c r="E1147" t="str">
        <f t="shared" si="20"/>
        <v/>
      </c>
    </row>
    <row r="1148" spans="1:5" x14ac:dyDescent="0.25">
      <c r="A1148" s="1">
        <v>41624</v>
      </c>
      <c r="B1148" s="2" t="s">
        <v>6</v>
      </c>
      <c r="C1148" s="3">
        <v>100</v>
      </c>
      <c r="D1148">
        <f>SUMIF(B$1:B$2162,B1148,C$1:C$2162)</f>
        <v>4309</v>
      </c>
      <c r="E1148" t="str">
        <f t="shared" si="20"/>
        <v/>
      </c>
    </row>
    <row r="1149" spans="1:5" x14ac:dyDescent="0.25">
      <c r="A1149" s="1">
        <v>41690</v>
      </c>
      <c r="B1149" s="2" t="s">
        <v>6</v>
      </c>
      <c r="C1149" s="3">
        <v>185</v>
      </c>
      <c r="D1149">
        <f>SUMIF(B$1:B$2162,B1149,C$1:C$2162)</f>
        <v>4309</v>
      </c>
      <c r="E1149" t="str">
        <f t="shared" si="20"/>
        <v/>
      </c>
    </row>
    <row r="1150" spans="1:5" x14ac:dyDescent="0.25">
      <c r="A1150" s="1">
        <v>41832</v>
      </c>
      <c r="B1150" s="2" t="s">
        <v>6</v>
      </c>
      <c r="C1150" s="3">
        <v>184</v>
      </c>
      <c r="D1150">
        <f>SUMIF(B$1:B$2162,B1150,C$1:C$2162)</f>
        <v>4309</v>
      </c>
      <c r="E1150">
        <f t="shared" si="20"/>
        <v>4309</v>
      </c>
    </row>
    <row r="1151" spans="1:5" x14ac:dyDescent="0.25">
      <c r="A1151" s="1">
        <v>38410</v>
      </c>
      <c r="B1151" s="2" t="s">
        <v>23</v>
      </c>
      <c r="C1151" s="3">
        <v>110</v>
      </c>
      <c r="D1151">
        <f>SUMIF(B$1:B$2162,B1151,C$1:C$2162)</f>
        <v>3905</v>
      </c>
      <c r="E1151" t="str">
        <f t="shared" si="20"/>
        <v/>
      </c>
    </row>
    <row r="1152" spans="1:5" x14ac:dyDescent="0.25">
      <c r="A1152" s="1">
        <v>38510</v>
      </c>
      <c r="B1152" s="2" t="s">
        <v>23</v>
      </c>
      <c r="C1152" s="3">
        <v>83</v>
      </c>
      <c r="D1152">
        <f>SUMIF(B$1:B$2162,B1152,C$1:C$2162)</f>
        <v>3905</v>
      </c>
      <c r="E1152" t="str">
        <f t="shared" si="20"/>
        <v/>
      </c>
    </row>
    <row r="1153" spans="1:5" x14ac:dyDescent="0.25">
      <c r="A1153" s="1">
        <v>38617</v>
      </c>
      <c r="B1153" s="2" t="s">
        <v>23</v>
      </c>
      <c r="C1153" s="3">
        <v>127</v>
      </c>
      <c r="D1153">
        <f>SUMIF(B$1:B$2162,B1153,C$1:C$2162)</f>
        <v>3905</v>
      </c>
      <c r="E1153" t="str">
        <f t="shared" si="20"/>
        <v/>
      </c>
    </row>
    <row r="1154" spans="1:5" x14ac:dyDescent="0.25">
      <c r="A1154" s="1">
        <v>38834</v>
      </c>
      <c r="B1154" s="2" t="s">
        <v>23</v>
      </c>
      <c r="C1154" s="3">
        <v>136</v>
      </c>
      <c r="D1154">
        <f>SUMIF(B$1:B$2162,B1154,C$1:C$2162)</f>
        <v>3905</v>
      </c>
      <c r="E1154" t="str">
        <f t="shared" ref="E1154:E1217" si="21">IF(COUNTIF(D1154:D4153,D1154)=1,D1154,"")</f>
        <v/>
      </c>
    </row>
    <row r="1155" spans="1:5" x14ac:dyDescent="0.25">
      <c r="A1155" s="1">
        <v>38929</v>
      </c>
      <c r="B1155" s="2" t="s">
        <v>23</v>
      </c>
      <c r="C1155" s="3">
        <v>144</v>
      </c>
      <c r="D1155">
        <f>SUMIF(B$1:B$2162,B1155,C$1:C$2162)</f>
        <v>3905</v>
      </c>
      <c r="E1155" t="str">
        <f t="shared" si="21"/>
        <v/>
      </c>
    </row>
    <row r="1156" spans="1:5" x14ac:dyDescent="0.25">
      <c r="A1156" s="1">
        <v>39048</v>
      </c>
      <c r="B1156" s="2" t="s">
        <v>23</v>
      </c>
      <c r="C1156" s="3">
        <v>151</v>
      </c>
      <c r="D1156">
        <f>SUMIF(B$1:B$2162,B1156,C$1:C$2162)</f>
        <v>3905</v>
      </c>
      <c r="E1156" t="str">
        <f t="shared" si="21"/>
        <v/>
      </c>
    </row>
    <row r="1157" spans="1:5" x14ac:dyDescent="0.25">
      <c r="A1157" s="1">
        <v>39079</v>
      </c>
      <c r="B1157" s="2" t="s">
        <v>23</v>
      </c>
      <c r="C1157" s="3">
        <v>27</v>
      </c>
      <c r="D1157">
        <f>SUMIF(B$1:B$2162,B1157,C$1:C$2162)</f>
        <v>3905</v>
      </c>
      <c r="E1157" t="str">
        <f t="shared" si="21"/>
        <v/>
      </c>
    </row>
    <row r="1158" spans="1:5" x14ac:dyDescent="0.25">
      <c r="A1158" s="1">
        <v>39080</v>
      </c>
      <c r="B1158" s="2" t="s">
        <v>23</v>
      </c>
      <c r="C1158" s="3">
        <v>116</v>
      </c>
      <c r="D1158">
        <f>SUMIF(B$1:B$2162,B1158,C$1:C$2162)</f>
        <v>3905</v>
      </c>
      <c r="E1158" t="str">
        <f t="shared" si="21"/>
        <v/>
      </c>
    </row>
    <row r="1159" spans="1:5" x14ac:dyDescent="0.25">
      <c r="A1159" s="1">
        <v>39081</v>
      </c>
      <c r="B1159" s="2" t="s">
        <v>23</v>
      </c>
      <c r="C1159" s="3">
        <v>61</v>
      </c>
      <c r="D1159">
        <f>SUMIF(B$1:B$2162,B1159,C$1:C$2162)</f>
        <v>3905</v>
      </c>
      <c r="E1159" t="str">
        <f t="shared" si="21"/>
        <v/>
      </c>
    </row>
    <row r="1160" spans="1:5" x14ac:dyDescent="0.25">
      <c r="A1160" s="1">
        <v>39097</v>
      </c>
      <c r="B1160" s="2" t="s">
        <v>23</v>
      </c>
      <c r="C1160" s="3">
        <v>99</v>
      </c>
      <c r="D1160">
        <f>SUMIF(B$1:B$2162,B1160,C$1:C$2162)</f>
        <v>3905</v>
      </c>
      <c r="E1160" t="str">
        <f t="shared" si="21"/>
        <v/>
      </c>
    </row>
    <row r="1161" spans="1:5" x14ac:dyDescent="0.25">
      <c r="A1161" s="1">
        <v>39120</v>
      </c>
      <c r="B1161" s="2" t="s">
        <v>23</v>
      </c>
      <c r="C1161" s="3">
        <v>197</v>
      </c>
      <c r="D1161">
        <f>SUMIF(B$1:B$2162,B1161,C$1:C$2162)</f>
        <v>3905</v>
      </c>
      <c r="E1161" t="str">
        <f t="shared" si="21"/>
        <v/>
      </c>
    </row>
    <row r="1162" spans="1:5" x14ac:dyDescent="0.25">
      <c r="A1162" s="1">
        <v>39331</v>
      </c>
      <c r="B1162" s="2" t="s">
        <v>23</v>
      </c>
      <c r="C1162" s="3">
        <v>186</v>
      </c>
      <c r="D1162">
        <f>SUMIF(B$1:B$2162,B1162,C$1:C$2162)</f>
        <v>3905</v>
      </c>
      <c r="E1162" t="str">
        <f t="shared" si="21"/>
        <v/>
      </c>
    </row>
    <row r="1163" spans="1:5" x14ac:dyDescent="0.25">
      <c r="A1163" s="1">
        <v>39434</v>
      </c>
      <c r="B1163" s="2" t="s">
        <v>23</v>
      </c>
      <c r="C1163" s="3">
        <v>138</v>
      </c>
      <c r="D1163">
        <f>SUMIF(B$1:B$2162,B1163,C$1:C$2162)</f>
        <v>3905</v>
      </c>
      <c r="E1163" t="str">
        <f t="shared" si="21"/>
        <v/>
      </c>
    </row>
    <row r="1164" spans="1:5" x14ac:dyDescent="0.25">
      <c r="A1164" s="1">
        <v>39445</v>
      </c>
      <c r="B1164" s="2" t="s">
        <v>23</v>
      </c>
      <c r="C1164" s="3">
        <v>156</v>
      </c>
      <c r="D1164">
        <f>SUMIF(B$1:B$2162,B1164,C$1:C$2162)</f>
        <v>3905</v>
      </c>
      <c r="E1164" t="str">
        <f t="shared" si="21"/>
        <v/>
      </c>
    </row>
    <row r="1165" spans="1:5" x14ac:dyDescent="0.25">
      <c r="A1165" s="1">
        <v>39469</v>
      </c>
      <c r="B1165" s="2" t="s">
        <v>23</v>
      </c>
      <c r="C1165" s="3">
        <v>179</v>
      </c>
      <c r="D1165">
        <f>SUMIF(B$1:B$2162,B1165,C$1:C$2162)</f>
        <v>3905</v>
      </c>
      <c r="E1165" t="str">
        <f t="shared" si="21"/>
        <v/>
      </c>
    </row>
    <row r="1166" spans="1:5" x14ac:dyDescent="0.25">
      <c r="A1166" s="1">
        <v>39559</v>
      </c>
      <c r="B1166" s="2" t="s">
        <v>23</v>
      </c>
      <c r="C1166" s="3">
        <v>170</v>
      </c>
      <c r="D1166">
        <f>SUMIF(B$1:B$2162,B1166,C$1:C$2162)</f>
        <v>3905</v>
      </c>
      <c r="E1166" t="str">
        <f t="shared" si="21"/>
        <v/>
      </c>
    </row>
    <row r="1167" spans="1:5" x14ac:dyDescent="0.25">
      <c r="A1167" s="1">
        <v>39587</v>
      </c>
      <c r="B1167" s="2" t="s">
        <v>23</v>
      </c>
      <c r="C1167" s="3">
        <v>54</v>
      </c>
      <c r="D1167">
        <f>SUMIF(B$1:B$2162,B1167,C$1:C$2162)</f>
        <v>3905</v>
      </c>
      <c r="E1167" t="str">
        <f t="shared" si="21"/>
        <v/>
      </c>
    </row>
    <row r="1168" spans="1:5" x14ac:dyDescent="0.25">
      <c r="A1168" s="1">
        <v>39622</v>
      </c>
      <c r="B1168" s="2" t="s">
        <v>23</v>
      </c>
      <c r="C1168" s="3">
        <v>152</v>
      </c>
      <c r="D1168">
        <f>SUMIF(B$1:B$2162,B1168,C$1:C$2162)</f>
        <v>3905</v>
      </c>
      <c r="E1168" t="str">
        <f t="shared" si="21"/>
        <v/>
      </c>
    </row>
    <row r="1169" spans="1:5" x14ac:dyDescent="0.25">
      <c r="A1169" s="1">
        <v>39858</v>
      </c>
      <c r="B1169" s="2" t="s">
        <v>23</v>
      </c>
      <c r="C1169" s="3">
        <v>50</v>
      </c>
      <c r="D1169">
        <f>SUMIF(B$1:B$2162,B1169,C$1:C$2162)</f>
        <v>3905</v>
      </c>
      <c r="E1169" t="str">
        <f t="shared" si="21"/>
        <v/>
      </c>
    </row>
    <row r="1170" spans="1:5" x14ac:dyDescent="0.25">
      <c r="A1170" s="1">
        <v>40121</v>
      </c>
      <c r="B1170" s="2" t="s">
        <v>23</v>
      </c>
      <c r="C1170" s="3">
        <v>68</v>
      </c>
      <c r="D1170">
        <f>SUMIF(B$1:B$2162,B1170,C$1:C$2162)</f>
        <v>3905</v>
      </c>
      <c r="E1170" t="str">
        <f t="shared" si="21"/>
        <v/>
      </c>
    </row>
    <row r="1171" spans="1:5" x14ac:dyDescent="0.25">
      <c r="A1171" s="1">
        <v>40164</v>
      </c>
      <c r="B1171" s="2" t="s">
        <v>23</v>
      </c>
      <c r="C1171" s="3">
        <v>131</v>
      </c>
      <c r="D1171">
        <f>SUMIF(B$1:B$2162,B1171,C$1:C$2162)</f>
        <v>3905</v>
      </c>
      <c r="E1171" t="str">
        <f t="shared" si="21"/>
        <v/>
      </c>
    </row>
    <row r="1172" spans="1:5" x14ac:dyDescent="0.25">
      <c r="A1172" s="1">
        <v>40171</v>
      </c>
      <c r="B1172" s="2" t="s">
        <v>23</v>
      </c>
      <c r="C1172" s="3">
        <v>105</v>
      </c>
      <c r="D1172">
        <f>SUMIF(B$1:B$2162,B1172,C$1:C$2162)</f>
        <v>3905</v>
      </c>
      <c r="E1172" t="str">
        <f t="shared" si="21"/>
        <v/>
      </c>
    </row>
    <row r="1173" spans="1:5" x14ac:dyDescent="0.25">
      <c r="A1173" s="1">
        <v>40290</v>
      </c>
      <c r="B1173" s="2" t="s">
        <v>23</v>
      </c>
      <c r="C1173" s="3">
        <v>96</v>
      </c>
      <c r="D1173">
        <f>SUMIF(B$1:B$2162,B1173,C$1:C$2162)</f>
        <v>3905</v>
      </c>
      <c r="E1173" t="str">
        <f t="shared" si="21"/>
        <v/>
      </c>
    </row>
    <row r="1174" spans="1:5" x14ac:dyDescent="0.25">
      <c r="A1174" s="1">
        <v>40323</v>
      </c>
      <c r="B1174" s="2" t="s">
        <v>23</v>
      </c>
      <c r="C1174" s="3">
        <v>74</v>
      </c>
      <c r="D1174">
        <f>SUMIF(B$1:B$2162,B1174,C$1:C$2162)</f>
        <v>3905</v>
      </c>
      <c r="E1174" t="str">
        <f t="shared" si="21"/>
        <v/>
      </c>
    </row>
    <row r="1175" spans="1:5" x14ac:dyDescent="0.25">
      <c r="A1175" s="1">
        <v>40488</v>
      </c>
      <c r="B1175" s="2" t="s">
        <v>23</v>
      </c>
      <c r="C1175" s="3">
        <v>100</v>
      </c>
      <c r="D1175">
        <f>SUMIF(B$1:B$2162,B1175,C$1:C$2162)</f>
        <v>3905</v>
      </c>
      <c r="E1175" t="str">
        <f t="shared" si="21"/>
        <v/>
      </c>
    </row>
    <row r="1176" spans="1:5" x14ac:dyDescent="0.25">
      <c r="A1176" s="1">
        <v>40986</v>
      </c>
      <c r="B1176" s="2" t="s">
        <v>23</v>
      </c>
      <c r="C1176" s="3">
        <v>194</v>
      </c>
      <c r="D1176">
        <f>SUMIF(B$1:B$2162,B1176,C$1:C$2162)</f>
        <v>3905</v>
      </c>
      <c r="E1176" t="str">
        <f t="shared" si="21"/>
        <v/>
      </c>
    </row>
    <row r="1177" spans="1:5" x14ac:dyDescent="0.25">
      <c r="A1177" s="1">
        <v>40992</v>
      </c>
      <c r="B1177" s="2" t="s">
        <v>23</v>
      </c>
      <c r="C1177" s="3">
        <v>123</v>
      </c>
      <c r="D1177">
        <f>SUMIF(B$1:B$2162,B1177,C$1:C$2162)</f>
        <v>3905</v>
      </c>
      <c r="E1177" t="str">
        <f t="shared" si="21"/>
        <v/>
      </c>
    </row>
    <row r="1178" spans="1:5" x14ac:dyDescent="0.25">
      <c r="A1178" s="1">
        <v>41042</v>
      </c>
      <c r="B1178" s="2" t="s">
        <v>23</v>
      </c>
      <c r="C1178" s="3">
        <v>70</v>
      </c>
      <c r="D1178">
        <f>SUMIF(B$1:B$2162,B1178,C$1:C$2162)</f>
        <v>3905</v>
      </c>
      <c r="E1178" t="str">
        <f t="shared" si="21"/>
        <v/>
      </c>
    </row>
    <row r="1179" spans="1:5" x14ac:dyDescent="0.25">
      <c r="A1179" s="1">
        <v>41099</v>
      </c>
      <c r="B1179" s="2" t="s">
        <v>23</v>
      </c>
      <c r="C1179" s="3">
        <v>27</v>
      </c>
      <c r="D1179">
        <f>SUMIF(B$1:B$2162,B1179,C$1:C$2162)</f>
        <v>3905</v>
      </c>
      <c r="E1179" t="str">
        <f t="shared" si="21"/>
        <v/>
      </c>
    </row>
    <row r="1180" spans="1:5" x14ac:dyDescent="0.25">
      <c r="A1180" s="1">
        <v>41134</v>
      </c>
      <c r="B1180" s="2" t="s">
        <v>23</v>
      </c>
      <c r="C1180" s="3">
        <v>70</v>
      </c>
      <c r="D1180">
        <f>SUMIF(B$1:B$2162,B1180,C$1:C$2162)</f>
        <v>3905</v>
      </c>
      <c r="E1180" t="str">
        <f t="shared" si="21"/>
        <v/>
      </c>
    </row>
    <row r="1181" spans="1:5" x14ac:dyDescent="0.25">
      <c r="A1181" s="1">
        <v>41259</v>
      </c>
      <c r="B1181" s="2" t="s">
        <v>23</v>
      </c>
      <c r="C1181" s="3">
        <v>177</v>
      </c>
      <c r="D1181">
        <f>SUMIF(B$1:B$2162,B1181,C$1:C$2162)</f>
        <v>3905</v>
      </c>
      <c r="E1181" t="str">
        <f t="shared" si="21"/>
        <v/>
      </c>
    </row>
    <row r="1182" spans="1:5" x14ac:dyDescent="0.25">
      <c r="A1182" s="1">
        <v>41676</v>
      </c>
      <c r="B1182" s="2" t="s">
        <v>23</v>
      </c>
      <c r="C1182" s="3">
        <v>89</v>
      </c>
      <c r="D1182">
        <f>SUMIF(B$1:B$2162,B1182,C$1:C$2162)</f>
        <v>3905</v>
      </c>
      <c r="E1182" t="str">
        <f t="shared" si="21"/>
        <v/>
      </c>
    </row>
    <row r="1183" spans="1:5" x14ac:dyDescent="0.25">
      <c r="A1183" s="1">
        <v>41682</v>
      </c>
      <c r="B1183" s="2" t="s">
        <v>23</v>
      </c>
      <c r="C1183" s="3">
        <v>58</v>
      </c>
      <c r="D1183">
        <f>SUMIF(B$1:B$2162,B1183,C$1:C$2162)</f>
        <v>3905</v>
      </c>
      <c r="E1183" t="str">
        <f t="shared" si="21"/>
        <v/>
      </c>
    </row>
    <row r="1184" spans="1:5" x14ac:dyDescent="0.25">
      <c r="A1184" s="1">
        <v>41687</v>
      </c>
      <c r="B1184" s="2" t="s">
        <v>23</v>
      </c>
      <c r="C1184" s="3">
        <v>58</v>
      </c>
      <c r="D1184">
        <f>SUMIF(B$1:B$2162,B1184,C$1:C$2162)</f>
        <v>3905</v>
      </c>
      <c r="E1184" t="str">
        <f t="shared" si="21"/>
        <v/>
      </c>
    </row>
    <row r="1185" spans="1:5" x14ac:dyDescent="0.25">
      <c r="A1185" s="1">
        <v>41789</v>
      </c>
      <c r="B1185" s="2" t="s">
        <v>23</v>
      </c>
      <c r="C1185" s="3">
        <v>23</v>
      </c>
      <c r="D1185">
        <f>SUMIF(B$1:B$2162,B1185,C$1:C$2162)</f>
        <v>3905</v>
      </c>
      <c r="E1185" t="str">
        <f t="shared" si="21"/>
        <v/>
      </c>
    </row>
    <row r="1186" spans="1:5" x14ac:dyDescent="0.25">
      <c r="A1186" s="1">
        <v>41931</v>
      </c>
      <c r="B1186" s="2" t="s">
        <v>23</v>
      </c>
      <c r="C1186" s="3">
        <v>106</v>
      </c>
      <c r="D1186">
        <f>SUMIF(B$1:B$2162,B1186,C$1:C$2162)</f>
        <v>3905</v>
      </c>
      <c r="E1186">
        <f t="shared" si="21"/>
        <v>3905</v>
      </c>
    </row>
    <row r="1187" spans="1:5" x14ac:dyDescent="0.25">
      <c r="A1187" s="1">
        <v>38372</v>
      </c>
      <c r="B1187" s="2" t="s">
        <v>8</v>
      </c>
      <c r="C1187" s="3">
        <v>38</v>
      </c>
      <c r="D1187">
        <f>SUMIF(B$1:B$2162,B1187,C$1:C$2162)</f>
        <v>3835</v>
      </c>
      <c r="E1187" t="str">
        <f t="shared" si="21"/>
        <v/>
      </c>
    </row>
    <row r="1188" spans="1:5" x14ac:dyDescent="0.25">
      <c r="A1188" s="1">
        <v>38604</v>
      </c>
      <c r="B1188" s="2" t="s">
        <v>8</v>
      </c>
      <c r="C1188" s="3">
        <v>47</v>
      </c>
      <c r="D1188">
        <f>SUMIF(B$1:B$2162,B1188,C$1:C$2162)</f>
        <v>3835</v>
      </c>
      <c r="E1188" t="str">
        <f t="shared" si="21"/>
        <v/>
      </c>
    </row>
    <row r="1189" spans="1:5" x14ac:dyDescent="0.25">
      <c r="A1189" s="1">
        <v>38638</v>
      </c>
      <c r="B1189" s="2" t="s">
        <v>8</v>
      </c>
      <c r="C1189" s="3">
        <v>76</v>
      </c>
      <c r="D1189">
        <f>SUMIF(B$1:B$2162,B1189,C$1:C$2162)</f>
        <v>3835</v>
      </c>
      <c r="E1189" t="str">
        <f t="shared" si="21"/>
        <v/>
      </c>
    </row>
    <row r="1190" spans="1:5" x14ac:dyDescent="0.25">
      <c r="A1190" s="1">
        <v>38866</v>
      </c>
      <c r="B1190" s="2" t="s">
        <v>8</v>
      </c>
      <c r="C1190" s="3">
        <v>150</v>
      </c>
      <c r="D1190">
        <f>SUMIF(B$1:B$2162,B1190,C$1:C$2162)</f>
        <v>3835</v>
      </c>
      <c r="E1190" t="str">
        <f t="shared" si="21"/>
        <v/>
      </c>
    </row>
    <row r="1191" spans="1:5" x14ac:dyDescent="0.25">
      <c r="A1191" s="1">
        <v>38875</v>
      </c>
      <c r="B1191" s="2" t="s">
        <v>8</v>
      </c>
      <c r="C1191" s="3">
        <v>63</v>
      </c>
      <c r="D1191">
        <f>SUMIF(B$1:B$2162,B1191,C$1:C$2162)</f>
        <v>3835</v>
      </c>
      <c r="E1191" t="str">
        <f t="shared" si="21"/>
        <v/>
      </c>
    </row>
    <row r="1192" spans="1:5" x14ac:dyDescent="0.25">
      <c r="A1192" s="1">
        <v>38962</v>
      </c>
      <c r="B1192" s="2" t="s">
        <v>8</v>
      </c>
      <c r="C1192" s="3">
        <v>130</v>
      </c>
      <c r="D1192">
        <f>SUMIF(B$1:B$2162,B1192,C$1:C$2162)</f>
        <v>3835</v>
      </c>
      <c r="E1192" t="str">
        <f t="shared" si="21"/>
        <v/>
      </c>
    </row>
    <row r="1193" spans="1:5" x14ac:dyDescent="0.25">
      <c r="A1193" s="1">
        <v>39214</v>
      </c>
      <c r="B1193" s="2" t="s">
        <v>8</v>
      </c>
      <c r="C1193" s="3">
        <v>131</v>
      </c>
      <c r="D1193">
        <f>SUMIF(B$1:B$2162,B1193,C$1:C$2162)</f>
        <v>3835</v>
      </c>
      <c r="E1193" t="str">
        <f t="shared" si="21"/>
        <v/>
      </c>
    </row>
    <row r="1194" spans="1:5" x14ac:dyDescent="0.25">
      <c r="A1194" s="1">
        <v>39294</v>
      </c>
      <c r="B1194" s="2" t="s">
        <v>8</v>
      </c>
      <c r="C1194" s="3">
        <v>156</v>
      </c>
      <c r="D1194">
        <f>SUMIF(B$1:B$2162,B1194,C$1:C$2162)</f>
        <v>3835</v>
      </c>
      <c r="E1194" t="str">
        <f t="shared" si="21"/>
        <v/>
      </c>
    </row>
    <row r="1195" spans="1:5" x14ac:dyDescent="0.25">
      <c r="A1195" s="1">
        <v>39342</v>
      </c>
      <c r="B1195" s="2" t="s">
        <v>8</v>
      </c>
      <c r="C1195" s="3">
        <v>40</v>
      </c>
      <c r="D1195">
        <f>SUMIF(B$1:B$2162,B1195,C$1:C$2162)</f>
        <v>3835</v>
      </c>
      <c r="E1195" t="str">
        <f t="shared" si="21"/>
        <v/>
      </c>
    </row>
    <row r="1196" spans="1:5" x14ac:dyDescent="0.25">
      <c r="A1196" s="1">
        <v>39448</v>
      </c>
      <c r="B1196" s="2" t="s">
        <v>8</v>
      </c>
      <c r="C1196" s="3">
        <v>81</v>
      </c>
      <c r="D1196">
        <f>SUMIF(B$1:B$2162,B1196,C$1:C$2162)</f>
        <v>3835</v>
      </c>
      <c r="E1196" t="str">
        <f t="shared" si="21"/>
        <v/>
      </c>
    </row>
    <row r="1197" spans="1:5" x14ac:dyDescent="0.25">
      <c r="A1197" s="1">
        <v>39639</v>
      </c>
      <c r="B1197" s="2" t="s">
        <v>8</v>
      </c>
      <c r="C1197" s="3">
        <v>105</v>
      </c>
      <c r="D1197">
        <f>SUMIF(B$1:B$2162,B1197,C$1:C$2162)</f>
        <v>3835</v>
      </c>
      <c r="E1197" t="str">
        <f t="shared" si="21"/>
        <v/>
      </c>
    </row>
    <row r="1198" spans="1:5" x14ac:dyDescent="0.25">
      <c r="A1198" s="1">
        <v>39727</v>
      </c>
      <c r="B1198" s="2" t="s">
        <v>8</v>
      </c>
      <c r="C1198" s="3">
        <v>141</v>
      </c>
      <c r="D1198">
        <f>SUMIF(B$1:B$2162,B1198,C$1:C$2162)</f>
        <v>3835</v>
      </c>
      <c r="E1198" t="str">
        <f t="shared" si="21"/>
        <v/>
      </c>
    </row>
    <row r="1199" spans="1:5" x14ac:dyDescent="0.25">
      <c r="A1199" s="1">
        <v>39760</v>
      </c>
      <c r="B1199" s="2" t="s">
        <v>8</v>
      </c>
      <c r="C1199" s="3">
        <v>198</v>
      </c>
      <c r="D1199">
        <f>SUMIF(B$1:B$2162,B1199,C$1:C$2162)</f>
        <v>3835</v>
      </c>
      <c r="E1199" t="str">
        <f t="shared" si="21"/>
        <v/>
      </c>
    </row>
    <row r="1200" spans="1:5" x14ac:dyDescent="0.25">
      <c r="A1200" s="1">
        <v>39893</v>
      </c>
      <c r="B1200" s="2" t="s">
        <v>8</v>
      </c>
      <c r="C1200" s="3">
        <v>136</v>
      </c>
      <c r="D1200">
        <f>SUMIF(B$1:B$2162,B1200,C$1:C$2162)</f>
        <v>3835</v>
      </c>
      <c r="E1200" t="str">
        <f t="shared" si="21"/>
        <v/>
      </c>
    </row>
    <row r="1201" spans="1:5" x14ac:dyDescent="0.25">
      <c r="A1201" s="1">
        <v>39921</v>
      </c>
      <c r="B1201" s="2" t="s">
        <v>8</v>
      </c>
      <c r="C1201" s="3">
        <v>26</v>
      </c>
      <c r="D1201">
        <f>SUMIF(B$1:B$2162,B1201,C$1:C$2162)</f>
        <v>3835</v>
      </c>
      <c r="E1201" t="str">
        <f t="shared" si="21"/>
        <v/>
      </c>
    </row>
    <row r="1202" spans="1:5" x14ac:dyDescent="0.25">
      <c r="A1202" s="1">
        <v>39965</v>
      </c>
      <c r="B1202" s="2" t="s">
        <v>8</v>
      </c>
      <c r="C1202" s="3">
        <v>36</v>
      </c>
      <c r="D1202">
        <f>SUMIF(B$1:B$2162,B1202,C$1:C$2162)</f>
        <v>3835</v>
      </c>
      <c r="E1202" t="str">
        <f t="shared" si="21"/>
        <v/>
      </c>
    </row>
    <row r="1203" spans="1:5" x14ac:dyDescent="0.25">
      <c r="A1203" s="1">
        <v>39980</v>
      </c>
      <c r="B1203" s="2" t="s">
        <v>8</v>
      </c>
      <c r="C1203" s="3">
        <v>191</v>
      </c>
      <c r="D1203">
        <f>SUMIF(B$1:B$2162,B1203,C$1:C$2162)</f>
        <v>3835</v>
      </c>
      <c r="E1203" t="str">
        <f t="shared" si="21"/>
        <v/>
      </c>
    </row>
    <row r="1204" spans="1:5" x14ac:dyDescent="0.25">
      <c r="A1204" s="1">
        <v>40085</v>
      </c>
      <c r="B1204" s="2" t="s">
        <v>8</v>
      </c>
      <c r="C1204" s="3">
        <v>58</v>
      </c>
      <c r="D1204">
        <f>SUMIF(B$1:B$2162,B1204,C$1:C$2162)</f>
        <v>3835</v>
      </c>
      <c r="E1204" t="str">
        <f t="shared" si="21"/>
        <v/>
      </c>
    </row>
    <row r="1205" spans="1:5" x14ac:dyDescent="0.25">
      <c r="A1205" s="1">
        <v>40177</v>
      </c>
      <c r="B1205" s="2" t="s">
        <v>8</v>
      </c>
      <c r="C1205" s="3">
        <v>115</v>
      </c>
      <c r="D1205">
        <f>SUMIF(B$1:B$2162,B1205,C$1:C$2162)</f>
        <v>3835</v>
      </c>
      <c r="E1205" t="str">
        <f t="shared" si="21"/>
        <v/>
      </c>
    </row>
    <row r="1206" spans="1:5" x14ac:dyDescent="0.25">
      <c r="A1206" s="1">
        <v>40345</v>
      </c>
      <c r="B1206" s="2" t="s">
        <v>8</v>
      </c>
      <c r="C1206" s="3">
        <v>174</v>
      </c>
      <c r="D1206">
        <f>SUMIF(B$1:B$2162,B1206,C$1:C$2162)</f>
        <v>3835</v>
      </c>
      <c r="E1206" t="str">
        <f t="shared" si="21"/>
        <v/>
      </c>
    </row>
    <row r="1207" spans="1:5" x14ac:dyDescent="0.25">
      <c r="A1207" s="1">
        <v>40670</v>
      </c>
      <c r="B1207" s="2" t="s">
        <v>8</v>
      </c>
      <c r="C1207" s="3">
        <v>184</v>
      </c>
      <c r="D1207">
        <f>SUMIF(B$1:B$2162,B1207,C$1:C$2162)</f>
        <v>3835</v>
      </c>
      <c r="E1207" t="str">
        <f t="shared" si="21"/>
        <v/>
      </c>
    </row>
    <row r="1208" spans="1:5" x14ac:dyDescent="0.25">
      <c r="A1208" s="1">
        <v>40775</v>
      </c>
      <c r="B1208" s="2" t="s">
        <v>8</v>
      </c>
      <c r="C1208" s="3">
        <v>52</v>
      </c>
      <c r="D1208">
        <f>SUMIF(B$1:B$2162,B1208,C$1:C$2162)</f>
        <v>3835</v>
      </c>
      <c r="E1208" t="str">
        <f t="shared" si="21"/>
        <v/>
      </c>
    </row>
    <row r="1209" spans="1:5" x14ac:dyDescent="0.25">
      <c r="A1209" s="1">
        <v>40864</v>
      </c>
      <c r="B1209" s="2" t="s">
        <v>8</v>
      </c>
      <c r="C1209" s="3">
        <v>22</v>
      </c>
      <c r="D1209">
        <f>SUMIF(B$1:B$2162,B1209,C$1:C$2162)</f>
        <v>3835</v>
      </c>
      <c r="E1209" t="str">
        <f t="shared" si="21"/>
        <v/>
      </c>
    </row>
    <row r="1210" spans="1:5" x14ac:dyDescent="0.25">
      <c r="A1210" s="1">
        <v>40899</v>
      </c>
      <c r="B1210" s="2" t="s">
        <v>8</v>
      </c>
      <c r="C1210" s="3">
        <v>130</v>
      </c>
      <c r="D1210">
        <f>SUMIF(B$1:B$2162,B1210,C$1:C$2162)</f>
        <v>3835</v>
      </c>
      <c r="E1210" t="str">
        <f t="shared" si="21"/>
        <v/>
      </c>
    </row>
    <row r="1211" spans="1:5" x14ac:dyDescent="0.25">
      <c r="A1211" s="1">
        <v>40925</v>
      </c>
      <c r="B1211" s="2" t="s">
        <v>8</v>
      </c>
      <c r="C1211" s="3">
        <v>170</v>
      </c>
      <c r="D1211">
        <f>SUMIF(B$1:B$2162,B1211,C$1:C$2162)</f>
        <v>3835</v>
      </c>
      <c r="E1211" t="str">
        <f t="shared" si="21"/>
        <v/>
      </c>
    </row>
    <row r="1212" spans="1:5" x14ac:dyDescent="0.25">
      <c r="A1212" s="1">
        <v>41144</v>
      </c>
      <c r="B1212" s="2" t="s">
        <v>8</v>
      </c>
      <c r="C1212" s="3">
        <v>76</v>
      </c>
      <c r="D1212">
        <f>SUMIF(B$1:B$2162,B1212,C$1:C$2162)</f>
        <v>3835</v>
      </c>
      <c r="E1212" t="str">
        <f t="shared" si="21"/>
        <v/>
      </c>
    </row>
    <row r="1213" spans="1:5" x14ac:dyDescent="0.25">
      <c r="A1213" s="1">
        <v>41558</v>
      </c>
      <c r="B1213" s="2" t="s">
        <v>8</v>
      </c>
      <c r="C1213" s="3">
        <v>103</v>
      </c>
      <c r="D1213">
        <f>SUMIF(B$1:B$2162,B1213,C$1:C$2162)</f>
        <v>3835</v>
      </c>
      <c r="E1213" t="str">
        <f t="shared" si="21"/>
        <v/>
      </c>
    </row>
    <row r="1214" spans="1:5" x14ac:dyDescent="0.25">
      <c r="A1214" s="1">
        <v>41819</v>
      </c>
      <c r="B1214" s="2" t="s">
        <v>8</v>
      </c>
      <c r="C1214" s="3">
        <v>153</v>
      </c>
      <c r="D1214">
        <f>SUMIF(B$1:B$2162,B1214,C$1:C$2162)</f>
        <v>3835</v>
      </c>
      <c r="E1214" t="str">
        <f t="shared" si="21"/>
        <v/>
      </c>
    </row>
    <row r="1215" spans="1:5" x14ac:dyDescent="0.25">
      <c r="A1215" s="1">
        <v>41841</v>
      </c>
      <c r="B1215" s="2" t="s">
        <v>8</v>
      </c>
      <c r="C1215" s="3">
        <v>44</v>
      </c>
      <c r="D1215">
        <f>SUMIF(B$1:B$2162,B1215,C$1:C$2162)</f>
        <v>3835</v>
      </c>
      <c r="E1215" t="str">
        <f t="shared" si="21"/>
        <v/>
      </c>
    </row>
    <row r="1216" spans="1:5" x14ac:dyDescent="0.25">
      <c r="A1216" s="1">
        <v>41860</v>
      </c>
      <c r="B1216" s="2" t="s">
        <v>8</v>
      </c>
      <c r="C1216" s="3">
        <v>130</v>
      </c>
      <c r="D1216">
        <f>SUMIF(B$1:B$2162,B1216,C$1:C$2162)</f>
        <v>3835</v>
      </c>
      <c r="E1216" t="str">
        <f t="shared" si="21"/>
        <v/>
      </c>
    </row>
    <row r="1217" spans="1:5" x14ac:dyDescent="0.25">
      <c r="A1217" s="1">
        <v>41861</v>
      </c>
      <c r="B1217" s="2" t="s">
        <v>8</v>
      </c>
      <c r="C1217" s="3">
        <v>137</v>
      </c>
      <c r="D1217">
        <f>SUMIF(B$1:B$2162,B1217,C$1:C$2162)</f>
        <v>3835</v>
      </c>
      <c r="E1217" t="str">
        <f t="shared" si="21"/>
        <v/>
      </c>
    </row>
    <row r="1218" spans="1:5" x14ac:dyDescent="0.25">
      <c r="A1218" s="1">
        <v>41907</v>
      </c>
      <c r="B1218" s="2" t="s">
        <v>8</v>
      </c>
      <c r="C1218" s="3">
        <v>30</v>
      </c>
      <c r="D1218">
        <f>SUMIF(B$1:B$2162,B1218,C$1:C$2162)</f>
        <v>3835</v>
      </c>
      <c r="E1218" t="str">
        <f t="shared" ref="E1218:E1281" si="22">IF(COUNTIF(D1218:D4217,D1218)=1,D1218,"")</f>
        <v/>
      </c>
    </row>
    <row r="1219" spans="1:5" x14ac:dyDescent="0.25">
      <c r="A1219" s="1">
        <v>41913</v>
      </c>
      <c r="B1219" s="2" t="s">
        <v>8</v>
      </c>
      <c r="C1219" s="3">
        <v>57</v>
      </c>
      <c r="D1219">
        <f>SUMIF(B$1:B$2162,B1219,C$1:C$2162)</f>
        <v>3835</v>
      </c>
      <c r="E1219" t="str">
        <f t="shared" si="22"/>
        <v/>
      </c>
    </row>
    <row r="1220" spans="1:5" x14ac:dyDescent="0.25">
      <c r="A1220" s="1">
        <v>41935</v>
      </c>
      <c r="B1220" s="2" t="s">
        <v>8</v>
      </c>
      <c r="C1220" s="3">
        <v>131</v>
      </c>
      <c r="D1220">
        <f>SUMIF(B$1:B$2162,B1220,C$1:C$2162)</f>
        <v>3835</v>
      </c>
      <c r="E1220" t="str">
        <f t="shared" si="22"/>
        <v/>
      </c>
    </row>
    <row r="1221" spans="1:5" x14ac:dyDescent="0.25">
      <c r="A1221" s="1">
        <v>41962</v>
      </c>
      <c r="B1221" s="2" t="s">
        <v>8</v>
      </c>
      <c r="C1221" s="3">
        <v>131</v>
      </c>
      <c r="D1221">
        <f>SUMIF(B$1:B$2162,B1221,C$1:C$2162)</f>
        <v>3835</v>
      </c>
      <c r="E1221" t="str">
        <f t="shared" si="22"/>
        <v/>
      </c>
    </row>
    <row r="1222" spans="1:5" x14ac:dyDescent="0.25">
      <c r="A1222" s="1">
        <v>41988</v>
      </c>
      <c r="B1222" s="2" t="s">
        <v>8</v>
      </c>
      <c r="C1222" s="3">
        <v>43</v>
      </c>
      <c r="D1222">
        <f>SUMIF(B$1:B$2162,B1222,C$1:C$2162)</f>
        <v>3835</v>
      </c>
      <c r="E1222" t="str">
        <f t="shared" si="22"/>
        <v/>
      </c>
    </row>
    <row r="1223" spans="1:5" x14ac:dyDescent="0.25">
      <c r="A1223" s="1">
        <v>41997</v>
      </c>
      <c r="B1223" s="2" t="s">
        <v>8</v>
      </c>
      <c r="C1223" s="3">
        <v>150</v>
      </c>
      <c r="D1223">
        <f>SUMIF(B$1:B$2162,B1223,C$1:C$2162)</f>
        <v>3835</v>
      </c>
      <c r="E1223">
        <f t="shared" si="22"/>
        <v>3835</v>
      </c>
    </row>
    <row r="1224" spans="1:5" x14ac:dyDescent="0.25">
      <c r="A1224" s="1">
        <v>38570</v>
      </c>
      <c r="B1224" s="2" t="s">
        <v>69</v>
      </c>
      <c r="C1224" s="3">
        <v>66</v>
      </c>
      <c r="D1224">
        <f>SUMIF(B$1:B$2162,B1224,C$1:C$2162)</f>
        <v>3803</v>
      </c>
      <c r="E1224" t="str">
        <f t="shared" si="22"/>
        <v/>
      </c>
    </row>
    <row r="1225" spans="1:5" x14ac:dyDescent="0.25">
      <c r="A1225" s="1">
        <v>38592</v>
      </c>
      <c r="B1225" s="2" t="s">
        <v>69</v>
      </c>
      <c r="C1225" s="3">
        <v>168</v>
      </c>
      <c r="D1225">
        <f>SUMIF(B$1:B$2162,B1225,C$1:C$2162)</f>
        <v>3803</v>
      </c>
      <c r="E1225" t="str">
        <f t="shared" si="22"/>
        <v/>
      </c>
    </row>
    <row r="1226" spans="1:5" x14ac:dyDescent="0.25">
      <c r="A1226" s="1">
        <v>38605</v>
      </c>
      <c r="B1226" s="2" t="s">
        <v>69</v>
      </c>
      <c r="C1226" s="3">
        <v>106</v>
      </c>
      <c r="D1226">
        <f>SUMIF(B$1:B$2162,B1226,C$1:C$2162)</f>
        <v>3803</v>
      </c>
      <c r="E1226" t="str">
        <f t="shared" si="22"/>
        <v/>
      </c>
    </row>
    <row r="1227" spans="1:5" x14ac:dyDescent="0.25">
      <c r="A1227" s="1">
        <v>38652</v>
      </c>
      <c r="B1227" s="2" t="s">
        <v>69</v>
      </c>
      <c r="C1227" s="3">
        <v>53</v>
      </c>
      <c r="D1227">
        <f>SUMIF(B$1:B$2162,B1227,C$1:C$2162)</f>
        <v>3803</v>
      </c>
      <c r="E1227" t="str">
        <f t="shared" si="22"/>
        <v/>
      </c>
    </row>
    <row r="1228" spans="1:5" x14ac:dyDescent="0.25">
      <c r="A1228" s="1">
        <v>38674</v>
      </c>
      <c r="B1228" s="2" t="s">
        <v>69</v>
      </c>
      <c r="C1228" s="3">
        <v>58</v>
      </c>
      <c r="D1228">
        <f>SUMIF(B$1:B$2162,B1228,C$1:C$2162)</f>
        <v>3803</v>
      </c>
      <c r="E1228" t="str">
        <f t="shared" si="22"/>
        <v/>
      </c>
    </row>
    <row r="1229" spans="1:5" x14ac:dyDescent="0.25">
      <c r="A1229" s="1">
        <v>39021</v>
      </c>
      <c r="B1229" s="2" t="s">
        <v>69</v>
      </c>
      <c r="C1229" s="3">
        <v>122</v>
      </c>
      <c r="D1229">
        <f>SUMIF(B$1:B$2162,B1229,C$1:C$2162)</f>
        <v>3803</v>
      </c>
      <c r="E1229" t="str">
        <f t="shared" si="22"/>
        <v/>
      </c>
    </row>
    <row r="1230" spans="1:5" x14ac:dyDescent="0.25">
      <c r="A1230" s="1">
        <v>39058</v>
      </c>
      <c r="B1230" s="2" t="s">
        <v>69</v>
      </c>
      <c r="C1230" s="3">
        <v>58</v>
      </c>
      <c r="D1230">
        <f>SUMIF(B$1:B$2162,B1230,C$1:C$2162)</f>
        <v>3803</v>
      </c>
      <c r="E1230" t="str">
        <f t="shared" si="22"/>
        <v/>
      </c>
    </row>
    <row r="1231" spans="1:5" x14ac:dyDescent="0.25">
      <c r="A1231" s="1">
        <v>39124</v>
      </c>
      <c r="B1231" s="2" t="s">
        <v>69</v>
      </c>
      <c r="C1231" s="3">
        <v>23</v>
      </c>
      <c r="D1231">
        <f>SUMIF(B$1:B$2162,B1231,C$1:C$2162)</f>
        <v>3803</v>
      </c>
      <c r="E1231" t="str">
        <f t="shared" si="22"/>
        <v/>
      </c>
    </row>
    <row r="1232" spans="1:5" x14ac:dyDescent="0.25">
      <c r="A1232" s="1">
        <v>39283</v>
      </c>
      <c r="B1232" s="2" t="s">
        <v>69</v>
      </c>
      <c r="C1232" s="3">
        <v>47</v>
      </c>
      <c r="D1232">
        <f>SUMIF(B$1:B$2162,B1232,C$1:C$2162)</f>
        <v>3803</v>
      </c>
      <c r="E1232" t="str">
        <f t="shared" si="22"/>
        <v/>
      </c>
    </row>
    <row r="1233" spans="1:5" x14ac:dyDescent="0.25">
      <c r="A1233" s="1">
        <v>39398</v>
      </c>
      <c r="B1233" s="2" t="s">
        <v>69</v>
      </c>
      <c r="C1233" s="3">
        <v>168</v>
      </c>
      <c r="D1233">
        <f>SUMIF(B$1:B$2162,B1233,C$1:C$2162)</f>
        <v>3803</v>
      </c>
      <c r="E1233" t="str">
        <f t="shared" si="22"/>
        <v/>
      </c>
    </row>
    <row r="1234" spans="1:5" x14ac:dyDescent="0.25">
      <c r="A1234" s="1">
        <v>39399</v>
      </c>
      <c r="B1234" s="2" t="s">
        <v>69</v>
      </c>
      <c r="C1234" s="3">
        <v>69</v>
      </c>
      <c r="D1234">
        <f>SUMIF(B$1:B$2162,B1234,C$1:C$2162)</f>
        <v>3803</v>
      </c>
      <c r="E1234" t="str">
        <f t="shared" si="22"/>
        <v/>
      </c>
    </row>
    <row r="1235" spans="1:5" x14ac:dyDescent="0.25">
      <c r="A1235" s="1">
        <v>39427</v>
      </c>
      <c r="B1235" s="2" t="s">
        <v>69</v>
      </c>
      <c r="C1235" s="3">
        <v>131</v>
      </c>
      <c r="D1235">
        <f>SUMIF(B$1:B$2162,B1235,C$1:C$2162)</f>
        <v>3803</v>
      </c>
      <c r="E1235" t="str">
        <f t="shared" si="22"/>
        <v/>
      </c>
    </row>
    <row r="1236" spans="1:5" x14ac:dyDescent="0.25">
      <c r="A1236" s="1">
        <v>39440</v>
      </c>
      <c r="B1236" s="2" t="s">
        <v>69</v>
      </c>
      <c r="C1236" s="3">
        <v>86</v>
      </c>
      <c r="D1236">
        <f>SUMIF(B$1:B$2162,B1236,C$1:C$2162)</f>
        <v>3803</v>
      </c>
      <c r="E1236" t="str">
        <f t="shared" si="22"/>
        <v/>
      </c>
    </row>
    <row r="1237" spans="1:5" x14ac:dyDescent="0.25">
      <c r="A1237" s="1">
        <v>39523</v>
      </c>
      <c r="B1237" s="2" t="s">
        <v>69</v>
      </c>
      <c r="C1237" s="3">
        <v>91</v>
      </c>
      <c r="D1237">
        <f>SUMIF(B$1:B$2162,B1237,C$1:C$2162)</f>
        <v>3803</v>
      </c>
      <c r="E1237" t="str">
        <f t="shared" si="22"/>
        <v/>
      </c>
    </row>
    <row r="1238" spans="1:5" x14ac:dyDescent="0.25">
      <c r="A1238" s="1">
        <v>39530</v>
      </c>
      <c r="B1238" s="2" t="s">
        <v>69</v>
      </c>
      <c r="C1238" s="3">
        <v>106</v>
      </c>
      <c r="D1238">
        <f>SUMIF(B$1:B$2162,B1238,C$1:C$2162)</f>
        <v>3803</v>
      </c>
      <c r="E1238" t="str">
        <f t="shared" si="22"/>
        <v/>
      </c>
    </row>
    <row r="1239" spans="1:5" x14ac:dyDescent="0.25">
      <c r="A1239" s="1">
        <v>39541</v>
      </c>
      <c r="B1239" s="2" t="s">
        <v>69</v>
      </c>
      <c r="C1239" s="3">
        <v>65</v>
      </c>
      <c r="D1239">
        <f>SUMIF(B$1:B$2162,B1239,C$1:C$2162)</f>
        <v>3803</v>
      </c>
      <c r="E1239" t="str">
        <f t="shared" si="22"/>
        <v/>
      </c>
    </row>
    <row r="1240" spans="1:5" x14ac:dyDescent="0.25">
      <c r="A1240" s="1">
        <v>39643</v>
      </c>
      <c r="B1240" s="2" t="s">
        <v>69</v>
      </c>
      <c r="C1240" s="3">
        <v>76</v>
      </c>
      <c r="D1240">
        <f>SUMIF(B$1:B$2162,B1240,C$1:C$2162)</f>
        <v>3803</v>
      </c>
      <c r="E1240" t="str">
        <f t="shared" si="22"/>
        <v/>
      </c>
    </row>
    <row r="1241" spans="1:5" x14ac:dyDescent="0.25">
      <c r="A1241" s="1">
        <v>39674</v>
      </c>
      <c r="B1241" s="2" t="s">
        <v>69</v>
      </c>
      <c r="C1241" s="3">
        <v>107</v>
      </c>
      <c r="D1241">
        <f>SUMIF(B$1:B$2162,B1241,C$1:C$2162)</f>
        <v>3803</v>
      </c>
      <c r="E1241" t="str">
        <f t="shared" si="22"/>
        <v/>
      </c>
    </row>
    <row r="1242" spans="1:5" x14ac:dyDescent="0.25">
      <c r="A1242" s="1">
        <v>39676</v>
      </c>
      <c r="B1242" s="2" t="s">
        <v>69</v>
      </c>
      <c r="C1242" s="3">
        <v>127</v>
      </c>
      <c r="D1242">
        <f>SUMIF(B$1:B$2162,B1242,C$1:C$2162)</f>
        <v>3803</v>
      </c>
      <c r="E1242" t="str">
        <f t="shared" si="22"/>
        <v/>
      </c>
    </row>
    <row r="1243" spans="1:5" x14ac:dyDescent="0.25">
      <c r="A1243" s="1">
        <v>39771</v>
      </c>
      <c r="B1243" s="2" t="s">
        <v>69</v>
      </c>
      <c r="C1243" s="3">
        <v>52</v>
      </c>
      <c r="D1243">
        <f>SUMIF(B$1:B$2162,B1243,C$1:C$2162)</f>
        <v>3803</v>
      </c>
      <c r="E1243" t="str">
        <f t="shared" si="22"/>
        <v/>
      </c>
    </row>
    <row r="1244" spans="1:5" x14ac:dyDescent="0.25">
      <c r="A1244" s="1">
        <v>39984</v>
      </c>
      <c r="B1244" s="2" t="s">
        <v>69</v>
      </c>
      <c r="C1244" s="3">
        <v>140</v>
      </c>
      <c r="D1244">
        <f>SUMIF(B$1:B$2162,B1244,C$1:C$2162)</f>
        <v>3803</v>
      </c>
      <c r="E1244" t="str">
        <f t="shared" si="22"/>
        <v/>
      </c>
    </row>
    <row r="1245" spans="1:5" x14ac:dyDescent="0.25">
      <c r="A1245" s="1">
        <v>40084</v>
      </c>
      <c r="B1245" s="2" t="s">
        <v>69</v>
      </c>
      <c r="C1245" s="3">
        <v>97</v>
      </c>
      <c r="D1245">
        <f>SUMIF(B$1:B$2162,B1245,C$1:C$2162)</f>
        <v>3803</v>
      </c>
      <c r="E1245" t="str">
        <f t="shared" si="22"/>
        <v/>
      </c>
    </row>
    <row r="1246" spans="1:5" x14ac:dyDescent="0.25">
      <c r="A1246" s="1">
        <v>40102</v>
      </c>
      <c r="B1246" s="2" t="s">
        <v>69</v>
      </c>
      <c r="C1246" s="3">
        <v>53</v>
      </c>
      <c r="D1246">
        <f>SUMIF(B$1:B$2162,B1246,C$1:C$2162)</f>
        <v>3803</v>
      </c>
      <c r="E1246" t="str">
        <f t="shared" si="22"/>
        <v/>
      </c>
    </row>
    <row r="1247" spans="1:5" x14ac:dyDescent="0.25">
      <c r="A1247" s="1">
        <v>40342</v>
      </c>
      <c r="B1247" s="2" t="s">
        <v>69</v>
      </c>
      <c r="C1247" s="3">
        <v>26</v>
      </c>
      <c r="D1247">
        <f>SUMIF(B$1:B$2162,B1247,C$1:C$2162)</f>
        <v>3803</v>
      </c>
      <c r="E1247" t="str">
        <f t="shared" si="22"/>
        <v/>
      </c>
    </row>
    <row r="1248" spans="1:5" x14ac:dyDescent="0.25">
      <c r="A1248" s="1">
        <v>40412</v>
      </c>
      <c r="B1248" s="2" t="s">
        <v>69</v>
      </c>
      <c r="C1248" s="3">
        <v>158</v>
      </c>
      <c r="D1248">
        <f>SUMIF(B$1:B$2162,B1248,C$1:C$2162)</f>
        <v>3803</v>
      </c>
      <c r="E1248" t="str">
        <f t="shared" si="22"/>
        <v/>
      </c>
    </row>
    <row r="1249" spans="1:5" x14ac:dyDescent="0.25">
      <c r="A1249" s="1">
        <v>40484</v>
      </c>
      <c r="B1249" s="2" t="s">
        <v>69</v>
      </c>
      <c r="C1249" s="3">
        <v>80</v>
      </c>
      <c r="D1249">
        <f>SUMIF(B$1:B$2162,B1249,C$1:C$2162)</f>
        <v>3803</v>
      </c>
      <c r="E1249" t="str">
        <f t="shared" si="22"/>
        <v/>
      </c>
    </row>
    <row r="1250" spans="1:5" x14ac:dyDescent="0.25">
      <c r="A1250" s="1">
        <v>40512</v>
      </c>
      <c r="B1250" s="2" t="s">
        <v>69</v>
      </c>
      <c r="C1250" s="3">
        <v>39</v>
      </c>
      <c r="D1250">
        <f>SUMIF(B$1:B$2162,B1250,C$1:C$2162)</f>
        <v>3803</v>
      </c>
      <c r="E1250" t="str">
        <f t="shared" si="22"/>
        <v/>
      </c>
    </row>
    <row r="1251" spans="1:5" x14ac:dyDescent="0.25">
      <c r="A1251" s="1">
        <v>40633</v>
      </c>
      <c r="B1251" s="2" t="s">
        <v>69</v>
      </c>
      <c r="C1251" s="3">
        <v>20</v>
      </c>
      <c r="D1251">
        <f>SUMIF(B$1:B$2162,B1251,C$1:C$2162)</f>
        <v>3803</v>
      </c>
      <c r="E1251" t="str">
        <f t="shared" si="22"/>
        <v/>
      </c>
    </row>
    <row r="1252" spans="1:5" x14ac:dyDescent="0.25">
      <c r="A1252" s="1">
        <v>40745</v>
      </c>
      <c r="B1252" s="2" t="s">
        <v>69</v>
      </c>
      <c r="C1252" s="3">
        <v>63</v>
      </c>
      <c r="D1252">
        <f>SUMIF(B$1:B$2162,B1252,C$1:C$2162)</f>
        <v>3803</v>
      </c>
      <c r="E1252" t="str">
        <f t="shared" si="22"/>
        <v/>
      </c>
    </row>
    <row r="1253" spans="1:5" x14ac:dyDescent="0.25">
      <c r="A1253" s="1">
        <v>40973</v>
      </c>
      <c r="B1253" s="2" t="s">
        <v>69</v>
      </c>
      <c r="C1253" s="3">
        <v>127</v>
      </c>
      <c r="D1253">
        <f>SUMIF(B$1:B$2162,B1253,C$1:C$2162)</f>
        <v>3803</v>
      </c>
      <c r="E1253" t="str">
        <f t="shared" si="22"/>
        <v/>
      </c>
    </row>
    <row r="1254" spans="1:5" x14ac:dyDescent="0.25">
      <c r="A1254" s="1">
        <v>41154</v>
      </c>
      <c r="B1254" s="2" t="s">
        <v>69</v>
      </c>
      <c r="C1254" s="3">
        <v>133</v>
      </c>
      <c r="D1254">
        <f>SUMIF(B$1:B$2162,B1254,C$1:C$2162)</f>
        <v>3803</v>
      </c>
      <c r="E1254" t="str">
        <f t="shared" si="22"/>
        <v/>
      </c>
    </row>
    <row r="1255" spans="1:5" x14ac:dyDescent="0.25">
      <c r="A1255" s="1">
        <v>41163</v>
      </c>
      <c r="B1255" s="2" t="s">
        <v>69</v>
      </c>
      <c r="C1255" s="3">
        <v>143</v>
      </c>
      <c r="D1255">
        <f>SUMIF(B$1:B$2162,B1255,C$1:C$2162)</f>
        <v>3803</v>
      </c>
      <c r="E1255" t="str">
        <f t="shared" si="22"/>
        <v/>
      </c>
    </row>
    <row r="1256" spans="1:5" x14ac:dyDescent="0.25">
      <c r="A1256" s="1">
        <v>41214</v>
      </c>
      <c r="B1256" s="2" t="s">
        <v>69</v>
      </c>
      <c r="C1256" s="3">
        <v>45</v>
      </c>
      <c r="D1256">
        <f>SUMIF(B$1:B$2162,B1256,C$1:C$2162)</f>
        <v>3803</v>
      </c>
      <c r="E1256" t="str">
        <f t="shared" si="22"/>
        <v/>
      </c>
    </row>
    <row r="1257" spans="1:5" x14ac:dyDescent="0.25">
      <c r="A1257" s="1">
        <v>41472</v>
      </c>
      <c r="B1257" s="2" t="s">
        <v>69</v>
      </c>
      <c r="C1257" s="3">
        <v>89</v>
      </c>
      <c r="D1257">
        <f>SUMIF(B$1:B$2162,B1257,C$1:C$2162)</f>
        <v>3803</v>
      </c>
      <c r="E1257" t="str">
        <f t="shared" si="22"/>
        <v/>
      </c>
    </row>
    <row r="1258" spans="1:5" x14ac:dyDescent="0.25">
      <c r="A1258" s="1">
        <v>41533</v>
      </c>
      <c r="B1258" s="2" t="s">
        <v>69</v>
      </c>
      <c r="C1258" s="3">
        <v>164</v>
      </c>
      <c r="D1258">
        <f>SUMIF(B$1:B$2162,B1258,C$1:C$2162)</f>
        <v>3803</v>
      </c>
      <c r="E1258" t="str">
        <f t="shared" si="22"/>
        <v/>
      </c>
    </row>
    <row r="1259" spans="1:5" x14ac:dyDescent="0.25">
      <c r="A1259" s="1">
        <v>41713</v>
      </c>
      <c r="B1259" s="2" t="s">
        <v>69</v>
      </c>
      <c r="C1259" s="3">
        <v>146</v>
      </c>
      <c r="D1259">
        <f>SUMIF(B$1:B$2162,B1259,C$1:C$2162)</f>
        <v>3803</v>
      </c>
      <c r="E1259" t="str">
        <f t="shared" si="22"/>
        <v/>
      </c>
    </row>
    <row r="1260" spans="1:5" x14ac:dyDescent="0.25">
      <c r="A1260" s="1">
        <v>41778</v>
      </c>
      <c r="B1260" s="2" t="s">
        <v>69</v>
      </c>
      <c r="C1260" s="3">
        <v>147</v>
      </c>
      <c r="D1260">
        <f>SUMIF(B$1:B$2162,B1260,C$1:C$2162)</f>
        <v>3803</v>
      </c>
      <c r="E1260" t="str">
        <f t="shared" si="22"/>
        <v/>
      </c>
    </row>
    <row r="1261" spans="1:5" x14ac:dyDescent="0.25">
      <c r="A1261" s="1">
        <v>41920</v>
      </c>
      <c r="B1261" s="2" t="s">
        <v>69</v>
      </c>
      <c r="C1261" s="3">
        <v>180</v>
      </c>
      <c r="D1261">
        <f>SUMIF(B$1:B$2162,B1261,C$1:C$2162)</f>
        <v>3803</v>
      </c>
      <c r="E1261" t="str">
        <f t="shared" si="22"/>
        <v/>
      </c>
    </row>
    <row r="1262" spans="1:5" x14ac:dyDescent="0.25">
      <c r="A1262" s="1">
        <v>41952</v>
      </c>
      <c r="B1262" s="2" t="s">
        <v>69</v>
      </c>
      <c r="C1262" s="3">
        <v>68</v>
      </c>
      <c r="D1262">
        <f>SUMIF(B$1:B$2162,B1262,C$1:C$2162)</f>
        <v>3803</v>
      </c>
      <c r="E1262" t="str">
        <f t="shared" si="22"/>
        <v/>
      </c>
    </row>
    <row r="1263" spans="1:5" x14ac:dyDescent="0.25">
      <c r="A1263" s="1">
        <v>41961</v>
      </c>
      <c r="B1263" s="2" t="s">
        <v>69</v>
      </c>
      <c r="C1263" s="3">
        <v>31</v>
      </c>
      <c r="D1263">
        <f>SUMIF(B$1:B$2162,B1263,C$1:C$2162)</f>
        <v>3803</v>
      </c>
      <c r="E1263" t="str">
        <f t="shared" si="22"/>
        <v/>
      </c>
    </row>
    <row r="1264" spans="1:5" x14ac:dyDescent="0.25">
      <c r="A1264" s="1">
        <v>41980</v>
      </c>
      <c r="B1264" s="2" t="s">
        <v>69</v>
      </c>
      <c r="C1264" s="3">
        <v>75</v>
      </c>
      <c r="D1264">
        <f>SUMIF(B$1:B$2162,B1264,C$1:C$2162)</f>
        <v>3803</v>
      </c>
      <c r="E1264">
        <f t="shared" si="22"/>
        <v>3803</v>
      </c>
    </row>
    <row r="1265" spans="1:5" x14ac:dyDescent="0.25">
      <c r="A1265" s="1">
        <v>38567</v>
      </c>
      <c r="B1265" s="2" t="s">
        <v>66</v>
      </c>
      <c r="C1265" s="3">
        <v>189</v>
      </c>
      <c r="D1265">
        <f>SUMIF(B$1:B$2162,B1265,C$1:C$2162)</f>
        <v>3795</v>
      </c>
      <c r="E1265" t="str">
        <f t="shared" si="22"/>
        <v/>
      </c>
    </row>
    <row r="1266" spans="1:5" x14ac:dyDescent="0.25">
      <c r="A1266" s="1">
        <v>38615</v>
      </c>
      <c r="B1266" s="2" t="s">
        <v>66</v>
      </c>
      <c r="C1266" s="3">
        <v>89</v>
      </c>
      <c r="D1266">
        <f>SUMIF(B$1:B$2162,B1266,C$1:C$2162)</f>
        <v>3795</v>
      </c>
      <c r="E1266" t="str">
        <f t="shared" si="22"/>
        <v/>
      </c>
    </row>
    <row r="1267" spans="1:5" x14ac:dyDescent="0.25">
      <c r="A1267" s="1">
        <v>38827</v>
      </c>
      <c r="B1267" s="2" t="s">
        <v>66</v>
      </c>
      <c r="C1267" s="3">
        <v>159</v>
      </c>
      <c r="D1267">
        <f>SUMIF(B$1:B$2162,B1267,C$1:C$2162)</f>
        <v>3795</v>
      </c>
      <c r="E1267" t="str">
        <f t="shared" si="22"/>
        <v/>
      </c>
    </row>
    <row r="1268" spans="1:5" x14ac:dyDescent="0.25">
      <c r="A1268" s="1">
        <v>38861</v>
      </c>
      <c r="B1268" s="2" t="s">
        <v>66</v>
      </c>
      <c r="C1268" s="3">
        <v>173</v>
      </c>
      <c r="D1268">
        <f>SUMIF(B$1:B$2162,B1268,C$1:C$2162)</f>
        <v>3795</v>
      </c>
      <c r="E1268" t="str">
        <f t="shared" si="22"/>
        <v/>
      </c>
    </row>
    <row r="1269" spans="1:5" x14ac:dyDescent="0.25">
      <c r="A1269" s="1">
        <v>38973</v>
      </c>
      <c r="B1269" s="2" t="s">
        <v>66</v>
      </c>
      <c r="C1269" s="3">
        <v>52</v>
      </c>
      <c r="D1269">
        <f>SUMIF(B$1:B$2162,B1269,C$1:C$2162)</f>
        <v>3795</v>
      </c>
      <c r="E1269" t="str">
        <f t="shared" si="22"/>
        <v/>
      </c>
    </row>
    <row r="1270" spans="1:5" x14ac:dyDescent="0.25">
      <c r="A1270" s="1">
        <v>39178</v>
      </c>
      <c r="B1270" s="2" t="s">
        <v>66</v>
      </c>
      <c r="C1270" s="3">
        <v>40</v>
      </c>
      <c r="D1270">
        <f>SUMIF(B$1:B$2162,B1270,C$1:C$2162)</f>
        <v>3795</v>
      </c>
      <c r="E1270" t="str">
        <f t="shared" si="22"/>
        <v/>
      </c>
    </row>
    <row r="1271" spans="1:5" x14ac:dyDescent="0.25">
      <c r="A1271" s="1">
        <v>39315</v>
      </c>
      <c r="B1271" s="2" t="s">
        <v>66</v>
      </c>
      <c r="C1271" s="3">
        <v>45</v>
      </c>
      <c r="D1271">
        <f>SUMIF(B$1:B$2162,B1271,C$1:C$2162)</f>
        <v>3795</v>
      </c>
      <c r="E1271" t="str">
        <f t="shared" si="22"/>
        <v/>
      </c>
    </row>
    <row r="1272" spans="1:5" x14ac:dyDescent="0.25">
      <c r="A1272" s="1">
        <v>39494</v>
      </c>
      <c r="B1272" s="2" t="s">
        <v>66</v>
      </c>
      <c r="C1272" s="3">
        <v>62</v>
      </c>
      <c r="D1272">
        <f>SUMIF(B$1:B$2162,B1272,C$1:C$2162)</f>
        <v>3795</v>
      </c>
      <c r="E1272" t="str">
        <f t="shared" si="22"/>
        <v/>
      </c>
    </row>
    <row r="1273" spans="1:5" x14ac:dyDescent="0.25">
      <c r="A1273" s="1">
        <v>39511</v>
      </c>
      <c r="B1273" s="2" t="s">
        <v>66</v>
      </c>
      <c r="C1273" s="3">
        <v>191</v>
      </c>
      <c r="D1273">
        <f>SUMIF(B$1:B$2162,B1273,C$1:C$2162)</f>
        <v>3795</v>
      </c>
      <c r="E1273" t="str">
        <f t="shared" si="22"/>
        <v/>
      </c>
    </row>
    <row r="1274" spans="1:5" x14ac:dyDescent="0.25">
      <c r="A1274" s="1">
        <v>39546</v>
      </c>
      <c r="B1274" s="2" t="s">
        <v>66</v>
      </c>
      <c r="C1274" s="3">
        <v>46</v>
      </c>
      <c r="D1274">
        <f>SUMIF(B$1:B$2162,B1274,C$1:C$2162)</f>
        <v>3795</v>
      </c>
      <c r="E1274" t="str">
        <f t="shared" si="22"/>
        <v/>
      </c>
    </row>
    <row r="1275" spans="1:5" x14ac:dyDescent="0.25">
      <c r="A1275" s="1">
        <v>39552</v>
      </c>
      <c r="B1275" s="2" t="s">
        <v>66</v>
      </c>
      <c r="C1275" s="3">
        <v>126</v>
      </c>
      <c r="D1275">
        <f>SUMIF(B$1:B$2162,B1275,C$1:C$2162)</f>
        <v>3795</v>
      </c>
      <c r="E1275" t="str">
        <f t="shared" si="22"/>
        <v/>
      </c>
    </row>
    <row r="1276" spans="1:5" x14ac:dyDescent="0.25">
      <c r="A1276" s="1">
        <v>39558</v>
      </c>
      <c r="B1276" s="2" t="s">
        <v>66</v>
      </c>
      <c r="C1276" s="3">
        <v>146</v>
      </c>
      <c r="D1276">
        <f>SUMIF(B$1:B$2162,B1276,C$1:C$2162)</f>
        <v>3795</v>
      </c>
      <c r="E1276" t="str">
        <f t="shared" si="22"/>
        <v/>
      </c>
    </row>
    <row r="1277" spans="1:5" x14ac:dyDescent="0.25">
      <c r="A1277" s="1">
        <v>39579</v>
      </c>
      <c r="B1277" s="2" t="s">
        <v>66</v>
      </c>
      <c r="C1277" s="3">
        <v>102</v>
      </c>
      <c r="D1277">
        <f>SUMIF(B$1:B$2162,B1277,C$1:C$2162)</f>
        <v>3795</v>
      </c>
      <c r="E1277" t="str">
        <f t="shared" si="22"/>
        <v/>
      </c>
    </row>
    <row r="1278" spans="1:5" x14ac:dyDescent="0.25">
      <c r="A1278" s="1">
        <v>39740</v>
      </c>
      <c r="B1278" s="2" t="s">
        <v>66</v>
      </c>
      <c r="C1278" s="3">
        <v>97</v>
      </c>
      <c r="D1278">
        <f>SUMIF(B$1:B$2162,B1278,C$1:C$2162)</f>
        <v>3795</v>
      </c>
      <c r="E1278" t="str">
        <f t="shared" si="22"/>
        <v/>
      </c>
    </row>
    <row r="1279" spans="1:5" x14ac:dyDescent="0.25">
      <c r="A1279" s="1">
        <v>39743</v>
      </c>
      <c r="B1279" s="2" t="s">
        <v>66</v>
      </c>
      <c r="C1279" s="3">
        <v>190</v>
      </c>
      <c r="D1279">
        <f>SUMIF(B$1:B$2162,B1279,C$1:C$2162)</f>
        <v>3795</v>
      </c>
      <c r="E1279" t="str">
        <f t="shared" si="22"/>
        <v/>
      </c>
    </row>
    <row r="1280" spans="1:5" x14ac:dyDescent="0.25">
      <c r="A1280" s="1">
        <v>39799</v>
      </c>
      <c r="B1280" s="2" t="s">
        <v>66</v>
      </c>
      <c r="C1280" s="3">
        <v>60</v>
      </c>
      <c r="D1280">
        <f>SUMIF(B$1:B$2162,B1280,C$1:C$2162)</f>
        <v>3795</v>
      </c>
      <c r="E1280" t="str">
        <f t="shared" si="22"/>
        <v/>
      </c>
    </row>
    <row r="1281" spans="1:5" x14ac:dyDescent="0.25">
      <c r="A1281" s="1">
        <v>39929</v>
      </c>
      <c r="B1281" s="2" t="s">
        <v>66</v>
      </c>
      <c r="C1281" s="3">
        <v>144</v>
      </c>
      <c r="D1281">
        <f>SUMIF(B$1:B$2162,B1281,C$1:C$2162)</f>
        <v>3795</v>
      </c>
      <c r="E1281" t="str">
        <f t="shared" si="22"/>
        <v/>
      </c>
    </row>
    <row r="1282" spans="1:5" x14ac:dyDescent="0.25">
      <c r="A1282" s="1">
        <v>40136</v>
      </c>
      <c r="B1282" s="2" t="s">
        <v>66</v>
      </c>
      <c r="C1282" s="3">
        <v>162</v>
      </c>
      <c r="D1282">
        <f>SUMIF(B$1:B$2162,B1282,C$1:C$2162)</f>
        <v>3795</v>
      </c>
      <c r="E1282" t="str">
        <f t="shared" ref="E1282:E1345" si="23">IF(COUNTIF(D1282:D4281,D1282)=1,D1282,"")</f>
        <v/>
      </c>
    </row>
    <row r="1283" spans="1:5" x14ac:dyDescent="0.25">
      <c r="A1283" s="1">
        <v>40327</v>
      </c>
      <c r="B1283" s="2" t="s">
        <v>66</v>
      </c>
      <c r="C1283" s="3">
        <v>190</v>
      </c>
      <c r="D1283">
        <f>SUMIF(B$1:B$2162,B1283,C$1:C$2162)</f>
        <v>3795</v>
      </c>
      <c r="E1283" t="str">
        <f t="shared" si="23"/>
        <v/>
      </c>
    </row>
    <row r="1284" spans="1:5" x14ac:dyDescent="0.25">
      <c r="A1284" s="1">
        <v>40353</v>
      </c>
      <c r="B1284" s="2" t="s">
        <v>66</v>
      </c>
      <c r="C1284" s="3">
        <v>79</v>
      </c>
      <c r="D1284">
        <f>SUMIF(B$1:B$2162,B1284,C$1:C$2162)</f>
        <v>3795</v>
      </c>
      <c r="E1284" t="str">
        <f t="shared" si="23"/>
        <v/>
      </c>
    </row>
    <row r="1285" spans="1:5" x14ac:dyDescent="0.25">
      <c r="A1285" s="1">
        <v>40440</v>
      </c>
      <c r="B1285" s="2" t="s">
        <v>66</v>
      </c>
      <c r="C1285" s="3">
        <v>30</v>
      </c>
      <c r="D1285">
        <f>SUMIF(B$1:B$2162,B1285,C$1:C$2162)</f>
        <v>3795</v>
      </c>
      <c r="E1285" t="str">
        <f t="shared" si="23"/>
        <v/>
      </c>
    </row>
    <row r="1286" spans="1:5" x14ac:dyDescent="0.25">
      <c r="A1286" s="1">
        <v>40746</v>
      </c>
      <c r="B1286" s="2" t="s">
        <v>66</v>
      </c>
      <c r="C1286" s="3">
        <v>120</v>
      </c>
      <c r="D1286">
        <f>SUMIF(B$1:B$2162,B1286,C$1:C$2162)</f>
        <v>3795</v>
      </c>
      <c r="E1286" t="str">
        <f t="shared" si="23"/>
        <v/>
      </c>
    </row>
    <row r="1287" spans="1:5" x14ac:dyDescent="0.25">
      <c r="A1287" s="1">
        <v>40839</v>
      </c>
      <c r="B1287" s="2" t="s">
        <v>66</v>
      </c>
      <c r="C1287" s="3">
        <v>77</v>
      </c>
      <c r="D1287">
        <f>SUMIF(B$1:B$2162,B1287,C$1:C$2162)</f>
        <v>3795</v>
      </c>
      <c r="E1287" t="str">
        <f t="shared" si="23"/>
        <v/>
      </c>
    </row>
    <row r="1288" spans="1:5" x14ac:dyDescent="0.25">
      <c r="A1288" s="1">
        <v>40912</v>
      </c>
      <c r="B1288" s="2" t="s">
        <v>66</v>
      </c>
      <c r="C1288" s="3">
        <v>74</v>
      </c>
      <c r="D1288">
        <f>SUMIF(B$1:B$2162,B1288,C$1:C$2162)</f>
        <v>3795</v>
      </c>
      <c r="E1288" t="str">
        <f t="shared" si="23"/>
        <v/>
      </c>
    </row>
    <row r="1289" spans="1:5" x14ac:dyDescent="0.25">
      <c r="A1289" s="1">
        <v>41004</v>
      </c>
      <c r="B1289" s="2" t="s">
        <v>66</v>
      </c>
      <c r="C1289" s="3">
        <v>35</v>
      </c>
      <c r="D1289">
        <f>SUMIF(B$1:B$2162,B1289,C$1:C$2162)</f>
        <v>3795</v>
      </c>
      <c r="E1289" t="str">
        <f t="shared" si="23"/>
        <v/>
      </c>
    </row>
    <row r="1290" spans="1:5" x14ac:dyDescent="0.25">
      <c r="A1290" s="1">
        <v>41051</v>
      </c>
      <c r="B1290" s="2" t="s">
        <v>66</v>
      </c>
      <c r="C1290" s="3">
        <v>172</v>
      </c>
      <c r="D1290">
        <f>SUMIF(B$1:B$2162,B1290,C$1:C$2162)</f>
        <v>3795</v>
      </c>
      <c r="E1290" t="str">
        <f t="shared" si="23"/>
        <v/>
      </c>
    </row>
    <row r="1291" spans="1:5" x14ac:dyDescent="0.25">
      <c r="A1291" s="1">
        <v>41091</v>
      </c>
      <c r="B1291" s="2" t="s">
        <v>66</v>
      </c>
      <c r="C1291" s="3">
        <v>29</v>
      </c>
      <c r="D1291">
        <f>SUMIF(B$1:B$2162,B1291,C$1:C$2162)</f>
        <v>3795</v>
      </c>
      <c r="E1291" t="str">
        <f t="shared" si="23"/>
        <v/>
      </c>
    </row>
    <row r="1292" spans="1:5" x14ac:dyDescent="0.25">
      <c r="A1292" s="1">
        <v>41142</v>
      </c>
      <c r="B1292" s="2" t="s">
        <v>66</v>
      </c>
      <c r="C1292" s="3">
        <v>96</v>
      </c>
      <c r="D1292">
        <f>SUMIF(B$1:B$2162,B1292,C$1:C$2162)</f>
        <v>3795</v>
      </c>
      <c r="E1292" t="str">
        <f t="shared" si="23"/>
        <v/>
      </c>
    </row>
    <row r="1293" spans="1:5" x14ac:dyDescent="0.25">
      <c r="A1293" s="1">
        <v>41279</v>
      </c>
      <c r="B1293" s="2" t="s">
        <v>66</v>
      </c>
      <c r="C1293" s="3">
        <v>171</v>
      </c>
      <c r="D1293">
        <f>SUMIF(B$1:B$2162,B1293,C$1:C$2162)</f>
        <v>3795</v>
      </c>
      <c r="E1293" t="str">
        <f t="shared" si="23"/>
        <v/>
      </c>
    </row>
    <row r="1294" spans="1:5" x14ac:dyDescent="0.25">
      <c r="A1294" s="1">
        <v>41368</v>
      </c>
      <c r="B1294" s="2" t="s">
        <v>66</v>
      </c>
      <c r="C1294" s="3">
        <v>112</v>
      </c>
      <c r="D1294">
        <f>SUMIF(B$1:B$2162,B1294,C$1:C$2162)</f>
        <v>3795</v>
      </c>
      <c r="E1294" t="str">
        <f t="shared" si="23"/>
        <v/>
      </c>
    </row>
    <row r="1295" spans="1:5" x14ac:dyDescent="0.25">
      <c r="A1295" s="1">
        <v>41379</v>
      </c>
      <c r="B1295" s="2" t="s">
        <v>66</v>
      </c>
      <c r="C1295" s="3">
        <v>121</v>
      </c>
      <c r="D1295">
        <f>SUMIF(B$1:B$2162,B1295,C$1:C$2162)</f>
        <v>3795</v>
      </c>
      <c r="E1295" t="str">
        <f t="shared" si="23"/>
        <v/>
      </c>
    </row>
    <row r="1296" spans="1:5" x14ac:dyDescent="0.25">
      <c r="A1296" s="1">
        <v>41504</v>
      </c>
      <c r="B1296" s="2" t="s">
        <v>66</v>
      </c>
      <c r="C1296" s="3">
        <v>168</v>
      </c>
      <c r="D1296">
        <f>SUMIF(B$1:B$2162,B1296,C$1:C$2162)</f>
        <v>3795</v>
      </c>
      <c r="E1296" t="str">
        <f t="shared" si="23"/>
        <v/>
      </c>
    </row>
    <row r="1297" spans="1:5" x14ac:dyDescent="0.25">
      <c r="A1297" s="1">
        <v>41690</v>
      </c>
      <c r="B1297" s="2" t="s">
        <v>66</v>
      </c>
      <c r="C1297" s="3">
        <v>191</v>
      </c>
      <c r="D1297">
        <f>SUMIF(B$1:B$2162,B1297,C$1:C$2162)</f>
        <v>3795</v>
      </c>
      <c r="E1297" t="str">
        <f t="shared" si="23"/>
        <v/>
      </c>
    </row>
    <row r="1298" spans="1:5" x14ac:dyDescent="0.25">
      <c r="A1298" s="1">
        <v>41815</v>
      </c>
      <c r="B1298" s="2" t="s">
        <v>66</v>
      </c>
      <c r="C1298" s="3">
        <v>57</v>
      </c>
      <c r="D1298">
        <f>SUMIF(B$1:B$2162,B1298,C$1:C$2162)</f>
        <v>3795</v>
      </c>
      <c r="E1298">
        <f t="shared" si="23"/>
        <v>3795</v>
      </c>
    </row>
    <row r="1299" spans="1:5" x14ac:dyDescent="0.25">
      <c r="A1299" s="1">
        <v>38536</v>
      </c>
      <c r="B1299" s="2" t="s">
        <v>61</v>
      </c>
      <c r="C1299" s="3">
        <v>97</v>
      </c>
      <c r="D1299">
        <f>SUMIF(B$1:B$2162,B1299,C$1:C$2162)</f>
        <v>3705</v>
      </c>
      <c r="E1299" t="str">
        <f t="shared" si="23"/>
        <v/>
      </c>
    </row>
    <row r="1300" spans="1:5" x14ac:dyDescent="0.25">
      <c r="A1300" s="1">
        <v>38787</v>
      </c>
      <c r="B1300" s="2" t="s">
        <v>61</v>
      </c>
      <c r="C1300" s="3">
        <v>28</v>
      </c>
      <c r="D1300">
        <f>SUMIF(B$1:B$2162,B1300,C$1:C$2162)</f>
        <v>3705</v>
      </c>
      <c r="E1300" t="str">
        <f t="shared" si="23"/>
        <v/>
      </c>
    </row>
    <row r="1301" spans="1:5" x14ac:dyDescent="0.25">
      <c r="A1301" s="1">
        <v>38963</v>
      </c>
      <c r="B1301" s="2" t="s">
        <v>61</v>
      </c>
      <c r="C1301" s="3">
        <v>57</v>
      </c>
      <c r="D1301">
        <f>SUMIF(B$1:B$2162,B1301,C$1:C$2162)</f>
        <v>3705</v>
      </c>
      <c r="E1301" t="str">
        <f t="shared" si="23"/>
        <v/>
      </c>
    </row>
    <row r="1302" spans="1:5" x14ac:dyDescent="0.25">
      <c r="A1302" s="1">
        <v>38981</v>
      </c>
      <c r="B1302" s="2" t="s">
        <v>61</v>
      </c>
      <c r="C1302" s="3">
        <v>96</v>
      </c>
      <c r="D1302">
        <f>SUMIF(B$1:B$2162,B1302,C$1:C$2162)</f>
        <v>3705</v>
      </c>
      <c r="E1302" t="str">
        <f t="shared" si="23"/>
        <v/>
      </c>
    </row>
    <row r="1303" spans="1:5" x14ac:dyDescent="0.25">
      <c r="A1303" s="1">
        <v>39081</v>
      </c>
      <c r="B1303" s="2" t="s">
        <v>61</v>
      </c>
      <c r="C1303" s="3">
        <v>21</v>
      </c>
      <c r="D1303">
        <f>SUMIF(B$1:B$2162,B1303,C$1:C$2162)</f>
        <v>3705</v>
      </c>
      <c r="E1303" t="str">
        <f t="shared" si="23"/>
        <v/>
      </c>
    </row>
    <row r="1304" spans="1:5" x14ac:dyDescent="0.25">
      <c r="A1304" s="1">
        <v>39210</v>
      </c>
      <c r="B1304" s="2" t="s">
        <v>61</v>
      </c>
      <c r="C1304" s="3">
        <v>65</v>
      </c>
      <c r="D1304">
        <f>SUMIF(B$1:B$2162,B1304,C$1:C$2162)</f>
        <v>3705</v>
      </c>
      <c r="E1304" t="str">
        <f t="shared" si="23"/>
        <v/>
      </c>
    </row>
    <row r="1305" spans="1:5" x14ac:dyDescent="0.25">
      <c r="A1305" s="1">
        <v>39317</v>
      </c>
      <c r="B1305" s="2" t="s">
        <v>61</v>
      </c>
      <c r="C1305" s="3">
        <v>52</v>
      </c>
      <c r="D1305">
        <f>SUMIF(B$1:B$2162,B1305,C$1:C$2162)</f>
        <v>3705</v>
      </c>
      <c r="E1305" t="str">
        <f t="shared" si="23"/>
        <v/>
      </c>
    </row>
    <row r="1306" spans="1:5" x14ac:dyDescent="0.25">
      <c r="A1306" s="1">
        <v>39341</v>
      </c>
      <c r="B1306" s="2" t="s">
        <v>61</v>
      </c>
      <c r="C1306" s="3">
        <v>43</v>
      </c>
      <c r="D1306">
        <f>SUMIF(B$1:B$2162,B1306,C$1:C$2162)</f>
        <v>3705</v>
      </c>
      <c r="E1306" t="str">
        <f t="shared" si="23"/>
        <v/>
      </c>
    </row>
    <row r="1307" spans="1:5" x14ac:dyDescent="0.25">
      <c r="A1307" s="1">
        <v>39468</v>
      </c>
      <c r="B1307" s="2" t="s">
        <v>61</v>
      </c>
      <c r="C1307" s="3">
        <v>81</v>
      </c>
      <c r="D1307">
        <f>SUMIF(B$1:B$2162,B1307,C$1:C$2162)</f>
        <v>3705</v>
      </c>
      <c r="E1307" t="str">
        <f t="shared" si="23"/>
        <v/>
      </c>
    </row>
    <row r="1308" spans="1:5" x14ac:dyDescent="0.25">
      <c r="A1308" s="1">
        <v>39587</v>
      </c>
      <c r="B1308" s="2" t="s">
        <v>61</v>
      </c>
      <c r="C1308" s="3">
        <v>88</v>
      </c>
      <c r="D1308">
        <f>SUMIF(B$1:B$2162,B1308,C$1:C$2162)</f>
        <v>3705</v>
      </c>
      <c r="E1308" t="str">
        <f t="shared" si="23"/>
        <v/>
      </c>
    </row>
    <row r="1309" spans="1:5" x14ac:dyDescent="0.25">
      <c r="A1309" s="1">
        <v>39596</v>
      </c>
      <c r="B1309" s="2" t="s">
        <v>61</v>
      </c>
      <c r="C1309" s="3">
        <v>48</v>
      </c>
      <c r="D1309">
        <f>SUMIF(B$1:B$2162,B1309,C$1:C$2162)</f>
        <v>3705</v>
      </c>
      <c r="E1309" t="str">
        <f t="shared" si="23"/>
        <v/>
      </c>
    </row>
    <row r="1310" spans="1:5" x14ac:dyDescent="0.25">
      <c r="A1310" s="1">
        <v>39627</v>
      </c>
      <c r="B1310" s="2" t="s">
        <v>61</v>
      </c>
      <c r="C1310" s="3">
        <v>110</v>
      </c>
      <c r="D1310">
        <f>SUMIF(B$1:B$2162,B1310,C$1:C$2162)</f>
        <v>3705</v>
      </c>
      <c r="E1310" t="str">
        <f t="shared" si="23"/>
        <v/>
      </c>
    </row>
    <row r="1311" spans="1:5" x14ac:dyDescent="0.25">
      <c r="A1311" s="1">
        <v>39653</v>
      </c>
      <c r="B1311" s="2" t="s">
        <v>61</v>
      </c>
      <c r="C1311" s="3">
        <v>147</v>
      </c>
      <c r="D1311">
        <f>SUMIF(B$1:B$2162,B1311,C$1:C$2162)</f>
        <v>3705</v>
      </c>
      <c r="E1311" t="str">
        <f t="shared" si="23"/>
        <v/>
      </c>
    </row>
    <row r="1312" spans="1:5" x14ac:dyDescent="0.25">
      <c r="A1312" s="1">
        <v>39705</v>
      </c>
      <c r="B1312" s="2" t="s">
        <v>61</v>
      </c>
      <c r="C1312" s="3">
        <v>64</v>
      </c>
      <c r="D1312">
        <f>SUMIF(B$1:B$2162,B1312,C$1:C$2162)</f>
        <v>3705</v>
      </c>
      <c r="E1312" t="str">
        <f t="shared" si="23"/>
        <v/>
      </c>
    </row>
    <row r="1313" spans="1:5" x14ac:dyDescent="0.25">
      <c r="A1313" s="1">
        <v>39717</v>
      </c>
      <c r="B1313" s="2" t="s">
        <v>61</v>
      </c>
      <c r="C1313" s="3">
        <v>182</v>
      </c>
      <c r="D1313">
        <f>SUMIF(B$1:B$2162,B1313,C$1:C$2162)</f>
        <v>3705</v>
      </c>
      <c r="E1313" t="str">
        <f t="shared" si="23"/>
        <v/>
      </c>
    </row>
    <row r="1314" spans="1:5" x14ac:dyDescent="0.25">
      <c r="A1314" s="1">
        <v>39819</v>
      </c>
      <c r="B1314" s="2" t="s">
        <v>61</v>
      </c>
      <c r="C1314" s="3">
        <v>117</v>
      </c>
      <c r="D1314">
        <f>SUMIF(B$1:B$2162,B1314,C$1:C$2162)</f>
        <v>3705</v>
      </c>
      <c r="E1314" t="str">
        <f t="shared" si="23"/>
        <v/>
      </c>
    </row>
    <row r="1315" spans="1:5" x14ac:dyDescent="0.25">
      <c r="A1315" s="1">
        <v>39823</v>
      </c>
      <c r="B1315" s="2" t="s">
        <v>61</v>
      </c>
      <c r="C1315" s="3">
        <v>186</v>
      </c>
      <c r="D1315">
        <f>SUMIF(B$1:B$2162,B1315,C$1:C$2162)</f>
        <v>3705</v>
      </c>
      <c r="E1315" t="str">
        <f t="shared" si="23"/>
        <v/>
      </c>
    </row>
    <row r="1316" spans="1:5" x14ac:dyDescent="0.25">
      <c r="A1316" s="1">
        <v>40002</v>
      </c>
      <c r="B1316" s="2" t="s">
        <v>61</v>
      </c>
      <c r="C1316" s="3">
        <v>132</v>
      </c>
      <c r="D1316">
        <f>SUMIF(B$1:B$2162,B1316,C$1:C$2162)</f>
        <v>3705</v>
      </c>
      <c r="E1316" t="str">
        <f t="shared" si="23"/>
        <v/>
      </c>
    </row>
    <row r="1317" spans="1:5" x14ac:dyDescent="0.25">
      <c r="A1317" s="1">
        <v>40034</v>
      </c>
      <c r="B1317" s="2" t="s">
        <v>61</v>
      </c>
      <c r="C1317" s="3">
        <v>68</v>
      </c>
      <c r="D1317">
        <f>SUMIF(B$1:B$2162,B1317,C$1:C$2162)</f>
        <v>3705</v>
      </c>
      <c r="E1317" t="str">
        <f t="shared" si="23"/>
        <v/>
      </c>
    </row>
    <row r="1318" spans="1:5" x14ac:dyDescent="0.25">
      <c r="A1318" s="1">
        <v>40146</v>
      </c>
      <c r="B1318" s="2" t="s">
        <v>61</v>
      </c>
      <c r="C1318" s="3">
        <v>40</v>
      </c>
      <c r="D1318">
        <f>SUMIF(B$1:B$2162,B1318,C$1:C$2162)</f>
        <v>3705</v>
      </c>
      <c r="E1318" t="str">
        <f t="shared" si="23"/>
        <v/>
      </c>
    </row>
    <row r="1319" spans="1:5" x14ac:dyDescent="0.25">
      <c r="A1319" s="1">
        <v>40189</v>
      </c>
      <c r="B1319" s="2" t="s">
        <v>61</v>
      </c>
      <c r="C1319" s="3">
        <v>116</v>
      </c>
      <c r="D1319">
        <f>SUMIF(B$1:B$2162,B1319,C$1:C$2162)</f>
        <v>3705</v>
      </c>
      <c r="E1319" t="str">
        <f t="shared" si="23"/>
        <v/>
      </c>
    </row>
    <row r="1320" spans="1:5" x14ac:dyDescent="0.25">
      <c r="A1320" s="1">
        <v>40270</v>
      </c>
      <c r="B1320" s="2" t="s">
        <v>61</v>
      </c>
      <c r="C1320" s="3">
        <v>167</v>
      </c>
      <c r="D1320">
        <f>SUMIF(B$1:B$2162,B1320,C$1:C$2162)</f>
        <v>3705</v>
      </c>
      <c r="E1320" t="str">
        <f t="shared" si="23"/>
        <v/>
      </c>
    </row>
    <row r="1321" spans="1:5" x14ac:dyDescent="0.25">
      <c r="A1321" s="1">
        <v>40414</v>
      </c>
      <c r="B1321" s="2" t="s">
        <v>61</v>
      </c>
      <c r="C1321" s="3">
        <v>29</v>
      </c>
      <c r="D1321">
        <f>SUMIF(B$1:B$2162,B1321,C$1:C$2162)</f>
        <v>3705</v>
      </c>
      <c r="E1321" t="str">
        <f t="shared" si="23"/>
        <v/>
      </c>
    </row>
    <row r="1322" spans="1:5" x14ac:dyDescent="0.25">
      <c r="A1322" s="1">
        <v>40457</v>
      </c>
      <c r="B1322" s="2" t="s">
        <v>61</v>
      </c>
      <c r="C1322" s="3">
        <v>28</v>
      </c>
      <c r="D1322">
        <f>SUMIF(B$1:B$2162,B1322,C$1:C$2162)</f>
        <v>3705</v>
      </c>
      <c r="E1322" t="str">
        <f t="shared" si="23"/>
        <v/>
      </c>
    </row>
    <row r="1323" spans="1:5" x14ac:dyDescent="0.25">
      <c r="A1323" s="1">
        <v>40689</v>
      </c>
      <c r="B1323" s="2" t="s">
        <v>61</v>
      </c>
      <c r="C1323" s="3">
        <v>45</v>
      </c>
      <c r="D1323">
        <f>SUMIF(B$1:B$2162,B1323,C$1:C$2162)</f>
        <v>3705</v>
      </c>
      <c r="E1323" t="str">
        <f t="shared" si="23"/>
        <v/>
      </c>
    </row>
    <row r="1324" spans="1:5" x14ac:dyDescent="0.25">
      <c r="A1324" s="1">
        <v>40927</v>
      </c>
      <c r="B1324" s="2" t="s">
        <v>61</v>
      </c>
      <c r="C1324" s="3">
        <v>53</v>
      </c>
      <c r="D1324">
        <f>SUMIF(B$1:B$2162,B1324,C$1:C$2162)</f>
        <v>3705</v>
      </c>
      <c r="E1324" t="str">
        <f t="shared" si="23"/>
        <v/>
      </c>
    </row>
    <row r="1325" spans="1:5" x14ac:dyDescent="0.25">
      <c r="A1325" s="1">
        <v>40980</v>
      </c>
      <c r="B1325" s="2" t="s">
        <v>61</v>
      </c>
      <c r="C1325" s="3">
        <v>132</v>
      </c>
      <c r="D1325">
        <f>SUMIF(B$1:B$2162,B1325,C$1:C$2162)</f>
        <v>3705</v>
      </c>
      <c r="E1325" t="str">
        <f t="shared" si="23"/>
        <v/>
      </c>
    </row>
    <row r="1326" spans="1:5" x14ac:dyDescent="0.25">
      <c r="A1326" s="1">
        <v>41099</v>
      </c>
      <c r="B1326" s="2" t="s">
        <v>61</v>
      </c>
      <c r="C1326" s="3">
        <v>185</v>
      </c>
      <c r="D1326">
        <f>SUMIF(B$1:B$2162,B1326,C$1:C$2162)</f>
        <v>3705</v>
      </c>
      <c r="E1326" t="str">
        <f t="shared" si="23"/>
        <v/>
      </c>
    </row>
    <row r="1327" spans="1:5" x14ac:dyDescent="0.25">
      <c r="A1327" s="1">
        <v>41102</v>
      </c>
      <c r="B1327" s="2" t="s">
        <v>61</v>
      </c>
      <c r="C1327" s="3">
        <v>109</v>
      </c>
      <c r="D1327">
        <f>SUMIF(B$1:B$2162,B1327,C$1:C$2162)</f>
        <v>3705</v>
      </c>
      <c r="E1327" t="str">
        <f t="shared" si="23"/>
        <v/>
      </c>
    </row>
    <row r="1328" spans="1:5" x14ac:dyDescent="0.25">
      <c r="A1328" s="1">
        <v>41290</v>
      </c>
      <c r="B1328" s="2" t="s">
        <v>61</v>
      </c>
      <c r="C1328" s="3">
        <v>45</v>
      </c>
      <c r="D1328">
        <f>SUMIF(B$1:B$2162,B1328,C$1:C$2162)</f>
        <v>3705</v>
      </c>
      <c r="E1328" t="str">
        <f t="shared" si="23"/>
        <v/>
      </c>
    </row>
    <row r="1329" spans="1:5" x14ac:dyDescent="0.25">
      <c r="A1329" s="1">
        <v>41363</v>
      </c>
      <c r="B1329" s="2" t="s">
        <v>61</v>
      </c>
      <c r="C1329" s="3">
        <v>43</v>
      </c>
      <c r="D1329">
        <f>SUMIF(B$1:B$2162,B1329,C$1:C$2162)</f>
        <v>3705</v>
      </c>
      <c r="E1329" t="str">
        <f t="shared" si="23"/>
        <v/>
      </c>
    </row>
    <row r="1330" spans="1:5" x14ac:dyDescent="0.25">
      <c r="A1330" s="1">
        <v>41369</v>
      </c>
      <c r="B1330" s="2" t="s">
        <v>61</v>
      </c>
      <c r="C1330" s="3">
        <v>136</v>
      </c>
      <c r="D1330">
        <f>SUMIF(B$1:B$2162,B1330,C$1:C$2162)</f>
        <v>3705</v>
      </c>
      <c r="E1330" t="str">
        <f t="shared" si="23"/>
        <v/>
      </c>
    </row>
    <row r="1331" spans="1:5" x14ac:dyDescent="0.25">
      <c r="A1331" s="1">
        <v>41494</v>
      </c>
      <c r="B1331" s="2" t="s">
        <v>61</v>
      </c>
      <c r="C1331" s="3">
        <v>119</v>
      </c>
      <c r="D1331">
        <f>SUMIF(B$1:B$2162,B1331,C$1:C$2162)</f>
        <v>3705</v>
      </c>
      <c r="E1331" t="str">
        <f t="shared" si="23"/>
        <v/>
      </c>
    </row>
    <row r="1332" spans="1:5" x14ac:dyDescent="0.25">
      <c r="A1332" s="1">
        <v>41791</v>
      </c>
      <c r="B1332" s="2" t="s">
        <v>61</v>
      </c>
      <c r="C1332" s="3">
        <v>121</v>
      </c>
      <c r="D1332">
        <f>SUMIF(B$1:B$2162,B1332,C$1:C$2162)</f>
        <v>3705</v>
      </c>
      <c r="E1332" t="str">
        <f t="shared" si="23"/>
        <v/>
      </c>
    </row>
    <row r="1333" spans="1:5" x14ac:dyDescent="0.25">
      <c r="A1333" s="1">
        <v>41836</v>
      </c>
      <c r="B1333" s="2" t="s">
        <v>61</v>
      </c>
      <c r="C1333" s="3">
        <v>191</v>
      </c>
      <c r="D1333">
        <f>SUMIF(B$1:B$2162,B1333,C$1:C$2162)</f>
        <v>3705</v>
      </c>
      <c r="E1333" t="str">
        <f t="shared" si="23"/>
        <v/>
      </c>
    </row>
    <row r="1334" spans="1:5" x14ac:dyDescent="0.25">
      <c r="A1334" s="1">
        <v>41858</v>
      </c>
      <c r="B1334" s="2" t="s">
        <v>61</v>
      </c>
      <c r="C1334" s="3">
        <v>46</v>
      </c>
      <c r="D1334">
        <f>SUMIF(B$1:B$2162,B1334,C$1:C$2162)</f>
        <v>3705</v>
      </c>
      <c r="E1334" t="str">
        <f t="shared" si="23"/>
        <v/>
      </c>
    </row>
    <row r="1335" spans="1:5" x14ac:dyDescent="0.25">
      <c r="A1335" s="1">
        <v>41885</v>
      </c>
      <c r="B1335" s="2" t="s">
        <v>61</v>
      </c>
      <c r="C1335" s="3">
        <v>156</v>
      </c>
      <c r="D1335">
        <f>SUMIF(B$1:B$2162,B1335,C$1:C$2162)</f>
        <v>3705</v>
      </c>
      <c r="E1335" t="str">
        <f t="shared" si="23"/>
        <v/>
      </c>
    </row>
    <row r="1336" spans="1:5" x14ac:dyDescent="0.25">
      <c r="A1336" s="1">
        <v>41912</v>
      </c>
      <c r="B1336" s="2" t="s">
        <v>61</v>
      </c>
      <c r="C1336" s="3">
        <v>98</v>
      </c>
      <c r="D1336">
        <f>SUMIF(B$1:B$2162,B1336,C$1:C$2162)</f>
        <v>3705</v>
      </c>
      <c r="E1336" t="str">
        <f t="shared" si="23"/>
        <v/>
      </c>
    </row>
    <row r="1337" spans="1:5" x14ac:dyDescent="0.25">
      <c r="A1337" s="1">
        <v>41968</v>
      </c>
      <c r="B1337" s="2" t="s">
        <v>61</v>
      </c>
      <c r="C1337" s="3">
        <v>164</v>
      </c>
      <c r="D1337">
        <f>SUMIF(B$1:B$2162,B1337,C$1:C$2162)</f>
        <v>3705</v>
      </c>
      <c r="E1337">
        <f t="shared" si="23"/>
        <v>3705</v>
      </c>
    </row>
    <row r="1338" spans="1:5" x14ac:dyDescent="0.25">
      <c r="A1338" s="1">
        <v>38582</v>
      </c>
      <c r="B1338" s="2" t="s">
        <v>71</v>
      </c>
      <c r="C1338" s="3">
        <v>136</v>
      </c>
      <c r="D1338">
        <f>SUMIF(B$1:B$2162,B1338,C$1:C$2162)</f>
        <v>3185</v>
      </c>
      <c r="E1338" t="str">
        <f t="shared" si="23"/>
        <v/>
      </c>
    </row>
    <row r="1339" spans="1:5" x14ac:dyDescent="0.25">
      <c r="A1339" s="1">
        <v>38735</v>
      </c>
      <c r="B1339" s="2" t="s">
        <v>71</v>
      </c>
      <c r="C1339" s="3">
        <v>59</v>
      </c>
      <c r="D1339">
        <f>SUMIF(B$1:B$2162,B1339,C$1:C$2162)</f>
        <v>3185</v>
      </c>
      <c r="E1339" t="str">
        <f t="shared" si="23"/>
        <v/>
      </c>
    </row>
    <row r="1340" spans="1:5" x14ac:dyDescent="0.25">
      <c r="A1340" s="1">
        <v>38769</v>
      </c>
      <c r="B1340" s="2" t="s">
        <v>71</v>
      </c>
      <c r="C1340" s="3">
        <v>98</v>
      </c>
      <c r="D1340">
        <f>SUMIF(B$1:B$2162,B1340,C$1:C$2162)</f>
        <v>3185</v>
      </c>
      <c r="E1340" t="str">
        <f t="shared" si="23"/>
        <v/>
      </c>
    </row>
    <row r="1341" spans="1:5" x14ac:dyDescent="0.25">
      <c r="A1341" s="1">
        <v>38956</v>
      </c>
      <c r="B1341" s="2" t="s">
        <v>71</v>
      </c>
      <c r="C1341" s="3">
        <v>133</v>
      </c>
      <c r="D1341">
        <f>SUMIF(B$1:B$2162,B1341,C$1:C$2162)</f>
        <v>3185</v>
      </c>
      <c r="E1341" t="str">
        <f t="shared" si="23"/>
        <v/>
      </c>
    </row>
    <row r="1342" spans="1:5" x14ac:dyDescent="0.25">
      <c r="A1342" s="1">
        <v>38967</v>
      </c>
      <c r="B1342" s="2" t="s">
        <v>71</v>
      </c>
      <c r="C1342" s="3">
        <v>108</v>
      </c>
      <c r="D1342">
        <f>SUMIF(B$1:B$2162,B1342,C$1:C$2162)</f>
        <v>3185</v>
      </c>
      <c r="E1342" t="str">
        <f t="shared" si="23"/>
        <v/>
      </c>
    </row>
    <row r="1343" spans="1:5" x14ac:dyDescent="0.25">
      <c r="A1343" s="1">
        <v>39014</v>
      </c>
      <c r="B1343" s="2" t="s">
        <v>71</v>
      </c>
      <c r="C1343" s="3">
        <v>75</v>
      </c>
      <c r="D1343">
        <f>SUMIF(B$1:B$2162,B1343,C$1:C$2162)</f>
        <v>3185</v>
      </c>
      <c r="E1343" t="str">
        <f t="shared" si="23"/>
        <v/>
      </c>
    </row>
    <row r="1344" spans="1:5" x14ac:dyDescent="0.25">
      <c r="A1344" s="1">
        <v>39294</v>
      </c>
      <c r="B1344" s="2" t="s">
        <v>71</v>
      </c>
      <c r="C1344" s="3">
        <v>111</v>
      </c>
      <c r="D1344">
        <f>SUMIF(B$1:B$2162,B1344,C$1:C$2162)</f>
        <v>3185</v>
      </c>
      <c r="E1344" t="str">
        <f t="shared" si="23"/>
        <v/>
      </c>
    </row>
    <row r="1345" spans="1:5" x14ac:dyDescent="0.25">
      <c r="A1345" s="1">
        <v>39336</v>
      </c>
      <c r="B1345" s="2" t="s">
        <v>71</v>
      </c>
      <c r="C1345" s="3">
        <v>51</v>
      </c>
      <c r="D1345">
        <f>SUMIF(B$1:B$2162,B1345,C$1:C$2162)</f>
        <v>3185</v>
      </c>
      <c r="E1345" t="str">
        <f t="shared" si="23"/>
        <v/>
      </c>
    </row>
    <row r="1346" spans="1:5" x14ac:dyDescent="0.25">
      <c r="A1346" s="1">
        <v>39553</v>
      </c>
      <c r="B1346" s="2" t="s">
        <v>71</v>
      </c>
      <c r="C1346" s="3">
        <v>129</v>
      </c>
      <c r="D1346">
        <f>SUMIF(B$1:B$2162,B1346,C$1:C$2162)</f>
        <v>3185</v>
      </c>
      <c r="E1346" t="str">
        <f t="shared" ref="E1346:E1409" si="24">IF(COUNTIF(D1346:D4345,D1346)=1,D1346,"")</f>
        <v/>
      </c>
    </row>
    <row r="1347" spans="1:5" x14ac:dyDescent="0.25">
      <c r="A1347" s="1">
        <v>39615</v>
      </c>
      <c r="B1347" s="2" t="s">
        <v>71</v>
      </c>
      <c r="C1347" s="3">
        <v>138</v>
      </c>
      <c r="D1347">
        <f>SUMIF(B$1:B$2162,B1347,C$1:C$2162)</f>
        <v>3185</v>
      </c>
      <c r="E1347" t="str">
        <f t="shared" si="24"/>
        <v/>
      </c>
    </row>
    <row r="1348" spans="1:5" x14ac:dyDescent="0.25">
      <c r="A1348" s="1">
        <v>39727</v>
      </c>
      <c r="B1348" s="2" t="s">
        <v>71</v>
      </c>
      <c r="C1348" s="3">
        <v>27</v>
      </c>
      <c r="D1348">
        <f>SUMIF(B$1:B$2162,B1348,C$1:C$2162)</f>
        <v>3185</v>
      </c>
      <c r="E1348" t="str">
        <f t="shared" si="24"/>
        <v/>
      </c>
    </row>
    <row r="1349" spans="1:5" x14ac:dyDescent="0.25">
      <c r="A1349" s="1">
        <v>40047</v>
      </c>
      <c r="B1349" s="2" t="s">
        <v>71</v>
      </c>
      <c r="C1349" s="3">
        <v>164</v>
      </c>
      <c r="D1349">
        <f>SUMIF(B$1:B$2162,B1349,C$1:C$2162)</f>
        <v>3185</v>
      </c>
      <c r="E1349" t="str">
        <f t="shared" si="24"/>
        <v/>
      </c>
    </row>
    <row r="1350" spans="1:5" x14ac:dyDescent="0.25">
      <c r="A1350" s="1">
        <v>40151</v>
      </c>
      <c r="B1350" s="2" t="s">
        <v>71</v>
      </c>
      <c r="C1350" s="3">
        <v>194</v>
      </c>
      <c r="D1350">
        <f>SUMIF(B$1:B$2162,B1350,C$1:C$2162)</f>
        <v>3185</v>
      </c>
      <c r="E1350" t="str">
        <f t="shared" si="24"/>
        <v/>
      </c>
    </row>
    <row r="1351" spans="1:5" x14ac:dyDescent="0.25">
      <c r="A1351" s="1">
        <v>40172</v>
      </c>
      <c r="B1351" s="2" t="s">
        <v>71</v>
      </c>
      <c r="C1351" s="3">
        <v>132</v>
      </c>
      <c r="D1351">
        <f>SUMIF(B$1:B$2162,B1351,C$1:C$2162)</f>
        <v>3185</v>
      </c>
      <c r="E1351" t="str">
        <f t="shared" si="24"/>
        <v/>
      </c>
    </row>
    <row r="1352" spans="1:5" x14ac:dyDescent="0.25">
      <c r="A1352" s="1">
        <v>40206</v>
      </c>
      <c r="B1352" s="2" t="s">
        <v>71</v>
      </c>
      <c r="C1352" s="3">
        <v>108</v>
      </c>
      <c r="D1352">
        <f>SUMIF(B$1:B$2162,B1352,C$1:C$2162)</f>
        <v>3185</v>
      </c>
      <c r="E1352" t="str">
        <f t="shared" si="24"/>
        <v/>
      </c>
    </row>
    <row r="1353" spans="1:5" x14ac:dyDescent="0.25">
      <c r="A1353" s="1">
        <v>40236</v>
      </c>
      <c r="B1353" s="2" t="s">
        <v>71</v>
      </c>
      <c r="C1353" s="3">
        <v>91</v>
      </c>
      <c r="D1353">
        <f>SUMIF(B$1:B$2162,B1353,C$1:C$2162)</f>
        <v>3185</v>
      </c>
      <c r="E1353" t="str">
        <f t="shared" si="24"/>
        <v/>
      </c>
    </row>
    <row r="1354" spans="1:5" x14ac:dyDescent="0.25">
      <c r="A1354" s="1">
        <v>40333</v>
      </c>
      <c r="B1354" s="2" t="s">
        <v>71</v>
      </c>
      <c r="C1354" s="3">
        <v>22</v>
      </c>
      <c r="D1354">
        <f>SUMIF(B$1:B$2162,B1354,C$1:C$2162)</f>
        <v>3185</v>
      </c>
      <c r="E1354" t="str">
        <f t="shared" si="24"/>
        <v/>
      </c>
    </row>
    <row r="1355" spans="1:5" x14ac:dyDescent="0.25">
      <c r="A1355" s="1">
        <v>40748</v>
      </c>
      <c r="B1355" s="2" t="s">
        <v>71</v>
      </c>
      <c r="C1355" s="3">
        <v>34</v>
      </c>
      <c r="D1355">
        <f>SUMIF(B$1:B$2162,B1355,C$1:C$2162)</f>
        <v>3185</v>
      </c>
      <c r="E1355" t="str">
        <f t="shared" si="24"/>
        <v/>
      </c>
    </row>
    <row r="1356" spans="1:5" x14ac:dyDescent="0.25">
      <c r="A1356" s="1">
        <v>41133</v>
      </c>
      <c r="B1356" s="2" t="s">
        <v>71</v>
      </c>
      <c r="C1356" s="3">
        <v>42</v>
      </c>
      <c r="D1356">
        <f>SUMIF(B$1:B$2162,B1356,C$1:C$2162)</f>
        <v>3185</v>
      </c>
      <c r="E1356" t="str">
        <f t="shared" si="24"/>
        <v/>
      </c>
    </row>
    <row r="1357" spans="1:5" x14ac:dyDescent="0.25">
      <c r="A1357" s="1">
        <v>41201</v>
      </c>
      <c r="B1357" s="2" t="s">
        <v>71</v>
      </c>
      <c r="C1357" s="3">
        <v>184</v>
      </c>
      <c r="D1357">
        <f>SUMIF(B$1:B$2162,B1357,C$1:C$2162)</f>
        <v>3185</v>
      </c>
      <c r="E1357" t="str">
        <f t="shared" si="24"/>
        <v/>
      </c>
    </row>
    <row r="1358" spans="1:5" x14ac:dyDescent="0.25">
      <c r="A1358" s="1">
        <v>41403</v>
      </c>
      <c r="B1358" s="2" t="s">
        <v>71</v>
      </c>
      <c r="C1358" s="3">
        <v>103</v>
      </c>
      <c r="D1358">
        <f>SUMIF(B$1:B$2162,B1358,C$1:C$2162)</f>
        <v>3185</v>
      </c>
      <c r="E1358" t="str">
        <f t="shared" si="24"/>
        <v/>
      </c>
    </row>
    <row r="1359" spans="1:5" x14ac:dyDescent="0.25">
      <c r="A1359" s="1">
        <v>41414</v>
      </c>
      <c r="B1359" s="2" t="s">
        <v>71</v>
      </c>
      <c r="C1359" s="3">
        <v>138</v>
      </c>
      <c r="D1359">
        <f>SUMIF(B$1:B$2162,B1359,C$1:C$2162)</f>
        <v>3185</v>
      </c>
      <c r="E1359" t="str">
        <f t="shared" si="24"/>
        <v/>
      </c>
    </row>
    <row r="1360" spans="1:5" x14ac:dyDescent="0.25">
      <c r="A1360" s="1">
        <v>41621</v>
      </c>
      <c r="B1360" s="2" t="s">
        <v>71</v>
      </c>
      <c r="C1360" s="3">
        <v>117</v>
      </c>
      <c r="D1360">
        <f>SUMIF(B$1:B$2162,B1360,C$1:C$2162)</f>
        <v>3185</v>
      </c>
      <c r="E1360" t="str">
        <f t="shared" si="24"/>
        <v/>
      </c>
    </row>
    <row r="1361" spans="1:5" x14ac:dyDescent="0.25">
      <c r="A1361" s="1">
        <v>41634</v>
      </c>
      <c r="B1361" s="2" t="s">
        <v>71</v>
      </c>
      <c r="C1361" s="3">
        <v>180</v>
      </c>
      <c r="D1361">
        <f>SUMIF(B$1:B$2162,B1361,C$1:C$2162)</f>
        <v>3185</v>
      </c>
      <c r="E1361" t="str">
        <f t="shared" si="24"/>
        <v/>
      </c>
    </row>
    <row r="1362" spans="1:5" x14ac:dyDescent="0.25">
      <c r="A1362" s="1">
        <v>41656</v>
      </c>
      <c r="B1362" s="2" t="s">
        <v>71</v>
      </c>
      <c r="C1362" s="3">
        <v>117</v>
      </c>
      <c r="D1362">
        <f>SUMIF(B$1:B$2162,B1362,C$1:C$2162)</f>
        <v>3185</v>
      </c>
      <c r="E1362" t="str">
        <f t="shared" si="24"/>
        <v/>
      </c>
    </row>
    <row r="1363" spans="1:5" x14ac:dyDescent="0.25">
      <c r="A1363" s="1">
        <v>41692</v>
      </c>
      <c r="B1363" s="2" t="s">
        <v>71</v>
      </c>
      <c r="C1363" s="3">
        <v>90</v>
      </c>
      <c r="D1363">
        <f>SUMIF(B$1:B$2162,B1363,C$1:C$2162)</f>
        <v>3185</v>
      </c>
      <c r="E1363" t="str">
        <f t="shared" si="24"/>
        <v/>
      </c>
    </row>
    <row r="1364" spans="1:5" x14ac:dyDescent="0.25">
      <c r="A1364" s="1">
        <v>41773</v>
      </c>
      <c r="B1364" s="2" t="s">
        <v>71</v>
      </c>
      <c r="C1364" s="3">
        <v>124</v>
      </c>
      <c r="D1364">
        <f>SUMIF(B$1:B$2162,B1364,C$1:C$2162)</f>
        <v>3185</v>
      </c>
      <c r="E1364" t="str">
        <f t="shared" si="24"/>
        <v/>
      </c>
    </row>
    <row r="1365" spans="1:5" x14ac:dyDescent="0.25">
      <c r="A1365" s="1">
        <v>41788</v>
      </c>
      <c r="B1365" s="2" t="s">
        <v>71</v>
      </c>
      <c r="C1365" s="3">
        <v>194</v>
      </c>
      <c r="D1365">
        <f>SUMIF(B$1:B$2162,B1365,C$1:C$2162)</f>
        <v>3185</v>
      </c>
      <c r="E1365" t="str">
        <f t="shared" si="24"/>
        <v/>
      </c>
    </row>
    <row r="1366" spans="1:5" x14ac:dyDescent="0.25">
      <c r="A1366" s="1">
        <v>41821</v>
      </c>
      <c r="B1366" s="2" t="s">
        <v>71</v>
      </c>
      <c r="C1366" s="3">
        <v>65</v>
      </c>
      <c r="D1366">
        <f>SUMIF(B$1:B$2162,B1366,C$1:C$2162)</f>
        <v>3185</v>
      </c>
      <c r="E1366" t="str">
        <f t="shared" si="24"/>
        <v/>
      </c>
    </row>
    <row r="1367" spans="1:5" x14ac:dyDescent="0.25">
      <c r="A1367" s="1">
        <v>41975</v>
      </c>
      <c r="B1367" s="2" t="s">
        <v>71</v>
      </c>
      <c r="C1367" s="3">
        <v>21</v>
      </c>
      <c r="D1367">
        <f>SUMIF(B$1:B$2162,B1367,C$1:C$2162)</f>
        <v>3185</v>
      </c>
      <c r="E1367">
        <f t="shared" si="24"/>
        <v>3185</v>
      </c>
    </row>
    <row r="1368" spans="1:5" x14ac:dyDescent="0.25">
      <c r="A1368" s="1">
        <v>38414</v>
      </c>
      <c r="B1368" s="2" t="s">
        <v>25</v>
      </c>
      <c r="C1368" s="3">
        <v>102</v>
      </c>
      <c r="D1368">
        <f>SUMIF(B$1:B$2162,B1368,C$1:C$2162)</f>
        <v>2717</v>
      </c>
      <c r="E1368" t="str">
        <f t="shared" si="24"/>
        <v/>
      </c>
    </row>
    <row r="1369" spans="1:5" x14ac:dyDescent="0.25">
      <c r="A1369" s="1">
        <v>38452</v>
      </c>
      <c r="B1369" s="2" t="s">
        <v>25</v>
      </c>
      <c r="C1369" s="3">
        <v>194</v>
      </c>
      <c r="D1369">
        <f>SUMIF(B$1:B$2162,B1369,C$1:C$2162)</f>
        <v>2717</v>
      </c>
      <c r="E1369" t="str">
        <f t="shared" si="24"/>
        <v/>
      </c>
    </row>
    <row r="1370" spans="1:5" x14ac:dyDescent="0.25">
      <c r="A1370" s="1">
        <v>38845</v>
      </c>
      <c r="B1370" s="2" t="s">
        <v>25</v>
      </c>
      <c r="C1370" s="3">
        <v>41</v>
      </c>
      <c r="D1370">
        <f>SUMIF(B$1:B$2162,B1370,C$1:C$2162)</f>
        <v>2717</v>
      </c>
      <c r="E1370" t="str">
        <f t="shared" si="24"/>
        <v/>
      </c>
    </row>
    <row r="1371" spans="1:5" x14ac:dyDescent="0.25">
      <c r="A1371" s="1">
        <v>38924</v>
      </c>
      <c r="B1371" s="2" t="s">
        <v>25</v>
      </c>
      <c r="C1371" s="3">
        <v>157</v>
      </c>
      <c r="D1371">
        <f>SUMIF(B$1:B$2162,B1371,C$1:C$2162)</f>
        <v>2717</v>
      </c>
      <c r="E1371" t="str">
        <f t="shared" si="24"/>
        <v/>
      </c>
    </row>
    <row r="1372" spans="1:5" x14ac:dyDescent="0.25">
      <c r="A1372" s="1">
        <v>39154</v>
      </c>
      <c r="B1372" s="2" t="s">
        <v>25</v>
      </c>
      <c r="C1372" s="3">
        <v>54</v>
      </c>
      <c r="D1372">
        <f>SUMIF(B$1:B$2162,B1372,C$1:C$2162)</f>
        <v>2717</v>
      </c>
      <c r="E1372" t="str">
        <f t="shared" si="24"/>
        <v/>
      </c>
    </row>
    <row r="1373" spans="1:5" x14ac:dyDescent="0.25">
      <c r="A1373" s="1">
        <v>39277</v>
      </c>
      <c r="B1373" s="2" t="s">
        <v>25</v>
      </c>
      <c r="C1373" s="3">
        <v>113</v>
      </c>
      <c r="D1373">
        <f>SUMIF(B$1:B$2162,B1373,C$1:C$2162)</f>
        <v>2717</v>
      </c>
      <c r="E1373" t="str">
        <f t="shared" si="24"/>
        <v/>
      </c>
    </row>
    <row r="1374" spans="1:5" x14ac:dyDescent="0.25">
      <c r="A1374" s="1">
        <v>39647</v>
      </c>
      <c r="B1374" s="2" t="s">
        <v>25</v>
      </c>
      <c r="C1374" s="3">
        <v>194</v>
      </c>
      <c r="D1374">
        <f>SUMIF(B$1:B$2162,B1374,C$1:C$2162)</f>
        <v>2717</v>
      </c>
      <c r="E1374" t="str">
        <f t="shared" si="24"/>
        <v/>
      </c>
    </row>
    <row r="1375" spans="1:5" x14ac:dyDescent="0.25">
      <c r="A1375" s="1">
        <v>39835</v>
      </c>
      <c r="B1375" s="2" t="s">
        <v>25</v>
      </c>
      <c r="C1375" s="3">
        <v>161</v>
      </c>
      <c r="D1375">
        <f>SUMIF(B$1:B$2162,B1375,C$1:C$2162)</f>
        <v>2717</v>
      </c>
      <c r="E1375" t="str">
        <f t="shared" si="24"/>
        <v/>
      </c>
    </row>
    <row r="1376" spans="1:5" x14ac:dyDescent="0.25">
      <c r="A1376" s="1">
        <v>40024</v>
      </c>
      <c r="B1376" s="2" t="s">
        <v>25</v>
      </c>
      <c r="C1376" s="3">
        <v>66</v>
      </c>
      <c r="D1376">
        <f>SUMIF(B$1:B$2162,B1376,C$1:C$2162)</f>
        <v>2717</v>
      </c>
      <c r="E1376" t="str">
        <f t="shared" si="24"/>
        <v/>
      </c>
    </row>
    <row r="1377" spans="1:5" x14ac:dyDescent="0.25">
      <c r="A1377" s="1">
        <v>40207</v>
      </c>
      <c r="B1377" s="2" t="s">
        <v>25</v>
      </c>
      <c r="C1377" s="3">
        <v>59</v>
      </c>
      <c r="D1377">
        <f>SUMIF(B$1:B$2162,B1377,C$1:C$2162)</f>
        <v>2717</v>
      </c>
      <c r="E1377" t="str">
        <f t="shared" si="24"/>
        <v/>
      </c>
    </row>
    <row r="1378" spans="1:5" x14ac:dyDescent="0.25">
      <c r="A1378" s="1">
        <v>40236</v>
      </c>
      <c r="B1378" s="2" t="s">
        <v>25</v>
      </c>
      <c r="C1378" s="3">
        <v>39</v>
      </c>
      <c r="D1378">
        <f>SUMIF(B$1:B$2162,B1378,C$1:C$2162)</f>
        <v>2717</v>
      </c>
      <c r="E1378" t="str">
        <f t="shared" si="24"/>
        <v/>
      </c>
    </row>
    <row r="1379" spans="1:5" x14ac:dyDescent="0.25">
      <c r="A1379" s="1">
        <v>40256</v>
      </c>
      <c r="B1379" s="2" t="s">
        <v>25</v>
      </c>
      <c r="C1379" s="3">
        <v>159</v>
      </c>
      <c r="D1379">
        <f>SUMIF(B$1:B$2162,B1379,C$1:C$2162)</f>
        <v>2717</v>
      </c>
      <c r="E1379" t="str">
        <f t="shared" si="24"/>
        <v/>
      </c>
    </row>
    <row r="1380" spans="1:5" x14ac:dyDescent="0.25">
      <c r="A1380" s="1">
        <v>40468</v>
      </c>
      <c r="B1380" s="2" t="s">
        <v>25</v>
      </c>
      <c r="C1380" s="3">
        <v>44</v>
      </c>
      <c r="D1380">
        <f>SUMIF(B$1:B$2162,B1380,C$1:C$2162)</f>
        <v>2717</v>
      </c>
      <c r="E1380" t="str">
        <f t="shared" si="24"/>
        <v/>
      </c>
    </row>
    <row r="1381" spans="1:5" x14ac:dyDescent="0.25">
      <c r="A1381" s="1">
        <v>40483</v>
      </c>
      <c r="B1381" s="2" t="s">
        <v>25</v>
      </c>
      <c r="C1381" s="3">
        <v>20</v>
      </c>
      <c r="D1381">
        <f>SUMIF(B$1:B$2162,B1381,C$1:C$2162)</f>
        <v>2717</v>
      </c>
      <c r="E1381" t="str">
        <f t="shared" si="24"/>
        <v/>
      </c>
    </row>
    <row r="1382" spans="1:5" x14ac:dyDescent="0.25">
      <c r="A1382" s="1">
        <v>40708</v>
      </c>
      <c r="B1382" s="2" t="s">
        <v>25</v>
      </c>
      <c r="C1382" s="3">
        <v>143</v>
      </c>
      <c r="D1382">
        <f>SUMIF(B$1:B$2162,B1382,C$1:C$2162)</f>
        <v>2717</v>
      </c>
      <c r="E1382" t="str">
        <f t="shared" si="24"/>
        <v/>
      </c>
    </row>
    <row r="1383" spans="1:5" x14ac:dyDescent="0.25">
      <c r="A1383" s="1">
        <v>40826</v>
      </c>
      <c r="B1383" s="2" t="s">
        <v>25</v>
      </c>
      <c r="C1383" s="3">
        <v>73</v>
      </c>
      <c r="D1383">
        <f>SUMIF(B$1:B$2162,B1383,C$1:C$2162)</f>
        <v>2717</v>
      </c>
      <c r="E1383" t="str">
        <f t="shared" si="24"/>
        <v/>
      </c>
    </row>
    <row r="1384" spans="1:5" x14ac:dyDescent="0.25">
      <c r="A1384" s="1">
        <v>40847</v>
      </c>
      <c r="B1384" s="2" t="s">
        <v>25</v>
      </c>
      <c r="C1384" s="3">
        <v>134</v>
      </c>
      <c r="D1384">
        <f>SUMIF(B$1:B$2162,B1384,C$1:C$2162)</f>
        <v>2717</v>
      </c>
      <c r="E1384" t="str">
        <f t="shared" si="24"/>
        <v/>
      </c>
    </row>
    <row r="1385" spans="1:5" x14ac:dyDescent="0.25">
      <c r="A1385" s="1">
        <v>40881</v>
      </c>
      <c r="B1385" s="2" t="s">
        <v>25</v>
      </c>
      <c r="C1385" s="3">
        <v>146</v>
      </c>
      <c r="D1385">
        <f>SUMIF(B$1:B$2162,B1385,C$1:C$2162)</f>
        <v>2717</v>
      </c>
      <c r="E1385" t="str">
        <f t="shared" si="24"/>
        <v/>
      </c>
    </row>
    <row r="1386" spans="1:5" x14ac:dyDescent="0.25">
      <c r="A1386" s="1">
        <v>40936</v>
      </c>
      <c r="B1386" s="2" t="s">
        <v>25</v>
      </c>
      <c r="C1386" s="3">
        <v>121</v>
      </c>
      <c r="D1386">
        <f>SUMIF(B$1:B$2162,B1386,C$1:C$2162)</f>
        <v>2717</v>
      </c>
      <c r="E1386" t="str">
        <f t="shared" si="24"/>
        <v/>
      </c>
    </row>
    <row r="1387" spans="1:5" x14ac:dyDescent="0.25">
      <c r="A1387" s="1">
        <v>40945</v>
      </c>
      <c r="B1387" s="2" t="s">
        <v>25</v>
      </c>
      <c r="C1387" s="3">
        <v>104</v>
      </c>
      <c r="D1387">
        <f>SUMIF(B$1:B$2162,B1387,C$1:C$2162)</f>
        <v>2717</v>
      </c>
      <c r="E1387" t="str">
        <f t="shared" si="24"/>
        <v/>
      </c>
    </row>
    <row r="1388" spans="1:5" x14ac:dyDescent="0.25">
      <c r="A1388" s="1">
        <v>41373</v>
      </c>
      <c r="B1388" s="2" t="s">
        <v>25</v>
      </c>
      <c r="C1388" s="3">
        <v>81</v>
      </c>
      <c r="D1388">
        <f>SUMIF(B$1:B$2162,B1388,C$1:C$2162)</f>
        <v>2717</v>
      </c>
      <c r="E1388" t="str">
        <f t="shared" si="24"/>
        <v/>
      </c>
    </row>
    <row r="1389" spans="1:5" x14ac:dyDescent="0.25">
      <c r="A1389" s="1">
        <v>41503</v>
      </c>
      <c r="B1389" s="2" t="s">
        <v>25</v>
      </c>
      <c r="C1389" s="3">
        <v>40</v>
      </c>
      <c r="D1389">
        <f>SUMIF(B$1:B$2162,B1389,C$1:C$2162)</f>
        <v>2717</v>
      </c>
      <c r="E1389" t="str">
        <f t="shared" si="24"/>
        <v/>
      </c>
    </row>
    <row r="1390" spans="1:5" x14ac:dyDescent="0.25">
      <c r="A1390" s="1">
        <v>41572</v>
      </c>
      <c r="B1390" s="2" t="s">
        <v>25</v>
      </c>
      <c r="C1390" s="3">
        <v>51</v>
      </c>
      <c r="D1390">
        <f>SUMIF(B$1:B$2162,B1390,C$1:C$2162)</f>
        <v>2717</v>
      </c>
      <c r="E1390" t="str">
        <f t="shared" si="24"/>
        <v/>
      </c>
    </row>
    <row r="1391" spans="1:5" x14ac:dyDescent="0.25">
      <c r="A1391" s="1">
        <v>41686</v>
      </c>
      <c r="B1391" s="2" t="s">
        <v>25</v>
      </c>
      <c r="C1391" s="3">
        <v>187</v>
      </c>
      <c r="D1391">
        <f>SUMIF(B$1:B$2162,B1391,C$1:C$2162)</f>
        <v>2717</v>
      </c>
      <c r="E1391" t="str">
        <f t="shared" si="24"/>
        <v/>
      </c>
    </row>
    <row r="1392" spans="1:5" x14ac:dyDescent="0.25">
      <c r="A1392" s="1">
        <v>41921</v>
      </c>
      <c r="B1392" s="2" t="s">
        <v>25</v>
      </c>
      <c r="C1392" s="3">
        <v>37</v>
      </c>
      <c r="D1392">
        <f>SUMIF(B$1:B$2162,B1392,C$1:C$2162)</f>
        <v>2717</v>
      </c>
      <c r="E1392" t="str">
        <f t="shared" si="24"/>
        <v/>
      </c>
    </row>
    <row r="1393" spans="1:5" x14ac:dyDescent="0.25">
      <c r="A1393" s="1">
        <v>41977</v>
      </c>
      <c r="B1393" s="2" t="s">
        <v>25</v>
      </c>
      <c r="C1393" s="3">
        <v>197</v>
      </c>
      <c r="D1393">
        <f>SUMIF(B$1:B$2162,B1393,C$1:C$2162)</f>
        <v>2717</v>
      </c>
      <c r="E1393">
        <f t="shared" si="24"/>
        <v>2717</v>
      </c>
    </row>
    <row r="1394" spans="1:5" x14ac:dyDescent="0.25">
      <c r="A1394" s="1">
        <v>38416</v>
      </c>
      <c r="B1394" s="2" t="s">
        <v>26</v>
      </c>
      <c r="C1394" s="3">
        <v>48</v>
      </c>
      <c r="D1394">
        <f>SUMIF(B$1:B$2162,B1394,C$1:C$2162)</f>
        <v>2286</v>
      </c>
      <c r="E1394" t="str">
        <f t="shared" si="24"/>
        <v/>
      </c>
    </row>
    <row r="1395" spans="1:5" x14ac:dyDescent="0.25">
      <c r="A1395" s="1">
        <v>38780</v>
      </c>
      <c r="B1395" s="2" t="s">
        <v>26</v>
      </c>
      <c r="C1395" s="3">
        <v>80</v>
      </c>
      <c r="D1395">
        <f>SUMIF(B$1:B$2162,B1395,C$1:C$2162)</f>
        <v>2286</v>
      </c>
      <c r="E1395" t="str">
        <f t="shared" si="24"/>
        <v/>
      </c>
    </row>
    <row r="1396" spans="1:5" x14ac:dyDescent="0.25">
      <c r="A1396" s="1">
        <v>38950</v>
      </c>
      <c r="B1396" s="2" t="s">
        <v>26</v>
      </c>
      <c r="C1396" s="3">
        <v>179</v>
      </c>
      <c r="D1396">
        <f>SUMIF(B$1:B$2162,B1396,C$1:C$2162)</f>
        <v>2286</v>
      </c>
      <c r="E1396" t="str">
        <f t="shared" si="24"/>
        <v/>
      </c>
    </row>
    <row r="1397" spans="1:5" x14ac:dyDescent="0.25">
      <c r="A1397" s="1">
        <v>39579</v>
      </c>
      <c r="B1397" s="2" t="s">
        <v>26</v>
      </c>
      <c r="C1397" s="3">
        <v>181</v>
      </c>
      <c r="D1397">
        <f>SUMIF(B$1:B$2162,B1397,C$1:C$2162)</f>
        <v>2286</v>
      </c>
      <c r="E1397" t="str">
        <f t="shared" si="24"/>
        <v/>
      </c>
    </row>
    <row r="1398" spans="1:5" x14ac:dyDescent="0.25">
      <c r="A1398" s="1">
        <v>40019</v>
      </c>
      <c r="B1398" s="2" t="s">
        <v>26</v>
      </c>
      <c r="C1398" s="3">
        <v>148</v>
      </c>
      <c r="D1398">
        <f>SUMIF(B$1:B$2162,B1398,C$1:C$2162)</f>
        <v>2286</v>
      </c>
      <c r="E1398" t="str">
        <f t="shared" si="24"/>
        <v/>
      </c>
    </row>
    <row r="1399" spans="1:5" x14ac:dyDescent="0.25">
      <c r="A1399" s="1">
        <v>40444</v>
      </c>
      <c r="B1399" s="2" t="s">
        <v>26</v>
      </c>
      <c r="C1399" s="3">
        <v>38</v>
      </c>
      <c r="D1399">
        <f>SUMIF(B$1:B$2162,B1399,C$1:C$2162)</f>
        <v>2286</v>
      </c>
      <c r="E1399" t="str">
        <f t="shared" si="24"/>
        <v/>
      </c>
    </row>
    <row r="1400" spans="1:5" x14ac:dyDescent="0.25">
      <c r="A1400" s="1">
        <v>40554</v>
      </c>
      <c r="B1400" s="2" t="s">
        <v>26</v>
      </c>
      <c r="C1400" s="3">
        <v>187</v>
      </c>
      <c r="D1400">
        <f>SUMIF(B$1:B$2162,B1400,C$1:C$2162)</f>
        <v>2286</v>
      </c>
      <c r="E1400" t="str">
        <f t="shared" si="24"/>
        <v/>
      </c>
    </row>
    <row r="1401" spans="1:5" x14ac:dyDescent="0.25">
      <c r="A1401" s="1">
        <v>40859</v>
      </c>
      <c r="B1401" s="2" t="s">
        <v>26</v>
      </c>
      <c r="C1401" s="3">
        <v>69</v>
      </c>
      <c r="D1401">
        <f>SUMIF(B$1:B$2162,B1401,C$1:C$2162)</f>
        <v>2286</v>
      </c>
      <c r="E1401" t="str">
        <f t="shared" si="24"/>
        <v/>
      </c>
    </row>
    <row r="1402" spans="1:5" x14ac:dyDescent="0.25">
      <c r="A1402" s="1">
        <v>40961</v>
      </c>
      <c r="B1402" s="2" t="s">
        <v>26</v>
      </c>
      <c r="C1402" s="3">
        <v>198</v>
      </c>
      <c r="D1402">
        <f>SUMIF(B$1:B$2162,B1402,C$1:C$2162)</f>
        <v>2286</v>
      </c>
      <c r="E1402" t="str">
        <f t="shared" si="24"/>
        <v/>
      </c>
    </row>
    <row r="1403" spans="1:5" x14ac:dyDescent="0.25">
      <c r="A1403" s="1">
        <v>40980</v>
      </c>
      <c r="B1403" s="2" t="s">
        <v>26</v>
      </c>
      <c r="C1403" s="3">
        <v>168</v>
      </c>
      <c r="D1403">
        <f>SUMIF(B$1:B$2162,B1403,C$1:C$2162)</f>
        <v>2286</v>
      </c>
      <c r="E1403" t="str">
        <f t="shared" si="24"/>
        <v/>
      </c>
    </row>
    <row r="1404" spans="1:5" x14ac:dyDescent="0.25">
      <c r="A1404" s="1">
        <v>40982</v>
      </c>
      <c r="B1404" s="2" t="s">
        <v>26</v>
      </c>
      <c r="C1404" s="3">
        <v>49</v>
      </c>
      <c r="D1404">
        <f>SUMIF(B$1:B$2162,B1404,C$1:C$2162)</f>
        <v>2286</v>
      </c>
      <c r="E1404" t="str">
        <f t="shared" si="24"/>
        <v/>
      </c>
    </row>
    <row r="1405" spans="1:5" x14ac:dyDescent="0.25">
      <c r="A1405" s="1">
        <v>41027</v>
      </c>
      <c r="B1405" s="2" t="s">
        <v>26</v>
      </c>
      <c r="C1405" s="3">
        <v>200</v>
      </c>
      <c r="D1405">
        <f>SUMIF(B$1:B$2162,B1405,C$1:C$2162)</f>
        <v>2286</v>
      </c>
      <c r="E1405" t="str">
        <f t="shared" si="24"/>
        <v/>
      </c>
    </row>
    <row r="1406" spans="1:5" x14ac:dyDescent="0.25">
      <c r="A1406" s="1">
        <v>41195</v>
      </c>
      <c r="B1406" s="2" t="s">
        <v>26</v>
      </c>
      <c r="C1406" s="3">
        <v>142</v>
      </c>
      <c r="D1406">
        <f>SUMIF(B$1:B$2162,B1406,C$1:C$2162)</f>
        <v>2286</v>
      </c>
      <c r="E1406" t="str">
        <f t="shared" si="24"/>
        <v/>
      </c>
    </row>
    <row r="1407" spans="1:5" x14ac:dyDescent="0.25">
      <c r="A1407" s="1">
        <v>41302</v>
      </c>
      <c r="B1407" s="2" t="s">
        <v>26</v>
      </c>
      <c r="C1407" s="3">
        <v>185</v>
      </c>
      <c r="D1407">
        <f>SUMIF(B$1:B$2162,B1407,C$1:C$2162)</f>
        <v>2286</v>
      </c>
      <c r="E1407" t="str">
        <f t="shared" si="24"/>
        <v/>
      </c>
    </row>
    <row r="1408" spans="1:5" x14ac:dyDescent="0.25">
      <c r="A1408" s="1">
        <v>41602</v>
      </c>
      <c r="B1408" s="2" t="s">
        <v>26</v>
      </c>
      <c r="C1408" s="3">
        <v>186</v>
      </c>
      <c r="D1408">
        <f>SUMIF(B$1:B$2162,B1408,C$1:C$2162)</f>
        <v>2286</v>
      </c>
      <c r="E1408" t="str">
        <f t="shared" si="24"/>
        <v/>
      </c>
    </row>
    <row r="1409" spans="1:5" x14ac:dyDescent="0.25">
      <c r="A1409" s="1">
        <v>41680</v>
      </c>
      <c r="B1409" s="2" t="s">
        <v>26</v>
      </c>
      <c r="C1409" s="3">
        <v>187</v>
      </c>
      <c r="D1409">
        <f>SUMIF(B$1:B$2162,B1409,C$1:C$2162)</f>
        <v>2286</v>
      </c>
      <c r="E1409" t="str">
        <f t="shared" si="24"/>
        <v/>
      </c>
    </row>
    <row r="1410" spans="1:5" x14ac:dyDescent="0.25">
      <c r="A1410" s="1">
        <v>41746</v>
      </c>
      <c r="B1410" s="2" t="s">
        <v>26</v>
      </c>
      <c r="C1410" s="3">
        <v>41</v>
      </c>
      <c r="D1410">
        <f>SUMIF(B$1:B$2162,B1410,C$1:C$2162)</f>
        <v>2286</v>
      </c>
      <c r="E1410">
        <f t="shared" ref="E1410:E1473" si="25">IF(COUNTIF(D1410:D4409,D1410)=1,D1410,"")</f>
        <v>2286</v>
      </c>
    </row>
    <row r="1411" spans="1:5" x14ac:dyDescent="0.25">
      <c r="A1411" s="1">
        <v>38603</v>
      </c>
      <c r="B1411" s="2" t="s">
        <v>78</v>
      </c>
      <c r="C1411" s="3">
        <v>106</v>
      </c>
      <c r="D1411">
        <f>SUMIF(B$1:B$2162,B1411,C$1:C$2162)</f>
        <v>2123</v>
      </c>
      <c r="E1411" t="str">
        <f t="shared" si="25"/>
        <v/>
      </c>
    </row>
    <row r="1412" spans="1:5" x14ac:dyDescent="0.25">
      <c r="A1412" s="1">
        <v>38677</v>
      </c>
      <c r="B1412" s="2" t="s">
        <v>78</v>
      </c>
      <c r="C1412" s="3">
        <v>33</v>
      </c>
      <c r="D1412">
        <f>SUMIF(B$1:B$2162,B1412,C$1:C$2162)</f>
        <v>2123</v>
      </c>
      <c r="E1412" t="str">
        <f t="shared" si="25"/>
        <v/>
      </c>
    </row>
    <row r="1413" spans="1:5" x14ac:dyDescent="0.25">
      <c r="A1413" s="1">
        <v>38734</v>
      </c>
      <c r="B1413" s="2" t="s">
        <v>78</v>
      </c>
      <c r="C1413" s="3">
        <v>72</v>
      </c>
      <c r="D1413">
        <f>SUMIF(B$1:B$2162,B1413,C$1:C$2162)</f>
        <v>2123</v>
      </c>
      <c r="E1413" t="str">
        <f t="shared" si="25"/>
        <v/>
      </c>
    </row>
    <row r="1414" spans="1:5" x14ac:dyDescent="0.25">
      <c r="A1414" s="1">
        <v>39139</v>
      </c>
      <c r="B1414" s="2" t="s">
        <v>78</v>
      </c>
      <c r="C1414" s="3">
        <v>156</v>
      </c>
      <c r="D1414">
        <f>SUMIF(B$1:B$2162,B1414,C$1:C$2162)</f>
        <v>2123</v>
      </c>
      <c r="E1414" t="str">
        <f t="shared" si="25"/>
        <v/>
      </c>
    </row>
    <row r="1415" spans="1:5" x14ac:dyDescent="0.25">
      <c r="A1415" s="1">
        <v>39250</v>
      </c>
      <c r="B1415" s="2" t="s">
        <v>78</v>
      </c>
      <c r="C1415" s="3">
        <v>37</v>
      </c>
      <c r="D1415">
        <f>SUMIF(B$1:B$2162,B1415,C$1:C$2162)</f>
        <v>2123</v>
      </c>
      <c r="E1415" t="str">
        <f t="shared" si="25"/>
        <v/>
      </c>
    </row>
    <row r="1416" spans="1:5" x14ac:dyDescent="0.25">
      <c r="A1416" s="1">
        <v>39348</v>
      </c>
      <c r="B1416" s="2" t="s">
        <v>78</v>
      </c>
      <c r="C1416" s="3">
        <v>145</v>
      </c>
      <c r="D1416">
        <f>SUMIF(B$1:B$2162,B1416,C$1:C$2162)</f>
        <v>2123</v>
      </c>
      <c r="E1416" t="str">
        <f t="shared" si="25"/>
        <v/>
      </c>
    </row>
    <row r="1417" spans="1:5" x14ac:dyDescent="0.25">
      <c r="A1417" s="1">
        <v>39380</v>
      </c>
      <c r="B1417" s="2" t="s">
        <v>78</v>
      </c>
      <c r="C1417" s="3">
        <v>35</v>
      </c>
      <c r="D1417">
        <f>SUMIF(B$1:B$2162,B1417,C$1:C$2162)</f>
        <v>2123</v>
      </c>
      <c r="E1417" t="str">
        <f t="shared" si="25"/>
        <v/>
      </c>
    </row>
    <row r="1418" spans="1:5" x14ac:dyDescent="0.25">
      <c r="A1418" s="1">
        <v>39428</v>
      </c>
      <c r="B1418" s="2" t="s">
        <v>78</v>
      </c>
      <c r="C1418" s="3">
        <v>192</v>
      </c>
      <c r="D1418">
        <f>SUMIF(B$1:B$2162,B1418,C$1:C$2162)</f>
        <v>2123</v>
      </c>
      <c r="E1418" t="str">
        <f t="shared" si="25"/>
        <v/>
      </c>
    </row>
    <row r="1419" spans="1:5" x14ac:dyDescent="0.25">
      <c r="A1419" s="1">
        <v>39453</v>
      </c>
      <c r="B1419" s="2" t="s">
        <v>78</v>
      </c>
      <c r="C1419" s="3">
        <v>173</v>
      </c>
      <c r="D1419">
        <f>SUMIF(B$1:B$2162,B1419,C$1:C$2162)</f>
        <v>2123</v>
      </c>
      <c r="E1419" t="str">
        <f t="shared" si="25"/>
        <v/>
      </c>
    </row>
    <row r="1420" spans="1:5" x14ac:dyDescent="0.25">
      <c r="A1420" s="1">
        <v>39647</v>
      </c>
      <c r="B1420" s="2" t="s">
        <v>78</v>
      </c>
      <c r="C1420" s="3">
        <v>76</v>
      </c>
      <c r="D1420">
        <f>SUMIF(B$1:B$2162,B1420,C$1:C$2162)</f>
        <v>2123</v>
      </c>
      <c r="E1420" t="str">
        <f t="shared" si="25"/>
        <v/>
      </c>
    </row>
    <row r="1421" spans="1:5" x14ac:dyDescent="0.25">
      <c r="A1421" s="1">
        <v>39669</v>
      </c>
      <c r="B1421" s="2" t="s">
        <v>78</v>
      </c>
      <c r="C1421" s="3">
        <v>83</v>
      </c>
      <c r="D1421">
        <f>SUMIF(B$1:B$2162,B1421,C$1:C$2162)</f>
        <v>2123</v>
      </c>
      <c r="E1421" t="str">
        <f t="shared" si="25"/>
        <v/>
      </c>
    </row>
    <row r="1422" spans="1:5" x14ac:dyDescent="0.25">
      <c r="A1422" s="1">
        <v>39671</v>
      </c>
      <c r="B1422" s="2" t="s">
        <v>78</v>
      </c>
      <c r="C1422" s="3">
        <v>184</v>
      </c>
      <c r="D1422">
        <f>SUMIF(B$1:B$2162,B1422,C$1:C$2162)</f>
        <v>2123</v>
      </c>
      <c r="E1422" t="str">
        <f t="shared" si="25"/>
        <v/>
      </c>
    </row>
    <row r="1423" spans="1:5" x14ac:dyDescent="0.25">
      <c r="A1423" s="1">
        <v>39673</v>
      </c>
      <c r="B1423" s="2" t="s">
        <v>78</v>
      </c>
      <c r="C1423" s="3">
        <v>55</v>
      </c>
      <c r="D1423">
        <f>SUMIF(B$1:B$2162,B1423,C$1:C$2162)</f>
        <v>2123</v>
      </c>
      <c r="E1423" t="str">
        <f t="shared" si="25"/>
        <v/>
      </c>
    </row>
    <row r="1424" spans="1:5" x14ac:dyDescent="0.25">
      <c r="A1424" s="1">
        <v>40006</v>
      </c>
      <c r="B1424" s="2" t="s">
        <v>78</v>
      </c>
      <c r="C1424" s="3">
        <v>111</v>
      </c>
      <c r="D1424">
        <f>SUMIF(B$1:B$2162,B1424,C$1:C$2162)</f>
        <v>2123</v>
      </c>
      <c r="E1424" t="str">
        <f t="shared" si="25"/>
        <v/>
      </c>
    </row>
    <row r="1425" spans="1:5" x14ac:dyDescent="0.25">
      <c r="A1425" s="1">
        <v>40122</v>
      </c>
      <c r="B1425" s="2" t="s">
        <v>78</v>
      </c>
      <c r="C1425" s="3">
        <v>142</v>
      </c>
      <c r="D1425">
        <f>SUMIF(B$1:B$2162,B1425,C$1:C$2162)</f>
        <v>2123</v>
      </c>
      <c r="E1425" t="str">
        <f t="shared" si="25"/>
        <v/>
      </c>
    </row>
    <row r="1426" spans="1:5" x14ac:dyDescent="0.25">
      <c r="A1426" s="1">
        <v>40247</v>
      </c>
      <c r="B1426" s="2" t="s">
        <v>78</v>
      </c>
      <c r="C1426" s="3">
        <v>59</v>
      </c>
      <c r="D1426">
        <f>SUMIF(B$1:B$2162,B1426,C$1:C$2162)</f>
        <v>2123</v>
      </c>
      <c r="E1426" t="str">
        <f t="shared" si="25"/>
        <v/>
      </c>
    </row>
    <row r="1427" spans="1:5" x14ac:dyDescent="0.25">
      <c r="A1427" s="1">
        <v>40528</v>
      </c>
      <c r="B1427" s="2" t="s">
        <v>78</v>
      </c>
      <c r="C1427" s="3">
        <v>164</v>
      </c>
      <c r="D1427">
        <f>SUMIF(B$1:B$2162,B1427,C$1:C$2162)</f>
        <v>2123</v>
      </c>
      <c r="E1427" t="str">
        <f t="shared" si="25"/>
        <v/>
      </c>
    </row>
    <row r="1428" spans="1:5" x14ac:dyDescent="0.25">
      <c r="A1428" s="1">
        <v>41316</v>
      </c>
      <c r="B1428" s="2" t="s">
        <v>78</v>
      </c>
      <c r="C1428" s="3">
        <v>188</v>
      </c>
      <c r="D1428">
        <f>SUMIF(B$1:B$2162,B1428,C$1:C$2162)</f>
        <v>2123</v>
      </c>
      <c r="E1428" t="str">
        <f t="shared" si="25"/>
        <v/>
      </c>
    </row>
    <row r="1429" spans="1:5" x14ac:dyDescent="0.25">
      <c r="A1429" s="1">
        <v>41370</v>
      </c>
      <c r="B1429" s="2" t="s">
        <v>78</v>
      </c>
      <c r="C1429" s="3">
        <v>56</v>
      </c>
      <c r="D1429">
        <f>SUMIF(B$1:B$2162,B1429,C$1:C$2162)</f>
        <v>2123</v>
      </c>
      <c r="E1429" t="str">
        <f t="shared" si="25"/>
        <v/>
      </c>
    </row>
    <row r="1430" spans="1:5" x14ac:dyDescent="0.25">
      <c r="A1430" s="1">
        <v>41854</v>
      </c>
      <c r="B1430" s="2" t="s">
        <v>78</v>
      </c>
      <c r="C1430" s="3">
        <v>56</v>
      </c>
      <c r="D1430">
        <f>SUMIF(B$1:B$2162,B1430,C$1:C$2162)</f>
        <v>2123</v>
      </c>
      <c r="E1430">
        <f t="shared" si="25"/>
        <v>2123</v>
      </c>
    </row>
    <row r="1431" spans="1:5" x14ac:dyDescent="0.25">
      <c r="A1431" s="1">
        <v>38459</v>
      </c>
      <c r="B1431" s="2" t="s">
        <v>39</v>
      </c>
      <c r="C1431" s="3">
        <v>149</v>
      </c>
      <c r="D1431">
        <f>SUMIF(B$1:B$2162,B1431,C$1:C$2162)</f>
        <v>2042</v>
      </c>
      <c r="E1431" t="str">
        <f t="shared" si="25"/>
        <v/>
      </c>
    </row>
    <row r="1432" spans="1:5" x14ac:dyDescent="0.25">
      <c r="A1432" s="1">
        <v>38594</v>
      </c>
      <c r="B1432" s="2" t="s">
        <v>39</v>
      </c>
      <c r="C1432" s="3">
        <v>31</v>
      </c>
      <c r="D1432">
        <f>SUMIF(B$1:B$2162,B1432,C$1:C$2162)</f>
        <v>2042</v>
      </c>
      <c r="E1432" t="str">
        <f t="shared" si="25"/>
        <v/>
      </c>
    </row>
    <row r="1433" spans="1:5" x14ac:dyDescent="0.25">
      <c r="A1433" s="1">
        <v>38784</v>
      </c>
      <c r="B1433" s="2" t="s">
        <v>39</v>
      </c>
      <c r="C1433" s="3">
        <v>127</v>
      </c>
      <c r="D1433">
        <f>SUMIF(B$1:B$2162,B1433,C$1:C$2162)</f>
        <v>2042</v>
      </c>
      <c r="E1433" t="str">
        <f t="shared" si="25"/>
        <v/>
      </c>
    </row>
    <row r="1434" spans="1:5" x14ac:dyDescent="0.25">
      <c r="A1434" s="1">
        <v>38870</v>
      </c>
      <c r="B1434" s="2" t="s">
        <v>39</v>
      </c>
      <c r="C1434" s="3">
        <v>164</v>
      </c>
      <c r="D1434">
        <f>SUMIF(B$1:B$2162,B1434,C$1:C$2162)</f>
        <v>2042</v>
      </c>
      <c r="E1434" t="str">
        <f t="shared" si="25"/>
        <v/>
      </c>
    </row>
    <row r="1435" spans="1:5" x14ac:dyDescent="0.25">
      <c r="A1435" s="1">
        <v>38986</v>
      </c>
      <c r="B1435" s="2" t="s">
        <v>39</v>
      </c>
      <c r="C1435" s="3">
        <v>45</v>
      </c>
      <c r="D1435">
        <f>SUMIF(B$1:B$2162,B1435,C$1:C$2162)</f>
        <v>2042</v>
      </c>
      <c r="E1435" t="str">
        <f t="shared" si="25"/>
        <v/>
      </c>
    </row>
    <row r="1436" spans="1:5" x14ac:dyDescent="0.25">
      <c r="A1436" s="1">
        <v>39172</v>
      </c>
      <c r="B1436" s="2" t="s">
        <v>39</v>
      </c>
      <c r="C1436" s="3">
        <v>156</v>
      </c>
      <c r="D1436">
        <f>SUMIF(B$1:B$2162,B1436,C$1:C$2162)</f>
        <v>2042</v>
      </c>
      <c r="E1436" t="str">
        <f t="shared" si="25"/>
        <v/>
      </c>
    </row>
    <row r="1437" spans="1:5" x14ac:dyDescent="0.25">
      <c r="A1437" s="1">
        <v>39179</v>
      </c>
      <c r="B1437" s="2" t="s">
        <v>39</v>
      </c>
      <c r="C1437" s="3">
        <v>52</v>
      </c>
      <c r="D1437">
        <f>SUMIF(B$1:B$2162,B1437,C$1:C$2162)</f>
        <v>2042</v>
      </c>
      <c r="E1437" t="str">
        <f t="shared" si="25"/>
        <v/>
      </c>
    </row>
    <row r="1438" spans="1:5" x14ac:dyDescent="0.25">
      <c r="A1438" s="1">
        <v>39553</v>
      </c>
      <c r="B1438" s="2" t="s">
        <v>39</v>
      </c>
      <c r="C1438" s="3">
        <v>78</v>
      </c>
      <c r="D1438">
        <f>SUMIF(B$1:B$2162,B1438,C$1:C$2162)</f>
        <v>2042</v>
      </c>
      <c r="E1438" t="str">
        <f t="shared" si="25"/>
        <v/>
      </c>
    </row>
    <row r="1439" spans="1:5" x14ac:dyDescent="0.25">
      <c r="A1439" s="1">
        <v>39657</v>
      </c>
      <c r="B1439" s="2" t="s">
        <v>39</v>
      </c>
      <c r="C1439" s="3">
        <v>38</v>
      </c>
      <c r="D1439">
        <f>SUMIF(B$1:B$2162,B1439,C$1:C$2162)</f>
        <v>2042</v>
      </c>
      <c r="E1439" t="str">
        <f t="shared" si="25"/>
        <v/>
      </c>
    </row>
    <row r="1440" spans="1:5" x14ac:dyDescent="0.25">
      <c r="A1440" s="1">
        <v>40094</v>
      </c>
      <c r="B1440" s="2" t="s">
        <v>39</v>
      </c>
      <c r="C1440" s="3">
        <v>120</v>
      </c>
      <c r="D1440">
        <f>SUMIF(B$1:B$2162,B1440,C$1:C$2162)</f>
        <v>2042</v>
      </c>
      <c r="E1440" t="str">
        <f t="shared" si="25"/>
        <v/>
      </c>
    </row>
    <row r="1441" spans="1:5" x14ac:dyDescent="0.25">
      <c r="A1441" s="1">
        <v>40165</v>
      </c>
      <c r="B1441" s="2" t="s">
        <v>39</v>
      </c>
      <c r="C1441" s="3">
        <v>67</v>
      </c>
      <c r="D1441">
        <f>SUMIF(B$1:B$2162,B1441,C$1:C$2162)</f>
        <v>2042</v>
      </c>
      <c r="E1441" t="str">
        <f t="shared" si="25"/>
        <v/>
      </c>
    </row>
    <row r="1442" spans="1:5" x14ac:dyDescent="0.25">
      <c r="A1442" s="1">
        <v>40270</v>
      </c>
      <c r="B1442" s="2" t="s">
        <v>39</v>
      </c>
      <c r="C1442" s="3">
        <v>143</v>
      </c>
      <c r="D1442">
        <f>SUMIF(B$1:B$2162,B1442,C$1:C$2162)</f>
        <v>2042</v>
      </c>
      <c r="E1442" t="str">
        <f t="shared" si="25"/>
        <v/>
      </c>
    </row>
    <row r="1443" spans="1:5" x14ac:dyDescent="0.25">
      <c r="A1443" s="1">
        <v>40331</v>
      </c>
      <c r="B1443" s="2" t="s">
        <v>39</v>
      </c>
      <c r="C1443" s="3">
        <v>114</v>
      </c>
      <c r="D1443">
        <f>SUMIF(B$1:B$2162,B1443,C$1:C$2162)</f>
        <v>2042</v>
      </c>
      <c r="E1443" t="str">
        <f t="shared" si="25"/>
        <v/>
      </c>
    </row>
    <row r="1444" spans="1:5" x14ac:dyDescent="0.25">
      <c r="A1444" s="1">
        <v>40343</v>
      </c>
      <c r="B1444" s="2" t="s">
        <v>39</v>
      </c>
      <c r="C1444" s="3">
        <v>121</v>
      </c>
      <c r="D1444">
        <f>SUMIF(B$1:B$2162,B1444,C$1:C$2162)</f>
        <v>2042</v>
      </c>
      <c r="E1444" t="str">
        <f t="shared" si="25"/>
        <v/>
      </c>
    </row>
    <row r="1445" spans="1:5" x14ac:dyDescent="0.25">
      <c r="A1445" s="1">
        <v>40372</v>
      </c>
      <c r="B1445" s="2" t="s">
        <v>39</v>
      </c>
      <c r="C1445" s="3">
        <v>134</v>
      </c>
      <c r="D1445">
        <f>SUMIF(B$1:B$2162,B1445,C$1:C$2162)</f>
        <v>2042</v>
      </c>
      <c r="E1445" t="str">
        <f t="shared" si="25"/>
        <v/>
      </c>
    </row>
    <row r="1446" spans="1:5" x14ac:dyDescent="0.25">
      <c r="A1446" s="1">
        <v>40470</v>
      </c>
      <c r="B1446" s="2" t="s">
        <v>39</v>
      </c>
      <c r="C1446" s="3">
        <v>76</v>
      </c>
      <c r="D1446">
        <f>SUMIF(B$1:B$2162,B1446,C$1:C$2162)</f>
        <v>2042</v>
      </c>
      <c r="E1446" t="str">
        <f t="shared" si="25"/>
        <v/>
      </c>
    </row>
    <row r="1447" spans="1:5" x14ac:dyDescent="0.25">
      <c r="A1447" s="1">
        <v>40564</v>
      </c>
      <c r="B1447" s="2" t="s">
        <v>39</v>
      </c>
      <c r="C1447" s="3">
        <v>185</v>
      </c>
      <c r="D1447">
        <f>SUMIF(B$1:B$2162,B1447,C$1:C$2162)</f>
        <v>2042</v>
      </c>
      <c r="E1447" t="str">
        <f t="shared" si="25"/>
        <v/>
      </c>
    </row>
    <row r="1448" spans="1:5" x14ac:dyDescent="0.25">
      <c r="A1448" s="1">
        <v>41461</v>
      </c>
      <c r="B1448" s="2" t="s">
        <v>39</v>
      </c>
      <c r="C1448" s="3">
        <v>31</v>
      </c>
      <c r="D1448">
        <f>SUMIF(B$1:B$2162,B1448,C$1:C$2162)</f>
        <v>2042</v>
      </c>
      <c r="E1448" t="str">
        <f t="shared" si="25"/>
        <v/>
      </c>
    </row>
    <row r="1449" spans="1:5" x14ac:dyDescent="0.25">
      <c r="A1449" s="1">
        <v>41486</v>
      </c>
      <c r="B1449" s="2" t="s">
        <v>39</v>
      </c>
      <c r="C1449" s="3">
        <v>125</v>
      </c>
      <c r="D1449">
        <f>SUMIF(B$1:B$2162,B1449,C$1:C$2162)</f>
        <v>2042</v>
      </c>
      <c r="E1449" t="str">
        <f t="shared" si="25"/>
        <v/>
      </c>
    </row>
    <row r="1450" spans="1:5" x14ac:dyDescent="0.25">
      <c r="A1450" s="1">
        <v>41843</v>
      </c>
      <c r="B1450" s="2" t="s">
        <v>39</v>
      </c>
      <c r="C1450" s="3">
        <v>39</v>
      </c>
      <c r="D1450">
        <f>SUMIF(B$1:B$2162,B1450,C$1:C$2162)</f>
        <v>2042</v>
      </c>
      <c r="E1450" t="str">
        <f t="shared" si="25"/>
        <v/>
      </c>
    </row>
    <row r="1451" spans="1:5" x14ac:dyDescent="0.25">
      <c r="A1451" s="1">
        <v>41897</v>
      </c>
      <c r="B1451" s="2" t="s">
        <v>39</v>
      </c>
      <c r="C1451" s="3">
        <v>47</v>
      </c>
      <c r="D1451">
        <f>SUMIF(B$1:B$2162,B1451,C$1:C$2162)</f>
        <v>2042</v>
      </c>
      <c r="E1451">
        <f t="shared" si="25"/>
        <v>2042</v>
      </c>
    </row>
    <row r="1452" spans="1:5" x14ac:dyDescent="0.25">
      <c r="A1452" s="1">
        <v>38408</v>
      </c>
      <c r="B1452" s="2" t="s">
        <v>20</v>
      </c>
      <c r="C1452" s="3">
        <v>58</v>
      </c>
      <c r="D1452">
        <f>SUMIF(B$1:B$2162,B1452,C$1:C$2162)</f>
        <v>1822</v>
      </c>
      <c r="E1452" t="str">
        <f t="shared" si="25"/>
        <v/>
      </c>
    </row>
    <row r="1453" spans="1:5" x14ac:dyDescent="0.25">
      <c r="A1453" s="1">
        <v>38542</v>
      </c>
      <c r="B1453" s="2" t="s">
        <v>20</v>
      </c>
      <c r="C1453" s="3">
        <v>142</v>
      </c>
      <c r="D1453">
        <f>SUMIF(B$1:B$2162,B1453,C$1:C$2162)</f>
        <v>1822</v>
      </c>
      <c r="E1453" t="str">
        <f t="shared" si="25"/>
        <v/>
      </c>
    </row>
    <row r="1454" spans="1:5" x14ac:dyDescent="0.25">
      <c r="A1454" s="1">
        <v>39776</v>
      </c>
      <c r="B1454" s="2" t="s">
        <v>20</v>
      </c>
      <c r="C1454" s="3">
        <v>196</v>
      </c>
      <c r="D1454">
        <f>SUMIF(B$1:B$2162,B1454,C$1:C$2162)</f>
        <v>1822</v>
      </c>
      <c r="E1454" t="str">
        <f t="shared" si="25"/>
        <v/>
      </c>
    </row>
    <row r="1455" spans="1:5" x14ac:dyDescent="0.25">
      <c r="A1455" s="1">
        <v>39800</v>
      </c>
      <c r="B1455" s="2" t="s">
        <v>20</v>
      </c>
      <c r="C1455" s="3">
        <v>35</v>
      </c>
      <c r="D1455">
        <f>SUMIF(B$1:B$2162,B1455,C$1:C$2162)</f>
        <v>1822</v>
      </c>
      <c r="E1455" t="str">
        <f t="shared" si="25"/>
        <v/>
      </c>
    </row>
    <row r="1456" spans="1:5" x14ac:dyDescent="0.25">
      <c r="A1456" s="1">
        <v>39889</v>
      </c>
      <c r="B1456" s="2" t="s">
        <v>20</v>
      </c>
      <c r="C1456" s="3">
        <v>60</v>
      </c>
      <c r="D1456">
        <f>SUMIF(B$1:B$2162,B1456,C$1:C$2162)</f>
        <v>1822</v>
      </c>
      <c r="E1456" t="str">
        <f t="shared" si="25"/>
        <v/>
      </c>
    </row>
    <row r="1457" spans="1:5" x14ac:dyDescent="0.25">
      <c r="A1457" s="1">
        <v>40071</v>
      </c>
      <c r="B1457" s="2" t="s">
        <v>20</v>
      </c>
      <c r="C1457" s="3">
        <v>108</v>
      </c>
      <c r="D1457">
        <f>SUMIF(B$1:B$2162,B1457,C$1:C$2162)</f>
        <v>1822</v>
      </c>
      <c r="E1457" t="str">
        <f t="shared" si="25"/>
        <v/>
      </c>
    </row>
    <row r="1458" spans="1:5" x14ac:dyDescent="0.25">
      <c r="A1458" s="1">
        <v>40142</v>
      </c>
      <c r="B1458" s="2" t="s">
        <v>20</v>
      </c>
      <c r="C1458" s="3">
        <v>115</v>
      </c>
      <c r="D1458">
        <f>SUMIF(B$1:B$2162,B1458,C$1:C$2162)</f>
        <v>1822</v>
      </c>
      <c r="E1458" t="str">
        <f t="shared" si="25"/>
        <v/>
      </c>
    </row>
    <row r="1459" spans="1:5" x14ac:dyDescent="0.25">
      <c r="A1459" s="1">
        <v>40593</v>
      </c>
      <c r="B1459" s="2" t="s">
        <v>20</v>
      </c>
      <c r="C1459" s="3">
        <v>75</v>
      </c>
      <c r="D1459">
        <f>SUMIF(B$1:B$2162,B1459,C$1:C$2162)</f>
        <v>1822</v>
      </c>
      <c r="E1459" t="str">
        <f t="shared" si="25"/>
        <v/>
      </c>
    </row>
    <row r="1460" spans="1:5" x14ac:dyDescent="0.25">
      <c r="A1460" s="1">
        <v>40999</v>
      </c>
      <c r="B1460" s="2" t="s">
        <v>20</v>
      </c>
      <c r="C1460" s="3">
        <v>160</v>
      </c>
      <c r="D1460">
        <f>SUMIF(B$1:B$2162,B1460,C$1:C$2162)</f>
        <v>1822</v>
      </c>
      <c r="E1460" t="str">
        <f t="shared" si="25"/>
        <v/>
      </c>
    </row>
    <row r="1461" spans="1:5" x14ac:dyDescent="0.25">
      <c r="A1461" s="1">
        <v>41043</v>
      </c>
      <c r="B1461" s="2" t="s">
        <v>20</v>
      </c>
      <c r="C1461" s="3">
        <v>189</v>
      </c>
      <c r="D1461">
        <f>SUMIF(B$1:B$2162,B1461,C$1:C$2162)</f>
        <v>1822</v>
      </c>
      <c r="E1461" t="str">
        <f t="shared" si="25"/>
        <v/>
      </c>
    </row>
    <row r="1462" spans="1:5" x14ac:dyDescent="0.25">
      <c r="A1462" s="1">
        <v>41477</v>
      </c>
      <c r="B1462" s="2" t="s">
        <v>20</v>
      </c>
      <c r="C1462" s="3">
        <v>58</v>
      </c>
      <c r="D1462">
        <f>SUMIF(B$1:B$2162,B1462,C$1:C$2162)</f>
        <v>1822</v>
      </c>
      <c r="E1462" t="str">
        <f t="shared" si="25"/>
        <v/>
      </c>
    </row>
    <row r="1463" spans="1:5" x14ac:dyDescent="0.25">
      <c r="A1463" s="1">
        <v>41559</v>
      </c>
      <c r="B1463" s="2" t="s">
        <v>20</v>
      </c>
      <c r="C1463" s="3">
        <v>121</v>
      </c>
      <c r="D1463">
        <f>SUMIF(B$1:B$2162,B1463,C$1:C$2162)</f>
        <v>1822</v>
      </c>
      <c r="E1463" t="str">
        <f t="shared" si="25"/>
        <v/>
      </c>
    </row>
    <row r="1464" spans="1:5" x14ac:dyDescent="0.25">
      <c r="A1464" s="1">
        <v>41714</v>
      </c>
      <c r="B1464" s="2" t="s">
        <v>20</v>
      </c>
      <c r="C1464" s="3">
        <v>114</v>
      </c>
      <c r="D1464">
        <f>SUMIF(B$1:B$2162,B1464,C$1:C$2162)</f>
        <v>1822</v>
      </c>
      <c r="E1464" t="str">
        <f t="shared" si="25"/>
        <v/>
      </c>
    </row>
    <row r="1465" spans="1:5" x14ac:dyDescent="0.25">
      <c r="A1465" s="1">
        <v>41756</v>
      </c>
      <c r="B1465" s="2" t="s">
        <v>20</v>
      </c>
      <c r="C1465" s="3">
        <v>20</v>
      </c>
      <c r="D1465">
        <f>SUMIF(B$1:B$2162,B1465,C$1:C$2162)</f>
        <v>1822</v>
      </c>
      <c r="E1465" t="str">
        <f t="shared" si="25"/>
        <v/>
      </c>
    </row>
    <row r="1466" spans="1:5" x14ac:dyDescent="0.25">
      <c r="A1466" s="1">
        <v>41861</v>
      </c>
      <c r="B1466" s="2" t="s">
        <v>20</v>
      </c>
      <c r="C1466" s="3">
        <v>154</v>
      </c>
      <c r="D1466">
        <f>SUMIF(B$1:B$2162,B1466,C$1:C$2162)</f>
        <v>1822</v>
      </c>
      <c r="E1466" t="str">
        <f t="shared" si="25"/>
        <v/>
      </c>
    </row>
    <row r="1467" spans="1:5" x14ac:dyDescent="0.25">
      <c r="A1467" s="1">
        <v>41924</v>
      </c>
      <c r="B1467" s="2" t="s">
        <v>20</v>
      </c>
      <c r="C1467" s="3">
        <v>69</v>
      </c>
      <c r="D1467">
        <f>SUMIF(B$1:B$2162,B1467,C$1:C$2162)</f>
        <v>1822</v>
      </c>
      <c r="E1467" t="str">
        <f t="shared" si="25"/>
        <v/>
      </c>
    </row>
    <row r="1468" spans="1:5" x14ac:dyDescent="0.25">
      <c r="A1468" s="1">
        <v>41946</v>
      </c>
      <c r="B1468" s="2" t="s">
        <v>20</v>
      </c>
      <c r="C1468" s="3">
        <v>52</v>
      </c>
      <c r="D1468">
        <f>SUMIF(B$1:B$2162,B1468,C$1:C$2162)</f>
        <v>1822</v>
      </c>
      <c r="E1468" t="str">
        <f t="shared" si="25"/>
        <v/>
      </c>
    </row>
    <row r="1469" spans="1:5" x14ac:dyDescent="0.25">
      <c r="A1469" s="1">
        <v>41972</v>
      </c>
      <c r="B1469" s="2" t="s">
        <v>20</v>
      </c>
      <c r="C1469" s="3">
        <v>96</v>
      </c>
      <c r="D1469">
        <f>SUMIF(B$1:B$2162,B1469,C$1:C$2162)</f>
        <v>1822</v>
      </c>
      <c r="E1469">
        <f t="shared" si="25"/>
        <v>1822</v>
      </c>
    </row>
    <row r="1470" spans="1:5" x14ac:dyDescent="0.25">
      <c r="A1470" s="1">
        <v>38429</v>
      </c>
      <c r="B1470" s="2" t="s">
        <v>31</v>
      </c>
      <c r="C1470" s="3">
        <v>196</v>
      </c>
      <c r="D1470">
        <f>SUMIF(B$1:B$2162,B1470,C$1:C$2162)</f>
        <v>1737</v>
      </c>
      <c r="E1470" t="str">
        <f t="shared" si="25"/>
        <v/>
      </c>
    </row>
    <row r="1471" spans="1:5" x14ac:dyDescent="0.25">
      <c r="A1471" s="1">
        <v>38606</v>
      </c>
      <c r="B1471" s="2" t="s">
        <v>31</v>
      </c>
      <c r="C1471" s="3">
        <v>105</v>
      </c>
      <c r="D1471">
        <f>SUMIF(B$1:B$2162,B1471,C$1:C$2162)</f>
        <v>1737</v>
      </c>
      <c r="E1471" t="str">
        <f t="shared" si="25"/>
        <v/>
      </c>
    </row>
    <row r="1472" spans="1:5" x14ac:dyDescent="0.25">
      <c r="A1472" s="1">
        <v>38985</v>
      </c>
      <c r="B1472" s="2" t="s">
        <v>31</v>
      </c>
      <c r="C1472" s="3">
        <v>94</v>
      </c>
      <c r="D1472">
        <f>SUMIF(B$1:B$2162,B1472,C$1:C$2162)</f>
        <v>1737</v>
      </c>
      <c r="E1472" t="str">
        <f t="shared" si="25"/>
        <v/>
      </c>
    </row>
    <row r="1473" spans="1:5" x14ac:dyDescent="0.25">
      <c r="A1473" s="1">
        <v>39605</v>
      </c>
      <c r="B1473" s="2" t="s">
        <v>31</v>
      </c>
      <c r="C1473" s="3">
        <v>64</v>
      </c>
      <c r="D1473">
        <f>SUMIF(B$1:B$2162,B1473,C$1:C$2162)</f>
        <v>1737</v>
      </c>
      <c r="E1473" t="str">
        <f t="shared" si="25"/>
        <v/>
      </c>
    </row>
    <row r="1474" spans="1:5" x14ac:dyDescent="0.25">
      <c r="A1474" s="1">
        <v>39714</v>
      </c>
      <c r="B1474" s="2" t="s">
        <v>31</v>
      </c>
      <c r="C1474" s="3">
        <v>52</v>
      </c>
      <c r="D1474">
        <f>SUMIF(B$1:B$2162,B1474,C$1:C$2162)</f>
        <v>1737</v>
      </c>
      <c r="E1474" t="str">
        <f t="shared" ref="E1474:E1537" si="26">IF(COUNTIF(D1474:D4473,D1474)=1,D1474,"")</f>
        <v/>
      </c>
    </row>
    <row r="1475" spans="1:5" x14ac:dyDescent="0.25">
      <c r="A1475" s="1">
        <v>39729</v>
      </c>
      <c r="B1475" s="2" t="s">
        <v>31</v>
      </c>
      <c r="C1475" s="3">
        <v>136</v>
      </c>
      <c r="D1475">
        <f>SUMIF(B$1:B$2162,B1475,C$1:C$2162)</f>
        <v>1737</v>
      </c>
      <c r="E1475" t="str">
        <f t="shared" si="26"/>
        <v/>
      </c>
    </row>
    <row r="1476" spans="1:5" x14ac:dyDescent="0.25">
      <c r="A1476" s="1">
        <v>39733</v>
      </c>
      <c r="B1476" s="2" t="s">
        <v>31</v>
      </c>
      <c r="C1476" s="3">
        <v>51</v>
      </c>
      <c r="D1476">
        <f>SUMIF(B$1:B$2162,B1476,C$1:C$2162)</f>
        <v>1737</v>
      </c>
      <c r="E1476" t="str">
        <f t="shared" si="26"/>
        <v/>
      </c>
    </row>
    <row r="1477" spans="1:5" x14ac:dyDescent="0.25">
      <c r="A1477" s="1">
        <v>39805</v>
      </c>
      <c r="B1477" s="2" t="s">
        <v>31</v>
      </c>
      <c r="C1477" s="3">
        <v>94</v>
      </c>
      <c r="D1477">
        <f>SUMIF(B$1:B$2162,B1477,C$1:C$2162)</f>
        <v>1737</v>
      </c>
      <c r="E1477" t="str">
        <f t="shared" si="26"/>
        <v/>
      </c>
    </row>
    <row r="1478" spans="1:5" x14ac:dyDescent="0.25">
      <c r="A1478" s="1">
        <v>39909</v>
      </c>
      <c r="B1478" s="2" t="s">
        <v>31</v>
      </c>
      <c r="C1478" s="3">
        <v>109</v>
      </c>
      <c r="D1478">
        <f>SUMIF(B$1:B$2162,B1478,C$1:C$2162)</f>
        <v>1737</v>
      </c>
      <c r="E1478" t="str">
        <f t="shared" si="26"/>
        <v/>
      </c>
    </row>
    <row r="1479" spans="1:5" x14ac:dyDescent="0.25">
      <c r="A1479" s="1">
        <v>39923</v>
      </c>
      <c r="B1479" s="2" t="s">
        <v>31</v>
      </c>
      <c r="C1479" s="3">
        <v>114</v>
      </c>
      <c r="D1479">
        <f>SUMIF(B$1:B$2162,B1479,C$1:C$2162)</f>
        <v>1737</v>
      </c>
      <c r="E1479" t="str">
        <f t="shared" si="26"/>
        <v/>
      </c>
    </row>
    <row r="1480" spans="1:5" x14ac:dyDescent="0.25">
      <c r="A1480" s="1">
        <v>40065</v>
      </c>
      <c r="B1480" s="2" t="s">
        <v>31</v>
      </c>
      <c r="C1480" s="3">
        <v>192</v>
      </c>
      <c r="D1480">
        <f>SUMIF(B$1:B$2162,B1480,C$1:C$2162)</f>
        <v>1737</v>
      </c>
      <c r="E1480" t="str">
        <f t="shared" si="26"/>
        <v/>
      </c>
    </row>
    <row r="1481" spans="1:5" x14ac:dyDescent="0.25">
      <c r="A1481" s="1">
        <v>40089</v>
      </c>
      <c r="B1481" s="2" t="s">
        <v>31</v>
      </c>
      <c r="C1481" s="3">
        <v>86</v>
      </c>
      <c r="D1481">
        <f>SUMIF(B$1:B$2162,B1481,C$1:C$2162)</f>
        <v>1737</v>
      </c>
      <c r="E1481" t="str">
        <f t="shared" si="26"/>
        <v/>
      </c>
    </row>
    <row r="1482" spans="1:5" x14ac:dyDescent="0.25">
      <c r="A1482" s="1">
        <v>40329</v>
      </c>
      <c r="B1482" s="2" t="s">
        <v>31</v>
      </c>
      <c r="C1482" s="3">
        <v>67</v>
      </c>
      <c r="D1482">
        <f>SUMIF(B$1:B$2162,B1482,C$1:C$2162)</f>
        <v>1737</v>
      </c>
      <c r="E1482" t="str">
        <f t="shared" si="26"/>
        <v/>
      </c>
    </row>
    <row r="1483" spans="1:5" x14ac:dyDescent="0.25">
      <c r="A1483" s="1">
        <v>40545</v>
      </c>
      <c r="B1483" s="2" t="s">
        <v>31</v>
      </c>
      <c r="C1483" s="3">
        <v>102</v>
      </c>
      <c r="D1483">
        <f>SUMIF(B$1:B$2162,B1483,C$1:C$2162)</f>
        <v>1737</v>
      </c>
      <c r="E1483" t="str">
        <f t="shared" si="26"/>
        <v/>
      </c>
    </row>
    <row r="1484" spans="1:5" x14ac:dyDescent="0.25">
      <c r="A1484" s="1">
        <v>40614</v>
      </c>
      <c r="B1484" s="2" t="s">
        <v>31</v>
      </c>
      <c r="C1484" s="3">
        <v>37</v>
      </c>
      <c r="D1484">
        <f>SUMIF(B$1:B$2162,B1484,C$1:C$2162)</f>
        <v>1737</v>
      </c>
      <c r="E1484" t="str">
        <f t="shared" si="26"/>
        <v/>
      </c>
    </row>
    <row r="1485" spans="1:5" x14ac:dyDescent="0.25">
      <c r="A1485" s="1">
        <v>40704</v>
      </c>
      <c r="B1485" s="2" t="s">
        <v>31</v>
      </c>
      <c r="C1485" s="3">
        <v>104</v>
      </c>
      <c r="D1485">
        <f>SUMIF(B$1:B$2162,B1485,C$1:C$2162)</f>
        <v>1737</v>
      </c>
      <c r="E1485" t="str">
        <f t="shared" si="26"/>
        <v/>
      </c>
    </row>
    <row r="1486" spans="1:5" x14ac:dyDescent="0.25">
      <c r="A1486" s="1">
        <v>40959</v>
      </c>
      <c r="B1486" s="2" t="s">
        <v>31</v>
      </c>
      <c r="C1486" s="3">
        <v>54</v>
      </c>
      <c r="D1486">
        <f>SUMIF(B$1:B$2162,B1486,C$1:C$2162)</f>
        <v>1737</v>
      </c>
      <c r="E1486" t="str">
        <f t="shared" si="26"/>
        <v/>
      </c>
    </row>
    <row r="1487" spans="1:5" x14ac:dyDescent="0.25">
      <c r="A1487" s="1">
        <v>41317</v>
      </c>
      <c r="B1487" s="2" t="s">
        <v>31</v>
      </c>
      <c r="C1487" s="3">
        <v>80</v>
      </c>
      <c r="D1487">
        <f>SUMIF(B$1:B$2162,B1487,C$1:C$2162)</f>
        <v>1737</v>
      </c>
      <c r="E1487">
        <f t="shared" si="26"/>
        <v>1737</v>
      </c>
    </row>
    <row r="1488" spans="1:5" x14ac:dyDescent="0.25">
      <c r="A1488" s="1">
        <v>39058</v>
      </c>
      <c r="B1488" s="2" t="s">
        <v>131</v>
      </c>
      <c r="C1488" s="3">
        <v>182</v>
      </c>
      <c r="D1488">
        <f>SUMIF(B$1:B$2162,B1488,C$1:C$2162)</f>
        <v>1503</v>
      </c>
      <c r="E1488" t="str">
        <f t="shared" si="26"/>
        <v/>
      </c>
    </row>
    <row r="1489" spans="1:5" x14ac:dyDescent="0.25">
      <c r="A1489" s="1">
        <v>39134</v>
      </c>
      <c r="B1489" s="2" t="s">
        <v>131</v>
      </c>
      <c r="C1489" s="3">
        <v>39</v>
      </c>
      <c r="D1489">
        <f>SUMIF(B$1:B$2162,B1489,C$1:C$2162)</f>
        <v>1503</v>
      </c>
      <c r="E1489" t="str">
        <f t="shared" si="26"/>
        <v/>
      </c>
    </row>
    <row r="1490" spans="1:5" x14ac:dyDescent="0.25">
      <c r="A1490" s="1">
        <v>39371</v>
      </c>
      <c r="B1490" s="2" t="s">
        <v>131</v>
      </c>
      <c r="C1490" s="3">
        <v>60</v>
      </c>
      <c r="D1490">
        <f>SUMIF(B$1:B$2162,B1490,C$1:C$2162)</f>
        <v>1503</v>
      </c>
      <c r="E1490" t="str">
        <f t="shared" si="26"/>
        <v/>
      </c>
    </row>
    <row r="1491" spans="1:5" x14ac:dyDescent="0.25">
      <c r="A1491" s="1">
        <v>39520</v>
      </c>
      <c r="B1491" s="2" t="s">
        <v>131</v>
      </c>
      <c r="C1491" s="3">
        <v>61</v>
      </c>
      <c r="D1491">
        <f>SUMIF(B$1:B$2162,B1491,C$1:C$2162)</f>
        <v>1503</v>
      </c>
      <c r="E1491" t="str">
        <f t="shared" si="26"/>
        <v/>
      </c>
    </row>
    <row r="1492" spans="1:5" x14ac:dyDescent="0.25">
      <c r="A1492" s="1">
        <v>39595</v>
      </c>
      <c r="B1492" s="2" t="s">
        <v>131</v>
      </c>
      <c r="C1492" s="3">
        <v>21</v>
      </c>
      <c r="D1492">
        <f>SUMIF(B$1:B$2162,B1492,C$1:C$2162)</f>
        <v>1503</v>
      </c>
      <c r="E1492" t="str">
        <f t="shared" si="26"/>
        <v/>
      </c>
    </row>
    <row r="1493" spans="1:5" x14ac:dyDescent="0.25">
      <c r="A1493" s="1">
        <v>40520</v>
      </c>
      <c r="B1493" s="2" t="s">
        <v>131</v>
      </c>
      <c r="C1493" s="3">
        <v>183</v>
      </c>
      <c r="D1493">
        <f>SUMIF(B$1:B$2162,B1493,C$1:C$2162)</f>
        <v>1503</v>
      </c>
      <c r="E1493" t="str">
        <f t="shared" si="26"/>
        <v/>
      </c>
    </row>
    <row r="1494" spans="1:5" x14ac:dyDescent="0.25">
      <c r="A1494" s="1">
        <v>41106</v>
      </c>
      <c r="B1494" s="2" t="s">
        <v>131</v>
      </c>
      <c r="C1494" s="3">
        <v>90</v>
      </c>
      <c r="D1494">
        <f>SUMIF(B$1:B$2162,B1494,C$1:C$2162)</f>
        <v>1503</v>
      </c>
      <c r="E1494" t="str">
        <f t="shared" si="26"/>
        <v/>
      </c>
    </row>
    <row r="1495" spans="1:5" x14ac:dyDescent="0.25">
      <c r="A1495" s="1">
        <v>41175</v>
      </c>
      <c r="B1495" s="2" t="s">
        <v>131</v>
      </c>
      <c r="C1495" s="3">
        <v>102</v>
      </c>
      <c r="D1495">
        <f>SUMIF(B$1:B$2162,B1495,C$1:C$2162)</f>
        <v>1503</v>
      </c>
      <c r="E1495" t="str">
        <f t="shared" si="26"/>
        <v/>
      </c>
    </row>
    <row r="1496" spans="1:5" x14ac:dyDescent="0.25">
      <c r="A1496" s="1">
        <v>41314</v>
      </c>
      <c r="B1496" s="2" t="s">
        <v>131</v>
      </c>
      <c r="C1496" s="3">
        <v>113</v>
      </c>
      <c r="D1496">
        <f>SUMIF(B$1:B$2162,B1496,C$1:C$2162)</f>
        <v>1503</v>
      </c>
      <c r="E1496" t="str">
        <f t="shared" si="26"/>
        <v/>
      </c>
    </row>
    <row r="1497" spans="1:5" x14ac:dyDescent="0.25">
      <c r="A1497" s="1">
        <v>41441</v>
      </c>
      <c r="B1497" s="2" t="s">
        <v>131</v>
      </c>
      <c r="C1497" s="3">
        <v>83</v>
      </c>
      <c r="D1497">
        <f>SUMIF(B$1:B$2162,B1497,C$1:C$2162)</f>
        <v>1503</v>
      </c>
      <c r="E1497" t="str">
        <f t="shared" si="26"/>
        <v/>
      </c>
    </row>
    <row r="1498" spans="1:5" x14ac:dyDescent="0.25">
      <c r="A1498" s="1">
        <v>41505</v>
      </c>
      <c r="B1498" s="2" t="s">
        <v>131</v>
      </c>
      <c r="C1498" s="3">
        <v>96</v>
      </c>
      <c r="D1498">
        <f>SUMIF(B$1:B$2162,B1498,C$1:C$2162)</f>
        <v>1503</v>
      </c>
      <c r="E1498" t="str">
        <f t="shared" si="26"/>
        <v/>
      </c>
    </row>
    <row r="1499" spans="1:5" x14ac:dyDescent="0.25">
      <c r="A1499" s="1">
        <v>41551</v>
      </c>
      <c r="B1499" s="2" t="s">
        <v>131</v>
      </c>
      <c r="C1499" s="3">
        <v>78</v>
      </c>
      <c r="D1499">
        <f>SUMIF(B$1:B$2162,B1499,C$1:C$2162)</f>
        <v>1503</v>
      </c>
      <c r="E1499" t="str">
        <f t="shared" si="26"/>
        <v/>
      </c>
    </row>
    <row r="1500" spans="1:5" x14ac:dyDescent="0.25">
      <c r="A1500" s="1">
        <v>41570</v>
      </c>
      <c r="B1500" s="2" t="s">
        <v>131</v>
      </c>
      <c r="C1500" s="3">
        <v>108</v>
      </c>
      <c r="D1500">
        <f>SUMIF(B$1:B$2162,B1500,C$1:C$2162)</f>
        <v>1503</v>
      </c>
      <c r="E1500" t="str">
        <f t="shared" si="26"/>
        <v/>
      </c>
    </row>
    <row r="1501" spans="1:5" x14ac:dyDescent="0.25">
      <c r="A1501" s="1">
        <v>41585</v>
      </c>
      <c r="B1501" s="2" t="s">
        <v>131</v>
      </c>
      <c r="C1501" s="3">
        <v>193</v>
      </c>
      <c r="D1501">
        <f>SUMIF(B$1:B$2162,B1501,C$1:C$2162)</f>
        <v>1503</v>
      </c>
      <c r="E1501" t="str">
        <f t="shared" si="26"/>
        <v/>
      </c>
    </row>
    <row r="1502" spans="1:5" x14ac:dyDescent="0.25">
      <c r="A1502" s="1">
        <v>41975</v>
      </c>
      <c r="B1502" s="2" t="s">
        <v>131</v>
      </c>
      <c r="C1502" s="3">
        <v>94</v>
      </c>
      <c r="D1502">
        <f>SUMIF(B$1:B$2162,B1502,C$1:C$2162)</f>
        <v>1503</v>
      </c>
      <c r="E1502">
        <f t="shared" si="26"/>
        <v>1503</v>
      </c>
    </row>
    <row r="1503" spans="1:5" x14ac:dyDescent="0.25">
      <c r="A1503" s="1">
        <v>38529</v>
      </c>
      <c r="B1503" s="2" t="s">
        <v>58</v>
      </c>
      <c r="C1503" s="3">
        <v>179</v>
      </c>
      <c r="D1503">
        <f>SUMIF(B$1:B$2162,B1503,C$1:C$2162)</f>
        <v>1404</v>
      </c>
      <c r="E1503" t="str">
        <f t="shared" si="26"/>
        <v/>
      </c>
    </row>
    <row r="1504" spans="1:5" x14ac:dyDescent="0.25">
      <c r="A1504" s="1">
        <v>38821</v>
      </c>
      <c r="B1504" s="2" t="s">
        <v>58</v>
      </c>
      <c r="C1504" s="3">
        <v>187</v>
      </c>
      <c r="D1504">
        <f>SUMIF(B$1:B$2162,B1504,C$1:C$2162)</f>
        <v>1404</v>
      </c>
      <c r="E1504" t="str">
        <f t="shared" si="26"/>
        <v/>
      </c>
    </row>
    <row r="1505" spans="1:5" x14ac:dyDescent="0.25">
      <c r="A1505" s="1">
        <v>39514</v>
      </c>
      <c r="B1505" s="2" t="s">
        <v>58</v>
      </c>
      <c r="C1505" s="3">
        <v>54</v>
      </c>
      <c r="D1505">
        <f>SUMIF(B$1:B$2162,B1505,C$1:C$2162)</f>
        <v>1404</v>
      </c>
      <c r="E1505" t="str">
        <f t="shared" si="26"/>
        <v/>
      </c>
    </row>
    <row r="1506" spans="1:5" x14ac:dyDescent="0.25">
      <c r="A1506" s="1">
        <v>40061</v>
      </c>
      <c r="B1506" s="2" t="s">
        <v>58</v>
      </c>
      <c r="C1506" s="3">
        <v>105</v>
      </c>
      <c r="D1506">
        <f>SUMIF(B$1:B$2162,B1506,C$1:C$2162)</f>
        <v>1404</v>
      </c>
      <c r="E1506" t="str">
        <f t="shared" si="26"/>
        <v/>
      </c>
    </row>
    <row r="1507" spans="1:5" x14ac:dyDescent="0.25">
      <c r="A1507" s="1">
        <v>40618</v>
      </c>
      <c r="B1507" s="2" t="s">
        <v>58</v>
      </c>
      <c r="C1507" s="3">
        <v>32</v>
      </c>
      <c r="D1507">
        <f>SUMIF(B$1:B$2162,B1507,C$1:C$2162)</f>
        <v>1404</v>
      </c>
      <c r="E1507" t="str">
        <f t="shared" si="26"/>
        <v/>
      </c>
    </row>
    <row r="1508" spans="1:5" x14ac:dyDescent="0.25">
      <c r="A1508" s="1">
        <v>40651</v>
      </c>
      <c r="B1508" s="2" t="s">
        <v>58</v>
      </c>
      <c r="C1508" s="3">
        <v>37</v>
      </c>
      <c r="D1508">
        <f>SUMIF(B$1:B$2162,B1508,C$1:C$2162)</f>
        <v>1404</v>
      </c>
      <c r="E1508" t="str">
        <f t="shared" si="26"/>
        <v/>
      </c>
    </row>
    <row r="1509" spans="1:5" x14ac:dyDescent="0.25">
      <c r="A1509" s="1">
        <v>40711</v>
      </c>
      <c r="B1509" s="2" t="s">
        <v>58</v>
      </c>
      <c r="C1509" s="3">
        <v>181</v>
      </c>
      <c r="D1509">
        <f>SUMIF(B$1:B$2162,B1509,C$1:C$2162)</f>
        <v>1404</v>
      </c>
      <c r="E1509" t="str">
        <f t="shared" si="26"/>
        <v/>
      </c>
    </row>
    <row r="1510" spans="1:5" x14ac:dyDescent="0.25">
      <c r="A1510" s="1">
        <v>40872</v>
      </c>
      <c r="B1510" s="2" t="s">
        <v>58</v>
      </c>
      <c r="C1510" s="3">
        <v>62</v>
      </c>
      <c r="D1510">
        <f>SUMIF(B$1:B$2162,B1510,C$1:C$2162)</f>
        <v>1404</v>
      </c>
      <c r="E1510" t="str">
        <f t="shared" si="26"/>
        <v/>
      </c>
    </row>
    <row r="1511" spans="1:5" x14ac:dyDescent="0.25">
      <c r="A1511" s="1">
        <v>41106</v>
      </c>
      <c r="B1511" s="2" t="s">
        <v>58</v>
      </c>
      <c r="C1511" s="3">
        <v>34</v>
      </c>
      <c r="D1511">
        <f>SUMIF(B$1:B$2162,B1511,C$1:C$2162)</f>
        <v>1404</v>
      </c>
      <c r="E1511" t="str">
        <f t="shared" si="26"/>
        <v/>
      </c>
    </row>
    <row r="1512" spans="1:5" x14ac:dyDescent="0.25">
      <c r="A1512" s="1">
        <v>41361</v>
      </c>
      <c r="B1512" s="2" t="s">
        <v>58</v>
      </c>
      <c r="C1512" s="3">
        <v>107</v>
      </c>
      <c r="D1512">
        <f>SUMIF(B$1:B$2162,B1512,C$1:C$2162)</f>
        <v>1404</v>
      </c>
      <c r="E1512" t="str">
        <f t="shared" si="26"/>
        <v/>
      </c>
    </row>
    <row r="1513" spans="1:5" x14ac:dyDescent="0.25">
      <c r="A1513" s="1">
        <v>41863</v>
      </c>
      <c r="B1513" s="2" t="s">
        <v>58</v>
      </c>
      <c r="C1513" s="3">
        <v>119</v>
      </c>
      <c r="D1513">
        <f>SUMIF(B$1:B$2162,B1513,C$1:C$2162)</f>
        <v>1404</v>
      </c>
      <c r="E1513" t="str">
        <f t="shared" si="26"/>
        <v/>
      </c>
    </row>
    <row r="1514" spans="1:5" x14ac:dyDescent="0.25">
      <c r="A1514" s="1">
        <v>41913</v>
      </c>
      <c r="B1514" s="2" t="s">
        <v>58</v>
      </c>
      <c r="C1514" s="3">
        <v>110</v>
      </c>
      <c r="D1514">
        <f>SUMIF(B$1:B$2162,B1514,C$1:C$2162)</f>
        <v>1404</v>
      </c>
      <c r="E1514" t="str">
        <f t="shared" si="26"/>
        <v/>
      </c>
    </row>
    <row r="1515" spans="1:5" x14ac:dyDescent="0.25">
      <c r="A1515" s="1">
        <v>41984</v>
      </c>
      <c r="B1515" s="2" t="s">
        <v>58</v>
      </c>
      <c r="C1515" s="3">
        <v>197</v>
      </c>
      <c r="D1515">
        <f>SUMIF(B$1:B$2162,B1515,C$1:C$2162)</f>
        <v>1404</v>
      </c>
      <c r="E1515">
        <f t="shared" si="26"/>
        <v>1404</v>
      </c>
    </row>
    <row r="1516" spans="1:5" x14ac:dyDescent="0.25">
      <c r="A1516" s="1">
        <v>38555</v>
      </c>
      <c r="B1516" s="2" t="s">
        <v>63</v>
      </c>
      <c r="C1516" s="3">
        <v>137</v>
      </c>
      <c r="D1516">
        <f>SUMIF(B$1:B$2162,B1516,C$1:C$2162)</f>
        <v>1002</v>
      </c>
      <c r="E1516" t="str">
        <f t="shared" si="26"/>
        <v/>
      </c>
    </row>
    <row r="1517" spans="1:5" x14ac:dyDescent="0.25">
      <c r="A1517" s="1">
        <v>38672</v>
      </c>
      <c r="B1517" s="2" t="s">
        <v>63</v>
      </c>
      <c r="C1517" s="3">
        <v>115</v>
      </c>
      <c r="D1517">
        <f>SUMIF(B$1:B$2162,B1517,C$1:C$2162)</f>
        <v>1002</v>
      </c>
      <c r="E1517" t="str">
        <f t="shared" si="26"/>
        <v/>
      </c>
    </row>
    <row r="1518" spans="1:5" x14ac:dyDescent="0.25">
      <c r="A1518" s="1">
        <v>39722</v>
      </c>
      <c r="B1518" s="2" t="s">
        <v>63</v>
      </c>
      <c r="C1518" s="3">
        <v>154</v>
      </c>
      <c r="D1518">
        <f>SUMIF(B$1:B$2162,B1518,C$1:C$2162)</f>
        <v>1002</v>
      </c>
      <c r="E1518" t="str">
        <f t="shared" si="26"/>
        <v/>
      </c>
    </row>
    <row r="1519" spans="1:5" x14ac:dyDescent="0.25">
      <c r="A1519" s="1">
        <v>40439</v>
      </c>
      <c r="B1519" s="2" t="s">
        <v>63</v>
      </c>
      <c r="C1519" s="3">
        <v>194</v>
      </c>
      <c r="D1519">
        <f>SUMIF(B$1:B$2162,B1519,C$1:C$2162)</f>
        <v>1002</v>
      </c>
      <c r="E1519" t="str">
        <f t="shared" si="26"/>
        <v/>
      </c>
    </row>
    <row r="1520" spans="1:5" x14ac:dyDescent="0.25">
      <c r="A1520" s="1">
        <v>40754</v>
      </c>
      <c r="B1520" s="2" t="s">
        <v>63</v>
      </c>
      <c r="C1520" s="3">
        <v>71</v>
      </c>
      <c r="D1520">
        <f>SUMIF(B$1:B$2162,B1520,C$1:C$2162)</f>
        <v>1002</v>
      </c>
      <c r="E1520" t="str">
        <f t="shared" si="26"/>
        <v/>
      </c>
    </row>
    <row r="1521" spans="1:5" x14ac:dyDescent="0.25">
      <c r="A1521" s="1">
        <v>40907</v>
      </c>
      <c r="B1521" s="2" t="s">
        <v>63</v>
      </c>
      <c r="C1521" s="3">
        <v>89</v>
      </c>
      <c r="D1521">
        <f>SUMIF(B$1:B$2162,B1521,C$1:C$2162)</f>
        <v>1002</v>
      </c>
      <c r="E1521" t="str">
        <f t="shared" si="26"/>
        <v/>
      </c>
    </row>
    <row r="1522" spans="1:5" x14ac:dyDescent="0.25">
      <c r="A1522" s="1">
        <v>41392</v>
      </c>
      <c r="B1522" s="2" t="s">
        <v>63</v>
      </c>
      <c r="C1522" s="3">
        <v>179</v>
      </c>
      <c r="D1522">
        <f>SUMIF(B$1:B$2162,B1522,C$1:C$2162)</f>
        <v>1002</v>
      </c>
      <c r="E1522" t="str">
        <f t="shared" si="26"/>
        <v/>
      </c>
    </row>
    <row r="1523" spans="1:5" x14ac:dyDescent="0.25">
      <c r="A1523" s="1">
        <v>41825</v>
      </c>
      <c r="B1523" s="2" t="s">
        <v>63</v>
      </c>
      <c r="C1523" s="3">
        <v>63</v>
      </c>
      <c r="D1523">
        <f>SUMIF(B$1:B$2162,B1523,C$1:C$2162)</f>
        <v>1002</v>
      </c>
      <c r="E1523">
        <f t="shared" si="26"/>
        <v>1002</v>
      </c>
    </row>
    <row r="1524" spans="1:5" x14ac:dyDescent="0.25">
      <c r="A1524" s="1">
        <v>38612</v>
      </c>
      <c r="B1524" s="2" t="s">
        <v>80</v>
      </c>
      <c r="C1524" s="3">
        <v>39</v>
      </c>
      <c r="D1524">
        <f>SUMIF(B$1:B$2162,B1524,C$1:C$2162)</f>
        <v>888</v>
      </c>
      <c r="E1524" t="str">
        <f t="shared" si="26"/>
        <v/>
      </c>
    </row>
    <row r="1525" spans="1:5" x14ac:dyDescent="0.25">
      <c r="A1525" s="1">
        <v>38626</v>
      </c>
      <c r="B1525" s="2" t="s">
        <v>80</v>
      </c>
      <c r="C1525" s="3">
        <v>193</v>
      </c>
      <c r="D1525">
        <f>SUMIF(B$1:B$2162,B1525,C$1:C$2162)</f>
        <v>888</v>
      </c>
      <c r="E1525" t="str">
        <f t="shared" si="26"/>
        <v/>
      </c>
    </row>
    <row r="1526" spans="1:5" x14ac:dyDescent="0.25">
      <c r="A1526" s="1">
        <v>38855</v>
      </c>
      <c r="B1526" s="2" t="s">
        <v>80</v>
      </c>
      <c r="C1526" s="3">
        <v>168</v>
      </c>
      <c r="D1526">
        <f>SUMIF(B$1:B$2162,B1526,C$1:C$2162)</f>
        <v>888</v>
      </c>
      <c r="E1526" t="str">
        <f t="shared" si="26"/>
        <v/>
      </c>
    </row>
    <row r="1527" spans="1:5" x14ac:dyDescent="0.25">
      <c r="A1527" s="1">
        <v>39427</v>
      </c>
      <c r="B1527" s="2" t="s">
        <v>80</v>
      </c>
      <c r="C1527" s="3">
        <v>43</v>
      </c>
      <c r="D1527">
        <f>SUMIF(B$1:B$2162,B1527,C$1:C$2162)</f>
        <v>888</v>
      </c>
      <c r="E1527" t="str">
        <f t="shared" si="26"/>
        <v/>
      </c>
    </row>
    <row r="1528" spans="1:5" x14ac:dyDescent="0.25">
      <c r="A1528" s="1">
        <v>39556</v>
      </c>
      <c r="B1528" s="2" t="s">
        <v>80</v>
      </c>
      <c r="C1528" s="3">
        <v>30</v>
      </c>
      <c r="D1528">
        <f>SUMIF(B$1:B$2162,B1528,C$1:C$2162)</f>
        <v>888</v>
      </c>
      <c r="E1528" t="str">
        <f t="shared" si="26"/>
        <v/>
      </c>
    </row>
    <row r="1529" spans="1:5" x14ac:dyDescent="0.25">
      <c r="A1529" s="1">
        <v>40065</v>
      </c>
      <c r="B1529" s="2" t="s">
        <v>80</v>
      </c>
      <c r="C1529" s="3">
        <v>142</v>
      </c>
      <c r="D1529">
        <f>SUMIF(B$1:B$2162,B1529,C$1:C$2162)</f>
        <v>888</v>
      </c>
      <c r="E1529" t="str">
        <f t="shared" si="26"/>
        <v/>
      </c>
    </row>
    <row r="1530" spans="1:5" x14ac:dyDescent="0.25">
      <c r="A1530" s="1">
        <v>40350</v>
      </c>
      <c r="B1530" s="2" t="s">
        <v>80</v>
      </c>
      <c r="C1530" s="3">
        <v>22</v>
      </c>
      <c r="D1530">
        <f>SUMIF(B$1:B$2162,B1530,C$1:C$2162)</f>
        <v>888</v>
      </c>
      <c r="E1530" t="str">
        <f t="shared" si="26"/>
        <v/>
      </c>
    </row>
    <row r="1531" spans="1:5" x14ac:dyDescent="0.25">
      <c r="A1531" s="1">
        <v>40616</v>
      </c>
      <c r="B1531" s="2" t="s">
        <v>80</v>
      </c>
      <c r="C1531" s="3">
        <v>108</v>
      </c>
      <c r="D1531">
        <f>SUMIF(B$1:B$2162,B1531,C$1:C$2162)</f>
        <v>888</v>
      </c>
      <c r="E1531" t="str">
        <f t="shared" si="26"/>
        <v/>
      </c>
    </row>
    <row r="1532" spans="1:5" x14ac:dyDescent="0.25">
      <c r="A1532" s="1">
        <v>41149</v>
      </c>
      <c r="B1532" s="2" t="s">
        <v>80</v>
      </c>
      <c r="C1532" s="3">
        <v>143</v>
      </c>
      <c r="D1532">
        <f>SUMIF(B$1:B$2162,B1532,C$1:C$2162)</f>
        <v>888</v>
      </c>
      <c r="E1532">
        <f t="shared" si="26"/>
        <v>888</v>
      </c>
    </row>
    <row r="1533" spans="1:5" x14ac:dyDescent="0.25">
      <c r="A1533" s="1">
        <v>38911</v>
      </c>
      <c r="B1533" s="2" t="s">
        <v>120</v>
      </c>
      <c r="C1533" s="3">
        <v>88</v>
      </c>
      <c r="D1533">
        <f>SUMIF(B$1:B$2162,B1533,C$1:C$2162)</f>
        <v>815</v>
      </c>
      <c r="E1533" t="str">
        <f t="shared" si="26"/>
        <v/>
      </c>
    </row>
    <row r="1534" spans="1:5" x14ac:dyDescent="0.25">
      <c r="A1534" s="1">
        <v>39350</v>
      </c>
      <c r="B1534" s="2" t="s">
        <v>120</v>
      </c>
      <c r="C1534" s="3">
        <v>78</v>
      </c>
      <c r="D1534">
        <f>SUMIF(B$1:B$2162,B1534,C$1:C$2162)</f>
        <v>815</v>
      </c>
      <c r="E1534" t="str">
        <f t="shared" si="26"/>
        <v/>
      </c>
    </row>
    <row r="1535" spans="1:5" x14ac:dyDescent="0.25">
      <c r="A1535" s="1">
        <v>40013</v>
      </c>
      <c r="B1535" s="2" t="s">
        <v>120</v>
      </c>
      <c r="C1535" s="3">
        <v>181</v>
      </c>
      <c r="D1535">
        <f>SUMIF(B$1:B$2162,B1535,C$1:C$2162)</f>
        <v>815</v>
      </c>
      <c r="E1535" t="str">
        <f t="shared" si="26"/>
        <v/>
      </c>
    </row>
    <row r="1536" spans="1:5" x14ac:dyDescent="0.25">
      <c r="A1536" s="1">
        <v>40128</v>
      </c>
      <c r="B1536" s="2" t="s">
        <v>120</v>
      </c>
      <c r="C1536" s="3">
        <v>102</v>
      </c>
      <c r="D1536">
        <f>SUMIF(B$1:B$2162,B1536,C$1:C$2162)</f>
        <v>815</v>
      </c>
      <c r="E1536" t="str">
        <f t="shared" si="26"/>
        <v/>
      </c>
    </row>
    <row r="1537" spans="1:5" x14ac:dyDescent="0.25">
      <c r="A1537" s="1">
        <v>40771</v>
      </c>
      <c r="B1537" s="2" t="s">
        <v>120</v>
      </c>
      <c r="C1537" s="3">
        <v>140</v>
      </c>
      <c r="D1537">
        <f>SUMIF(B$1:B$2162,B1537,C$1:C$2162)</f>
        <v>815</v>
      </c>
      <c r="E1537" t="str">
        <f t="shared" si="26"/>
        <v/>
      </c>
    </row>
    <row r="1538" spans="1:5" x14ac:dyDescent="0.25">
      <c r="A1538" s="1">
        <v>41512</v>
      </c>
      <c r="B1538" s="2" t="s">
        <v>120</v>
      </c>
      <c r="C1538" s="3">
        <v>170</v>
      </c>
      <c r="D1538">
        <f>SUMIF(B$1:B$2162,B1538,C$1:C$2162)</f>
        <v>815</v>
      </c>
      <c r="E1538" t="str">
        <f t="shared" ref="E1538:E1601" si="27">IF(COUNTIF(D1538:D4537,D1538)=1,D1538,"")</f>
        <v/>
      </c>
    </row>
    <row r="1539" spans="1:5" x14ac:dyDescent="0.25">
      <c r="A1539" s="1">
        <v>41949</v>
      </c>
      <c r="B1539" s="2" t="s">
        <v>120</v>
      </c>
      <c r="C1539" s="3">
        <v>56</v>
      </c>
      <c r="D1539">
        <f>SUMIF(B$1:B$2162,B1539,C$1:C$2162)</f>
        <v>815</v>
      </c>
      <c r="E1539">
        <f t="shared" si="27"/>
        <v>815</v>
      </c>
    </row>
    <row r="1540" spans="1:5" x14ac:dyDescent="0.25">
      <c r="A1540" s="1">
        <v>38965</v>
      </c>
      <c r="B1540" s="2" t="s">
        <v>123</v>
      </c>
      <c r="C1540" s="3">
        <v>190</v>
      </c>
      <c r="D1540">
        <f>SUMIF(B$1:B$2162,B1540,C$1:C$2162)</f>
        <v>807</v>
      </c>
      <c r="E1540" t="str">
        <f t="shared" si="27"/>
        <v/>
      </c>
    </row>
    <row r="1541" spans="1:5" x14ac:dyDescent="0.25">
      <c r="A1541" s="1">
        <v>39001</v>
      </c>
      <c r="B1541" s="2" t="s">
        <v>123</v>
      </c>
      <c r="C1541" s="3">
        <v>42</v>
      </c>
      <c r="D1541">
        <f>SUMIF(B$1:B$2162,B1541,C$1:C$2162)</f>
        <v>807</v>
      </c>
      <c r="E1541" t="str">
        <f t="shared" si="27"/>
        <v/>
      </c>
    </row>
    <row r="1542" spans="1:5" x14ac:dyDescent="0.25">
      <c r="A1542" s="1">
        <v>39407</v>
      </c>
      <c r="B1542" s="2" t="s">
        <v>123</v>
      </c>
      <c r="C1542" s="3">
        <v>57</v>
      </c>
      <c r="D1542">
        <f>SUMIF(B$1:B$2162,B1542,C$1:C$2162)</f>
        <v>807</v>
      </c>
      <c r="E1542" t="str">
        <f t="shared" si="27"/>
        <v/>
      </c>
    </row>
    <row r="1543" spans="1:5" x14ac:dyDescent="0.25">
      <c r="A1543" s="1">
        <v>39696</v>
      </c>
      <c r="B1543" s="2" t="s">
        <v>123</v>
      </c>
      <c r="C1543" s="3">
        <v>35</v>
      </c>
      <c r="D1543">
        <f>SUMIF(B$1:B$2162,B1543,C$1:C$2162)</f>
        <v>807</v>
      </c>
      <c r="E1543" t="str">
        <f t="shared" si="27"/>
        <v/>
      </c>
    </row>
    <row r="1544" spans="1:5" x14ac:dyDescent="0.25">
      <c r="A1544" s="1">
        <v>40094</v>
      </c>
      <c r="B1544" s="2" t="s">
        <v>123</v>
      </c>
      <c r="C1544" s="3">
        <v>28</v>
      </c>
      <c r="D1544">
        <f>SUMIF(B$1:B$2162,B1544,C$1:C$2162)</f>
        <v>807</v>
      </c>
      <c r="E1544" t="str">
        <f t="shared" si="27"/>
        <v/>
      </c>
    </row>
    <row r="1545" spans="1:5" x14ac:dyDescent="0.25">
      <c r="A1545" s="1">
        <v>40605</v>
      </c>
      <c r="B1545" s="2" t="s">
        <v>123</v>
      </c>
      <c r="C1545" s="3">
        <v>151</v>
      </c>
      <c r="D1545">
        <f>SUMIF(B$1:B$2162,B1545,C$1:C$2162)</f>
        <v>807</v>
      </c>
      <c r="E1545" t="str">
        <f t="shared" si="27"/>
        <v/>
      </c>
    </row>
    <row r="1546" spans="1:5" x14ac:dyDescent="0.25">
      <c r="A1546" s="1">
        <v>40635</v>
      </c>
      <c r="B1546" s="2" t="s">
        <v>123</v>
      </c>
      <c r="C1546" s="3">
        <v>124</v>
      </c>
      <c r="D1546">
        <f>SUMIF(B$1:B$2162,B1546,C$1:C$2162)</f>
        <v>807</v>
      </c>
      <c r="E1546" t="str">
        <f t="shared" si="27"/>
        <v/>
      </c>
    </row>
    <row r="1547" spans="1:5" x14ac:dyDescent="0.25">
      <c r="A1547" s="1">
        <v>40852</v>
      </c>
      <c r="B1547" s="2" t="s">
        <v>123</v>
      </c>
      <c r="C1547" s="3">
        <v>43</v>
      </c>
      <c r="D1547">
        <f>SUMIF(B$1:B$2162,B1547,C$1:C$2162)</f>
        <v>807</v>
      </c>
      <c r="E1547" t="str">
        <f t="shared" si="27"/>
        <v/>
      </c>
    </row>
    <row r="1548" spans="1:5" x14ac:dyDescent="0.25">
      <c r="A1548" s="1">
        <v>41003</v>
      </c>
      <c r="B1548" s="2" t="s">
        <v>123</v>
      </c>
      <c r="C1548" s="3">
        <v>71</v>
      </c>
      <c r="D1548">
        <f>SUMIF(B$1:B$2162,B1548,C$1:C$2162)</f>
        <v>807</v>
      </c>
      <c r="E1548" t="str">
        <f t="shared" si="27"/>
        <v/>
      </c>
    </row>
    <row r="1549" spans="1:5" x14ac:dyDescent="0.25">
      <c r="A1549" s="1">
        <v>41396</v>
      </c>
      <c r="B1549" s="2" t="s">
        <v>123</v>
      </c>
      <c r="C1549" s="3">
        <v>66</v>
      </c>
      <c r="D1549">
        <f>SUMIF(B$1:B$2162,B1549,C$1:C$2162)</f>
        <v>807</v>
      </c>
      <c r="E1549">
        <f t="shared" si="27"/>
        <v>807</v>
      </c>
    </row>
    <row r="1550" spans="1:5" x14ac:dyDescent="0.25">
      <c r="A1550" s="1">
        <v>39679</v>
      </c>
      <c r="B1550" s="2" t="s">
        <v>173</v>
      </c>
      <c r="C1550" s="3">
        <v>122</v>
      </c>
      <c r="D1550">
        <f>SUMIF(B$1:B$2162,B1550,C$1:C$2162)</f>
        <v>641</v>
      </c>
      <c r="E1550" t="str">
        <f t="shared" si="27"/>
        <v/>
      </c>
    </row>
    <row r="1551" spans="1:5" x14ac:dyDescent="0.25">
      <c r="A1551" s="1">
        <v>39962</v>
      </c>
      <c r="B1551" s="2" t="s">
        <v>173</v>
      </c>
      <c r="C1551" s="3">
        <v>179</v>
      </c>
      <c r="D1551">
        <f>SUMIF(B$1:B$2162,B1551,C$1:C$2162)</f>
        <v>641</v>
      </c>
      <c r="E1551" t="str">
        <f t="shared" si="27"/>
        <v/>
      </c>
    </row>
    <row r="1552" spans="1:5" x14ac:dyDescent="0.25">
      <c r="A1552" s="1">
        <v>40945</v>
      </c>
      <c r="B1552" s="2" t="s">
        <v>173</v>
      </c>
      <c r="C1552" s="3">
        <v>104</v>
      </c>
      <c r="D1552">
        <f>SUMIF(B$1:B$2162,B1552,C$1:C$2162)</f>
        <v>641</v>
      </c>
      <c r="E1552" t="str">
        <f t="shared" si="27"/>
        <v/>
      </c>
    </row>
    <row r="1553" spans="1:5" x14ac:dyDescent="0.25">
      <c r="A1553" s="1">
        <v>41042</v>
      </c>
      <c r="B1553" s="2" t="s">
        <v>173</v>
      </c>
      <c r="C1553" s="3">
        <v>86</v>
      </c>
      <c r="D1553">
        <f>SUMIF(B$1:B$2162,B1553,C$1:C$2162)</f>
        <v>641</v>
      </c>
      <c r="E1553" t="str">
        <f t="shared" si="27"/>
        <v/>
      </c>
    </row>
    <row r="1554" spans="1:5" x14ac:dyDescent="0.25">
      <c r="A1554" s="1">
        <v>41256</v>
      </c>
      <c r="B1554" s="2" t="s">
        <v>173</v>
      </c>
      <c r="C1554" s="3">
        <v>150</v>
      </c>
      <c r="D1554">
        <f>SUMIF(B$1:B$2162,B1554,C$1:C$2162)</f>
        <v>641</v>
      </c>
      <c r="E1554">
        <f t="shared" si="27"/>
        <v>641</v>
      </c>
    </row>
    <row r="1555" spans="1:5" x14ac:dyDescent="0.25">
      <c r="A1555" s="1">
        <v>38828</v>
      </c>
      <c r="B1555" s="2" t="s">
        <v>105</v>
      </c>
      <c r="C1555" s="3">
        <v>19</v>
      </c>
      <c r="D1555">
        <f>SUMIF(B$1:B$2162,B1555,C$1:C$2162)</f>
        <v>79</v>
      </c>
      <c r="E1555" t="str">
        <f t="shared" si="27"/>
        <v/>
      </c>
    </row>
    <row r="1556" spans="1:5" x14ac:dyDescent="0.25">
      <c r="A1556" s="1">
        <v>38954</v>
      </c>
      <c r="B1556" s="2" t="s">
        <v>105</v>
      </c>
      <c r="C1556" s="3">
        <v>10</v>
      </c>
      <c r="D1556">
        <f>SUMIF(B$1:B$2162,B1556,C$1:C$2162)</f>
        <v>79</v>
      </c>
      <c r="E1556" t="str">
        <f t="shared" si="27"/>
        <v/>
      </c>
    </row>
    <row r="1557" spans="1:5" x14ac:dyDescent="0.25">
      <c r="A1557" s="1">
        <v>39078</v>
      </c>
      <c r="B1557" s="2" t="s">
        <v>105</v>
      </c>
      <c r="C1557" s="3">
        <v>15</v>
      </c>
      <c r="D1557">
        <f>SUMIF(B$1:B$2162,B1557,C$1:C$2162)</f>
        <v>79</v>
      </c>
      <c r="E1557" t="str">
        <f t="shared" si="27"/>
        <v/>
      </c>
    </row>
    <row r="1558" spans="1:5" x14ac:dyDescent="0.25">
      <c r="A1558" s="1">
        <v>39664</v>
      </c>
      <c r="B1558" s="2" t="s">
        <v>105</v>
      </c>
      <c r="C1558" s="3">
        <v>15</v>
      </c>
      <c r="D1558">
        <f>SUMIF(B$1:B$2162,B1558,C$1:C$2162)</f>
        <v>79</v>
      </c>
      <c r="E1558" t="str">
        <f t="shared" si="27"/>
        <v/>
      </c>
    </row>
    <row r="1559" spans="1:5" x14ac:dyDescent="0.25">
      <c r="A1559" s="1">
        <v>41690</v>
      </c>
      <c r="B1559" s="2" t="s">
        <v>105</v>
      </c>
      <c r="C1559" s="3">
        <v>20</v>
      </c>
      <c r="D1559">
        <f>SUMIF(B$1:B$2162,B1559,C$1:C$2162)</f>
        <v>79</v>
      </c>
      <c r="E1559">
        <f t="shared" si="27"/>
        <v>79</v>
      </c>
    </row>
    <row r="1560" spans="1:5" x14ac:dyDescent="0.25">
      <c r="A1560" s="1">
        <v>38356</v>
      </c>
      <c r="B1560" s="2" t="s">
        <v>1</v>
      </c>
      <c r="C1560" s="3">
        <v>2</v>
      </c>
      <c r="D1560">
        <f>SUMIF(B$1:B$2162,B1560,C$1:C$2162)</f>
        <v>69</v>
      </c>
      <c r="E1560" t="str">
        <f t="shared" si="27"/>
        <v/>
      </c>
    </row>
    <row r="1561" spans="1:5" x14ac:dyDescent="0.25">
      <c r="A1561" s="1">
        <v>38448</v>
      </c>
      <c r="B1561" s="2" t="s">
        <v>1</v>
      </c>
      <c r="C1561" s="3">
        <v>15</v>
      </c>
      <c r="D1561">
        <f>SUMIF(B$1:B$2162,B1561,C$1:C$2162)</f>
        <v>69</v>
      </c>
      <c r="E1561" t="str">
        <f t="shared" si="27"/>
        <v/>
      </c>
    </row>
    <row r="1562" spans="1:5" x14ac:dyDescent="0.25">
      <c r="A1562" s="1">
        <v>38729</v>
      </c>
      <c r="B1562" s="2" t="s">
        <v>94</v>
      </c>
      <c r="C1562" s="3">
        <v>20</v>
      </c>
      <c r="D1562">
        <f>SUMIF(B$1:B$2162,B1562,C$1:C$2162)</f>
        <v>69</v>
      </c>
      <c r="E1562" t="str">
        <f t="shared" si="27"/>
        <v/>
      </c>
    </row>
    <row r="1563" spans="1:5" x14ac:dyDescent="0.25">
      <c r="A1563" s="1">
        <v>38817</v>
      </c>
      <c r="B1563" s="2" t="s">
        <v>94</v>
      </c>
      <c r="C1563" s="3">
        <v>13</v>
      </c>
      <c r="D1563">
        <f>SUMIF(B$1:B$2162,B1563,C$1:C$2162)</f>
        <v>69</v>
      </c>
      <c r="E1563" t="str">
        <f t="shared" si="27"/>
        <v/>
      </c>
    </row>
    <row r="1564" spans="1:5" x14ac:dyDescent="0.25">
      <c r="A1564" s="1">
        <v>38863</v>
      </c>
      <c r="B1564" s="2" t="s">
        <v>112</v>
      </c>
      <c r="C1564" s="3">
        <v>15</v>
      </c>
      <c r="D1564">
        <f>SUMIF(B$1:B$2162,B1564,C$1:C$2162)</f>
        <v>69</v>
      </c>
      <c r="E1564" t="str">
        <f t="shared" si="27"/>
        <v/>
      </c>
    </row>
    <row r="1565" spans="1:5" x14ac:dyDescent="0.25">
      <c r="A1565" s="1">
        <v>38908</v>
      </c>
      <c r="B1565" s="2" t="s">
        <v>118</v>
      </c>
      <c r="C1565" s="3">
        <v>20</v>
      </c>
      <c r="D1565">
        <f>SUMIF(B$1:B$2162,B1565,C$1:C$2162)</f>
        <v>69</v>
      </c>
      <c r="E1565" t="str">
        <f t="shared" si="27"/>
        <v/>
      </c>
    </row>
    <row r="1566" spans="1:5" x14ac:dyDescent="0.25">
      <c r="A1566" s="1">
        <v>39140</v>
      </c>
      <c r="B1566" s="2" t="s">
        <v>94</v>
      </c>
      <c r="C1566" s="3">
        <v>14</v>
      </c>
      <c r="D1566">
        <f>SUMIF(B$1:B$2162,B1566,C$1:C$2162)</f>
        <v>69</v>
      </c>
      <c r="E1566" t="str">
        <f t="shared" si="27"/>
        <v/>
      </c>
    </row>
    <row r="1567" spans="1:5" x14ac:dyDescent="0.25">
      <c r="A1567" s="1">
        <v>39173</v>
      </c>
      <c r="B1567" s="2" t="s">
        <v>112</v>
      </c>
      <c r="C1567" s="3">
        <v>11</v>
      </c>
      <c r="D1567">
        <f>SUMIF(B$1:B$2162,B1567,C$1:C$2162)</f>
        <v>69</v>
      </c>
      <c r="E1567" t="str">
        <f t="shared" si="27"/>
        <v/>
      </c>
    </row>
    <row r="1568" spans="1:5" x14ac:dyDescent="0.25">
      <c r="A1568" s="1">
        <v>39484</v>
      </c>
      <c r="B1568" s="2" t="s">
        <v>112</v>
      </c>
      <c r="C1568" s="3">
        <v>16</v>
      </c>
      <c r="D1568">
        <f>SUMIF(B$1:B$2162,B1568,C$1:C$2162)</f>
        <v>69</v>
      </c>
      <c r="E1568" t="str">
        <f t="shared" si="27"/>
        <v/>
      </c>
    </row>
    <row r="1569" spans="1:5" x14ac:dyDescent="0.25">
      <c r="A1569" s="1">
        <v>39491</v>
      </c>
      <c r="B1569" s="2" t="s">
        <v>112</v>
      </c>
      <c r="C1569" s="3">
        <v>17</v>
      </c>
      <c r="D1569">
        <f>SUMIF(B$1:B$2162,B1569,C$1:C$2162)</f>
        <v>69</v>
      </c>
      <c r="E1569" t="str">
        <f t="shared" si="27"/>
        <v/>
      </c>
    </row>
    <row r="1570" spans="1:5" x14ac:dyDescent="0.25">
      <c r="A1570" s="1">
        <v>39808</v>
      </c>
      <c r="B1570" s="2" t="s">
        <v>1</v>
      </c>
      <c r="C1570" s="3">
        <v>14</v>
      </c>
      <c r="D1570">
        <f>SUMIF(B$1:B$2162,B1570,C$1:C$2162)</f>
        <v>69</v>
      </c>
      <c r="E1570" t="str">
        <f t="shared" si="27"/>
        <v/>
      </c>
    </row>
    <row r="1571" spans="1:5" x14ac:dyDescent="0.25">
      <c r="A1571" s="1">
        <v>39809</v>
      </c>
      <c r="B1571" s="2" t="s">
        <v>94</v>
      </c>
      <c r="C1571" s="3">
        <v>2</v>
      </c>
      <c r="D1571">
        <f>SUMIF(B$1:B$2162,B1571,C$1:C$2162)</f>
        <v>69</v>
      </c>
      <c r="E1571" t="str">
        <f t="shared" si="27"/>
        <v/>
      </c>
    </row>
    <row r="1572" spans="1:5" x14ac:dyDescent="0.25">
      <c r="A1572" s="1">
        <v>40031</v>
      </c>
      <c r="B1572" s="2" t="s">
        <v>1</v>
      </c>
      <c r="C1572" s="3">
        <v>18</v>
      </c>
      <c r="D1572">
        <f>SUMIF(B$1:B$2162,B1572,C$1:C$2162)</f>
        <v>69</v>
      </c>
      <c r="E1572" t="str">
        <f t="shared" si="27"/>
        <v/>
      </c>
    </row>
    <row r="1573" spans="1:5" x14ac:dyDescent="0.25">
      <c r="A1573" s="1">
        <v>40290</v>
      </c>
      <c r="B1573" s="2" t="s">
        <v>118</v>
      </c>
      <c r="C1573" s="3">
        <v>19</v>
      </c>
      <c r="D1573">
        <f>SUMIF(B$1:B$2162,B1573,C$1:C$2162)</f>
        <v>69</v>
      </c>
      <c r="E1573" t="str">
        <f t="shared" si="27"/>
        <v/>
      </c>
    </row>
    <row r="1574" spans="1:5" x14ac:dyDescent="0.25">
      <c r="A1574" s="1">
        <v>40337</v>
      </c>
      <c r="B1574" s="2" t="s">
        <v>112</v>
      </c>
      <c r="C1574" s="3">
        <v>10</v>
      </c>
      <c r="D1574">
        <f>SUMIF(B$1:B$2162,B1574,C$1:C$2162)</f>
        <v>69</v>
      </c>
      <c r="E1574" t="str">
        <f t="shared" si="27"/>
        <v/>
      </c>
    </row>
    <row r="1575" spans="1:5" x14ac:dyDescent="0.25">
      <c r="A1575" s="1">
        <v>40529</v>
      </c>
      <c r="B1575" s="2" t="s">
        <v>94</v>
      </c>
      <c r="C1575" s="3">
        <v>20</v>
      </c>
      <c r="D1575">
        <f>SUMIF(B$1:B$2162,B1575,C$1:C$2162)</f>
        <v>69</v>
      </c>
      <c r="E1575" t="str">
        <f t="shared" si="27"/>
        <v/>
      </c>
    </row>
    <row r="1576" spans="1:5" x14ac:dyDescent="0.25">
      <c r="A1576" s="1">
        <v>40647</v>
      </c>
      <c r="B1576" s="2" t="s">
        <v>118</v>
      </c>
      <c r="C1576" s="3">
        <v>14</v>
      </c>
      <c r="D1576">
        <f>SUMIF(B$1:B$2162,B1576,C$1:C$2162)</f>
        <v>69</v>
      </c>
      <c r="E1576" t="str">
        <f t="shared" si="27"/>
        <v/>
      </c>
    </row>
    <row r="1577" spans="1:5" x14ac:dyDescent="0.25">
      <c r="A1577" s="1">
        <v>40881</v>
      </c>
      <c r="B1577" s="2" t="s">
        <v>118</v>
      </c>
      <c r="C1577" s="3">
        <v>5</v>
      </c>
      <c r="D1577">
        <f>SUMIF(B$1:B$2162,B1577,C$1:C$2162)</f>
        <v>69</v>
      </c>
      <c r="E1577" t="str">
        <f t="shared" si="27"/>
        <v/>
      </c>
    </row>
    <row r="1578" spans="1:5" x14ac:dyDescent="0.25">
      <c r="A1578" s="1">
        <v>41629</v>
      </c>
      <c r="B1578" s="2" t="s">
        <v>1</v>
      </c>
      <c r="C1578" s="3">
        <v>20</v>
      </c>
      <c r="D1578">
        <f>SUMIF(B$1:B$2162,B1578,C$1:C$2162)</f>
        <v>69</v>
      </c>
      <c r="E1578" t="str">
        <f t="shared" si="27"/>
        <v/>
      </c>
    </row>
    <row r="1579" spans="1:5" x14ac:dyDescent="0.25">
      <c r="A1579" s="1">
        <v>41631</v>
      </c>
      <c r="B1579" s="2" t="s">
        <v>118</v>
      </c>
      <c r="C1579" s="3">
        <v>11</v>
      </c>
      <c r="D1579">
        <f>SUMIF(B$1:B$2162,B1579,C$1:C$2162)</f>
        <v>69</v>
      </c>
      <c r="E1579">
        <f t="shared" si="27"/>
        <v>69</v>
      </c>
    </row>
    <row r="1580" spans="1:5" x14ac:dyDescent="0.25">
      <c r="A1580" s="1">
        <v>39361</v>
      </c>
      <c r="B1580" s="2" t="s">
        <v>149</v>
      </c>
      <c r="C1580" s="3">
        <v>4</v>
      </c>
      <c r="D1580">
        <f>SUMIF(B$1:B$2162,B1580,C$1:C$2162)</f>
        <v>67</v>
      </c>
      <c r="E1580" t="str">
        <f t="shared" si="27"/>
        <v/>
      </c>
    </row>
    <row r="1581" spans="1:5" x14ac:dyDescent="0.25">
      <c r="A1581" s="1">
        <v>40665</v>
      </c>
      <c r="B1581" s="2" t="s">
        <v>149</v>
      </c>
      <c r="C1581" s="3">
        <v>15</v>
      </c>
      <c r="D1581">
        <f>SUMIF(B$1:B$2162,B1581,C$1:C$2162)</f>
        <v>67</v>
      </c>
      <c r="E1581" t="str">
        <f t="shared" si="27"/>
        <v/>
      </c>
    </row>
    <row r="1582" spans="1:5" x14ac:dyDescent="0.25">
      <c r="A1582" s="1">
        <v>40961</v>
      </c>
      <c r="B1582" s="2" t="s">
        <v>149</v>
      </c>
      <c r="C1582" s="3">
        <v>19</v>
      </c>
      <c r="D1582">
        <f>SUMIF(B$1:B$2162,B1582,C$1:C$2162)</f>
        <v>67</v>
      </c>
      <c r="E1582" t="str">
        <f t="shared" si="27"/>
        <v/>
      </c>
    </row>
    <row r="1583" spans="1:5" x14ac:dyDescent="0.25">
      <c r="A1583" s="1">
        <v>40998</v>
      </c>
      <c r="B1583" s="2" t="s">
        <v>149</v>
      </c>
      <c r="C1583" s="3">
        <v>14</v>
      </c>
      <c r="D1583">
        <f>SUMIF(B$1:B$2162,B1583,C$1:C$2162)</f>
        <v>67</v>
      </c>
      <c r="E1583" t="str">
        <f t="shared" si="27"/>
        <v/>
      </c>
    </row>
    <row r="1584" spans="1:5" x14ac:dyDescent="0.25">
      <c r="A1584" s="1">
        <v>41033</v>
      </c>
      <c r="B1584" s="2" t="s">
        <v>149</v>
      </c>
      <c r="C1584" s="3">
        <v>15</v>
      </c>
      <c r="D1584">
        <f>SUMIF(B$1:B$2162,B1584,C$1:C$2162)</f>
        <v>67</v>
      </c>
      <c r="E1584">
        <f t="shared" si="27"/>
        <v>67</v>
      </c>
    </row>
    <row r="1585" spans="1:5" x14ac:dyDescent="0.25">
      <c r="A1585" s="1">
        <v>38420</v>
      </c>
      <c r="B1585" s="2" t="s">
        <v>27</v>
      </c>
      <c r="C1585" s="3">
        <v>16</v>
      </c>
      <c r="D1585">
        <f>SUMIF(B$1:B$2162,B1585,C$1:C$2162)</f>
        <v>66</v>
      </c>
      <c r="E1585" t="str">
        <f t="shared" si="27"/>
        <v/>
      </c>
    </row>
    <row r="1586" spans="1:5" x14ac:dyDescent="0.25">
      <c r="A1586" s="1">
        <v>39109</v>
      </c>
      <c r="B1586" s="2" t="s">
        <v>27</v>
      </c>
      <c r="C1586" s="3">
        <v>12</v>
      </c>
      <c r="D1586">
        <f>SUMIF(B$1:B$2162,B1586,C$1:C$2162)</f>
        <v>66</v>
      </c>
      <c r="E1586" t="str">
        <f t="shared" si="27"/>
        <v/>
      </c>
    </row>
    <row r="1587" spans="1:5" x14ac:dyDescent="0.25">
      <c r="A1587" s="1">
        <v>39512</v>
      </c>
      <c r="B1587" s="2" t="s">
        <v>27</v>
      </c>
      <c r="C1587" s="3">
        <v>20</v>
      </c>
      <c r="D1587">
        <f>SUMIF(B$1:B$2162,B1587,C$1:C$2162)</f>
        <v>66</v>
      </c>
      <c r="E1587" t="str">
        <f t="shared" si="27"/>
        <v/>
      </c>
    </row>
    <row r="1588" spans="1:5" x14ac:dyDescent="0.25">
      <c r="A1588" s="1">
        <v>40158</v>
      </c>
      <c r="B1588" s="2" t="s">
        <v>27</v>
      </c>
      <c r="C1588" s="3">
        <v>18</v>
      </c>
      <c r="D1588">
        <f>SUMIF(B$1:B$2162,B1588,C$1:C$2162)</f>
        <v>66</v>
      </c>
      <c r="E1588">
        <f t="shared" si="27"/>
        <v>66</v>
      </c>
    </row>
    <row r="1589" spans="1:5" x14ac:dyDescent="0.25">
      <c r="A1589" s="1">
        <v>39082</v>
      </c>
      <c r="B1589" s="2" t="s">
        <v>136</v>
      </c>
      <c r="C1589" s="3">
        <v>19</v>
      </c>
      <c r="D1589">
        <f>SUMIF(B$1:B$2162,B1589,C$1:C$2162)</f>
        <v>64</v>
      </c>
      <c r="E1589" t="str">
        <f t="shared" si="27"/>
        <v/>
      </c>
    </row>
    <row r="1590" spans="1:5" x14ac:dyDescent="0.25">
      <c r="A1590" s="1">
        <v>40134</v>
      </c>
      <c r="B1590" s="2" t="s">
        <v>136</v>
      </c>
      <c r="C1590" s="3">
        <v>7</v>
      </c>
      <c r="D1590">
        <f>SUMIF(B$1:B$2162,B1590,C$1:C$2162)</f>
        <v>64</v>
      </c>
      <c r="E1590" t="str">
        <f t="shared" si="27"/>
        <v/>
      </c>
    </row>
    <row r="1591" spans="1:5" x14ac:dyDescent="0.25">
      <c r="A1591" s="1">
        <v>40485</v>
      </c>
      <c r="B1591" s="2" t="s">
        <v>136</v>
      </c>
      <c r="C1591" s="3">
        <v>9</v>
      </c>
      <c r="D1591">
        <f>SUMIF(B$1:B$2162,B1591,C$1:C$2162)</f>
        <v>64</v>
      </c>
      <c r="E1591" t="str">
        <f t="shared" si="27"/>
        <v/>
      </c>
    </row>
    <row r="1592" spans="1:5" x14ac:dyDescent="0.25">
      <c r="A1592" s="1">
        <v>40581</v>
      </c>
      <c r="B1592" s="2" t="s">
        <v>136</v>
      </c>
      <c r="C1592" s="3">
        <v>15</v>
      </c>
      <c r="D1592">
        <f>SUMIF(B$1:B$2162,B1592,C$1:C$2162)</f>
        <v>64</v>
      </c>
      <c r="E1592" t="str">
        <f t="shared" si="27"/>
        <v/>
      </c>
    </row>
    <row r="1593" spans="1:5" x14ac:dyDescent="0.25">
      <c r="A1593" s="1">
        <v>41381</v>
      </c>
      <c r="B1593" s="2" t="s">
        <v>136</v>
      </c>
      <c r="C1593" s="3">
        <v>14</v>
      </c>
      <c r="D1593">
        <f>SUMIF(B$1:B$2162,B1593,C$1:C$2162)</f>
        <v>64</v>
      </c>
      <c r="E1593">
        <f t="shared" si="27"/>
        <v>64</v>
      </c>
    </row>
    <row r="1594" spans="1:5" x14ac:dyDescent="0.25">
      <c r="A1594" s="1">
        <v>38474</v>
      </c>
      <c r="B1594" s="2" t="s">
        <v>42</v>
      </c>
      <c r="C1594" s="3">
        <v>9</v>
      </c>
      <c r="D1594">
        <f>SUMIF(B$1:B$2162,B1594,C$1:C$2162)</f>
        <v>63</v>
      </c>
      <c r="E1594" t="str">
        <f t="shared" si="27"/>
        <v/>
      </c>
    </row>
    <row r="1595" spans="1:5" x14ac:dyDescent="0.25">
      <c r="A1595" s="1">
        <v>38865</v>
      </c>
      <c r="B1595" s="2" t="s">
        <v>113</v>
      </c>
      <c r="C1595" s="3">
        <v>8</v>
      </c>
      <c r="D1595">
        <f>SUMIF(B$1:B$2162,B1595,C$1:C$2162)</f>
        <v>63</v>
      </c>
      <c r="E1595" t="str">
        <f t="shared" si="27"/>
        <v/>
      </c>
    </row>
    <row r="1596" spans="1:5" x14ac:dyDescent="0.25">
      <c r="A1596" s="1">
        <v>38954</v>
      </c>
      <c r="B1596" s="2" t="s">
        <v>113</v>
      </c>
      <c r="C1596" s="3">
        <v>20</v>
      </c>
      <c r="D1596">
        <f>SUMIF(B$1:B$2162,B1596,C$1:C$2162)</f>
        <v>63</v>
      </c>
      <c r="E1596" t="str">
        <f t="shared" si="27"/>
        <v/>
      </c>
    </row>
    <row r="1597" spans="1:5" x14ac:dyDescent="0.25">
      <c r="A1597" s="1">
        <v>39557</v>
      </c>
      <c r="B1597" s="2" t="s">
        <v>42</v>
      </c>
      <c r="C1597" s="3">
        <v>18</v>
      </c>
      <c r="D1597">
        <f>SUMIF(B$1:B$2162,B1597,C$1:C$2162)</f>
        <v>63</v>
      </c>
      <c r="E1597" t="str">
        <f t="shared" si="27"/>
        <v/>
      </c>
    </row>
    <row r="1598" spans="1:5" x14ac:dyDescent="0.25">
      <c r="A1598" s="1">
        <v>39725</v>
      </c>
      <c r="B1598" s="2" t="s">
        <v>42</v>
      </c>
      <c r="C1598" s="3">
        <v>14</v>
      </c>
      <c r="D1598">
        <f>SUMIF(B$1:B$2162,B1598,C$1:C$2162)</f>
        <v>63</v>
      </c>
      <c r="E1598" t="str">
        <f t="shared" si="27"/>
        <v/>
      </c>
    </row>
    <row r="1599" spans="1:5" x14ac:dyDescent="0.25">
      <c r="A1599" s="1">
        <v>40399</v>
      </c>
      <c r="B1599" s="2" t="s">
        <v>113</v>
      </c>
      <c r="C1599" s="3">
        <v>18</v>
      </c>
      <c r="D1599">
        <f>SUMIF(B$1:B$2162,B1599,C$1:C$2162)</f>
        <v>63</v>
      </c>
      <c r="E1599" t="str">
        <f t="shared" si="27"/>
        <v/>
      </c>
    </row>
    <row r="1600" spans="1:5" x14ac:dyDescent="0.25">
      <c r="A1600" s="1">
        <v>41622</v>
      </c>
      <c r="B1600" s="2" t="s">
        <v>42</v>
      </c>
      <c r="C1600" s="3">
        <v>6</v>
      </c>
      <c r="D1600">
        <f>SUMIF(B$1:B$2162,B1600,C$1:C$2162)</f>
        <v>63</v>
      </c>
      <c r="E1600" t="str">
        <f t="shared" si="27"/>
        <v/>
      </c>
    </row>
    <row r="1601" spans="1:5" x14ac:dyDescent="0.25">
      <c r="A1601" s="1">
        <v>41623</v>
      </c>
      <c r="B1601" s="2" t="s">
        <v>42</v>
      </c>
      <c r="C1601" s="3">
        <v>16</v>
      </c>
      <c r="D1601">
        <f>SUMIF(B$1:B$2162,B1601,C$1:C$2162)</f>
        <v>63</v>
      </c>
      <c r="E1601" t="str">
        <f t="shared" si="27"/>
        <v/>
      </c>
    </row>
    <row r="1602" spans="1:5" x14ac:dyDescent="0.25">
      <c r="A1602" s="1">
        <v>41806</v>
      </c>
      <c r="B1602" s="2" t="s">
        <v>113</v>
      </c>
      <c r="C1602" s="3">
        <v>1</v>
      </c>
      <c r="D1602">
        <f>SUMIF(B$1:B$2162,B1602,C$1:C$2162)</f>
        <v>63</v>
      </c>
      <c r="E1602" t="str">
        <f t="shared" ref="E1602:E1665" si="28">IF(COUNTIF(D1602:D4601,D1602)=1,D1602,"")</f>
        <v/>
      </c>
    </row>
    <row r="1603" spans="1:5" x14ac:dyDescent="0.25">
      <c r="A1603" s="1">
        <v>41978</v>
      </c>
      <c r="B1603" s="2" t="s">
        <v>113</v>
      </c>
      <c r="C1603" s="3">
        <v>16</v>
      </c>
      <c r="D1603">
        <f>SUMIF(B$1:B$2162,B1603,C$1:C$2162)</f>
        <v>63</v>
      </c>
      <c r="E1603">
        <f t="shared" si="28"/>
        <v>63</v>
      </c>
    </row>
    <row r="1604" spans="1:5" x14ac:dyDescent="0.25">
      <c r="A1604" s="1">
        <v>38583</v>
      </c>
      <c r="B1604" s="2" t="s">
        <v>72</v>
      </c>
      <c r="C1604" s="3">
        <v>16</v>
      </c>
      <c r="D1604">
        <f>SUMIF(B$1:B$2162,B1604,C$1:C$2162)</f>
        <v>62</v>
      </c>
      <c r="E1604" t="str">
        <f t="shared" si="28"/>
        <v/>
      </c>
    </row>
    <row r="1605" spans="1:5" x14ac:dyDescent="0.25">
      <c r="A1605" s="1">
        <v>38978</v>
      </c>
      <c r="B1605" s="2" t="s">
        <v>72</v>
      </c>
      <c r="C1605" s="3">
        <v>10</v>
      </c>
      <c r="D1605">
        <f>SUMIF(B$1:B$2162,B1605,C$1:C$2162)</f>
        <v>62</v>
      </c>
      <c r="E1605" t="str">
        <f t="shared" si="28"/>
        <v/>
      </c>
    </row>
    <row r="1606" spans="1:5" x14ac:dyDescent="0.25">
      <c r="A1606" s="1">
        <v>39573</v>
      </c>
      <c r="B1606" s="2" t="s">
        <v>72</v>
      </c>
      <c r="C1606" s="3">
        <v>8</v>
      </c>
      <c r="D1606">
        <f>SUMIF(B$1:B$2162,B1606,C$1:C$2162)</f>
        <v>62</v>
      </c>
      <c r="E1606" t="str">
        <f t="shared" si="28"/>
        <v/>
      </c>
    </row>
    <row r="1607" spans="1:5" x14ac:dyDescent="0.25">
      <c r="A1607" s="1">
        <v>40336</v>
      </c>
      <c r="B1607" s="2" t="s">
        <v>72</v>
      </c>
      <c r="C1607" s="3">
        <v>17</v>
      </c>
      <c r="D1607">
        <f>SUMIF(B$1:B$2162,B1607,C$1:C$2162)</f>
        <v>62</v>
      </c>
      <c r="E1607" t="str">
        <f t="shared" si="28"/>
        <v/>
      </c>
    </row>
    <row r="1608" spans="1:5" x14ac:dyDescent="0.25">
      <c r="A1608" s="1">
        <v>40348</v>
      </c>
      <c r="B1608" s="2" t="s">
        <v>72</v>
      </c>
      <c r="C1608" s="3">
        <v>11</v>
      </c>
      <c r="D1608">
        <f>SUMIF(B$1:B$2162,B1608,C$1:C$2162)</f>
        <v>62</v>
      </c>
      <c r="E1608">
        <f t="shared" si="28"/>
        <v>62</v>
      </c>
    </row>
    <row r="1609" spans="1:5" x14ac:dyDescent="0.25">
      <c r="A1609" s="1">
        <v>38353</v>
      </c>
      <c r="B1609" s="2" t="s">
        <v>0</v>
      </c>
      <c r="C1609" s="3">
        <v>10</v>
      </c>
      <c r="D1609">
        <f>SUMIF(B$1:B$2162,B1609,C$1:C$2162)</f>
        <v>60</v>
      </c>
      <c r="E1609" t="str">
        <f t="shared" si="28"/>
        <v/>
      </c>
    </row>
    <row r="1610" spans="1:5" x14ac:dyDescent="0.25">
      <c r="A1610" s="1">
        <v>38525</v>
      </c>
      <c r="B1610" s="2" t="s">
        <v>56</v>
      </c>
      <c r="C1610" s="3">
        <v>19</v>
      </c>
      <c r="D1610">
        <f>SUMIF(B$1:B$2162,B1610,C$1:C$2162)</f>
        <v>60</v>
      </c>
      <c r="E1610" t="str">
        <f t="shared" si="28"/>
        <v/>
      </c>
    </row>
    <row r="1611" spans="1:5" x14ac:dyDescent="0.25">
      <c r="A1611" s="1">
        <v>38691</v>
      </c>
      <c r="B1611" s="2" t="s">
        <v>90</v>
      </c>
      <c r="C1611" s="3">
        <v>16</v>
      </c>
      <c r="D1611">
        <f>SUMIF(B$1:B$2162,B1611,C$1:C$2162)</f>
        <v>60</v>
      </c>
      <c r="E1611" t="str">
        <f t="shared" si="28"/>
        <v/>
      </c>
    </row>
    <row r="1612" spans="1:5" x14ac:dyDescent="0.25">
      <c r="A1612" s="1">
        <v>38978</v>
      </c>
      <c r="B1612" s="2" t="s">
        <v>56</v>
      </c>
      <c r="C1612" s="3">
        <v>11</v>
      </c>
      <c r="D1612">
        <f>SUMIF(B$1:B$2162,B1612,C$1:C$2162)</f>
        <v>60</v>
      </c>
      <c r="E1612" t="str">
        <f t="shared" si="28"/>
        <v/>
      </c>
    </row>
    <row r="1613" spans="1:5" x14ac:dyDescent="0.25">
      <c r="A1613" s="1">
        <v>39044</v>
      </c>
      <c r="B1613" s="2" t="s">
        <v>0</v>
      </c>
      <c r="C1613" s="3">
        <v>20</v>
      </c>
      <c r="D1613">
        <f>SUMIF(B$1:B$2162,B1613,C$1:C$2162)</f>
        <v>60</v>
      </c>
      <c r="E1613" t="str">
        <f t="shared" si="28"/>
        <v/>
      </c>
    </row>
    <row r="1614" spans="1:5" x14ac:dyDescent="0.25">
      <c r="A1614" s="1">
        <v>39132</v>
      </c>
      <c r="B1614" s="2" t="s">
        <v>90</v>
      </c>
      <c r="C1614" s="3">
        <v>9</v>
      </c>
      <c r="D1614">
        <f>SUMIF(B$1:B$2162,B1614,C$1:C$2162)</f>
        <v>60</v>
      </c>
      <c r="E1614" t="str">
        <f t="shared" si="28"/>
        <v/>
      </c>
    </row>
    <row r="1615" spans="1:5" x14ac:dyDescent="0.25">
      <c r="A1615" s="1">
        <v>39307</v>
      </c>
      <c r="B1615" s="2" t="s">
        <v>90</v>
      </c>
      <c r="C1615" s="3">
        <v>17</v>
      </c>
      <c r="D1615">
        <f>SUMIF(B$1:B$2162,B1615,C$1:C$2162)</f>
        <v>60</v>
      </c>
      <c r="E1615" t="str">
        <f t="shared" si="28"/>
        <v/>
      </c>
    </row>
    <row r="1616" spans="1:5" x14ac:dyDescent="0.25">
      <c r="A1616" s="1">
        <v>39490</v>
      </c>
      <c r="B1616" s="2" t="s">
        <v>155</v>
      </c>
      <c r="C1616" s="3">
        <v>11</v>
      </c>
      <c r="D1616">
        <f>SUMIF(B$1:B$2162,B1616,C$1:C$2162)</f>
        <v>60</v>
      </c>
      <c r="E1616" t="str">
        <f t="shared" si="28"/>
        <v/>
      </c>
    </row>
    <row r="1617" spans="1:5" x14ac:dyDescent="0.25">
      <c r="A1617" s="1">
        <v>39555</v>
      </c>
      <c r="B1617" s="2" t="s">
        <v>90</v>
      </c>
      <c r="C1617" s="3">
        <v>18</v>
      </c>
      <c r="D1617">
        <f>SUMIF(B$1:B$2162,B1617,C$1:C$2162)</f>
        <v>60</v>
      </c>
      <c r="E1617" t="str">
        <f t="shared" si="28"/>
        <v/>
      </c>
    </row>
    <row r="1618" spans="1:5" x14ac:dyDescent="0.25">
      <c r="A1618" s="1">
        <v>40007</v>
      </c>
      <c r="B1618" s="2" t="s">
        <v>155</v>
      </c>
      <c r="C1618" s="3">
        <v>4</v>
      </c>
      <c r="D1618">
        <f>SUMIF(B$1:B$2162,B1618,C$1:C$2162)</f>
        <v>60</v>
      </c>
      <c r="E1618" t="str">
        <f t="shared" si="28"/>
        <v/>
      </c>
    </row>
    <row r="1619" spans="1:5" x14ac:dyDescent="0.25">
      <c r="A1619" s="1">
        <v>40153</v>
      </c>
      <c r="B1619" s="2" t="s">
        <v>155</v>
      </c>
      <c r="C1619" s="3">
        <v>19</v>
      </c>
      <c r="D1619">
        <f>SUMIF(B$1:B$2162,B1619,C$1:C$2162)</f>
        <v>60</v>
      </c>
      <c r="E1619" t="str">
        <f t="shared" si="28"/>
        <v/>
      </c>
    </row>
    <row r="1620" spans="1:5" x14ac:dyDescent="0.25">
      <c r="A1620" s="1">
        <v>40189</v>
      </c>
      <c r="B1620" s="2" t="s">
        <v>0</v>
      </c>
      <c r="C1620" s="3">
        <v>9</v>
      </c>
      <c r="D1620">
        <f>SUMIF(B$1:B$2162,B1620,C$1:C$2162)</f>
        <v>60</v>
      </c>
      <c r="E1620" t="str">
        <f t="shared" si="28"/>
        <v/>
      </c>
    </row>
    <row r="1621" spans="1:5" x14ac:dyDescent="0.25">
      <c r="A1621" s="1">
        <v>40321</v>
      </c>
      <c r="B1621" s="2" t="s">
        <v>0</v>
      </c>
      <c r="C1621" s="3">
        <v>14</v>
      </c>
      <c r="D1621">
        <f>SUMIF(B$1:B$2162,B1621,C$1:C$2162)</f>
        <v>60</v>
      </c>
      <c r="E1621" t="str">
        <f t="shared" si="28"/>
        <v/>
      </c>
    </row>
    <row r="1622" spans="1:5" x14ac:dyDescent="0.25">
      <c r="A1622" s="1">
        <v>40685</v>
      </c>
      <c r="B1622" s="2" t="s">
        <v>0</v>
      </c>
      <c r="C1622" s="3">
        <v>7</v>
      </c>
      <c r="D1622">
        <f>SUMIF(B$1:B$2162,B1622,C$1:C$2162)</f>
        <v>60</v>
      </c>
      <c r="E1622" t="str">
        <f t="shared" si="28"/>
        <v/>
      </c>
    </row>
    <row r="1623" spans="1:5" x14ac:dyDescent="0.25">
      <c r="A1623" s="1">
        <v>40755</v>
      </c>
      <c r="B1623" s="2" t="s">
        <v>155</v>
      </c>
      <c r="C1623" s="3">
        <v>16</v>
      </c>
      <c r="D1623">
        <f>SUMIF(B$1:B$2162,B1623,C$1:C$2162)</f>
        <v>60</v>
      </c>
      <c r="E1623" t="str">
        <f t="shared" si="28"/>
        <v/>
      </c>
    </row>
    <row r="1624" spans="1:5" x14ac:dyDescent="0.25">
      <c r="A1624" s="1">
        <v>40800</v>
      </c>
      <c r="B1624" s="2" t="s">
        <v>155</v>
      </c>
      <c r="C1624" s="3">
        <v>10</v>
      </c>
      <c r="D1624">
        <f>SUMIF(B$1:B$2162,B1624,C$1:C$2162)</f>
        <v>60</v>
      </c>
      <c r="E1624" t="str">
        <f t="shared" si="28"/>
        <v/>
      </c>
    </row>
    <row r="1625" spans="1:5" x14ac:dyDescent="0.25">
      <c r="A1625" s="1">
        <v>40876</v>
      </c>
      <c r="B1625" s="2" t="s">
        <v>56</v>
      </c>
      <c r="C1625" s="3">
        <v>18</v>
      </c>
      <c r="D1625">
        <f>SUMIF(B$1:B$2162,B1625,C$1:C$2162)</f>
        <v>60</v>
      </c>
      <c r="E1625" t="str">
        <f t="shared" si="28"/>
        <v/>
      </c>
    </row>
    <row r="1626" spans="1:5" x14ac:dyDescent="0.25">
      <c r="A1626" s="1">
        <v>41383</v>
      </c>
      <c r="B1626" s="2" t="s">
        <v>56</v>
      </c>
      <c r="C1626" s="3">
        <v>12</v>
      </c>
      <c r="D1626">
        <f>SUMIF(B$1:B$2162,B1626,C$1:C$2162)</f>
        <v>60</v>
      </c>
      <c r="E1626">
        <f t="shared" si="28"/>
        <v>60</v>
      </c>
    </row>
    <row r="1627" spans="1:5" x14ac:dyDescent="0.25">
      <c r="A1627" s="1">
        <v>38514</v>
      </c>
      <c r="B1627" s="2" t="s">
        <v>53</v>
      </c>
      <c r="C1627" s="3">
        <v>2</v>
      </c>
      <c r="D1627">
        <f>SUMIF(B$1:B$2162,B1627,C$1:C$2162)</f>
        <v>59</v>
      </c>
      <c r="E1627" t="str">
        <f t="shared" si="28"/>
        <v/>
      </c>
    </row>
    <row r="1628" spans="1:5" x14ac:dyDescent="0.25">
      <c r="A1628" s="1">
        <v>38675</v>
      </c>
      <c r="B1628" s="2" t="s">
        <v>53</v>
      </c>
      <c r="C1628" s="3">
        <v>17</v>
      </c>
      <c r="D1628">
        <f>SUMIF(B$1:B$2162,B1628,C$1:C$2162)</f>
        <v>59</v>
      </c>
      <c r="E1628" t="str">
        <f t="shared" si="28"/>
        <v/>
      </c>
    </row>
    <row r="1629" spans="1:5" x14ac:dyDescent="0.25">
      <c r="A1629" s="1">
        <v>38711</v>
      </c>
      <c r="B1629" s="2" t="s">
        <v>53</v>
      </c>
      <c r="C1629" s="3">
        <v>10</v>
      </c>
      <c r="D1629">
        <f>SUMIF(B$1:B$2162,B1629,C$1:C$2162)</f>
        <v>59</v>
      </c>
      <c r="E1629" t="str">
        <f t="shared" si="28"/>
        <v/>
      </c>
    </row>
    <row r="1630" spans="1:5" x14ac:dyDescent="0.25">
      <c r="A1630" s="1">
        <v>39432</v>
      </c>
      <c r="B1630" s="2" t="s">
        <v>53</v>
      </c>
      <c r="C1630" s="3">
        <v>11</v>
      </c>
      <c r="D1630">
        <f>SUMIF(B$1:B$2162,B1630,C$1:C$2162)</f>
        <v>59</v>
      </c>
      <c r="E1630" t="str">
        <f t="shared" si="28"/>
        <v/>
      </c>
    </row>
    <row r="1631" spans="1:5" x14ac:dyDescent="0.25">
      <c r="A1631" s="1">
        <v>39624</v>
      </c>
      <c r="B1631" s="2" t="s">
        <v>170</v>
      </c>
      <c r="C1631" s="3">
        <v>4</v>
      </c>
      <c r="D1631">
        <f>SUMIF(B$1:B$2162,B1631,C$1:C$2162)</f>
        <v>59</v>
      </c>
      <c r="E1631" t="str">
        <f t="shared" si="28"/>
        <v/>
      </c>
    </row>
    <row r="1632" spans="1:5" x14ac:dyDescent="0.25">
      <c r="A1632" s="1">
        <v>39729</v>
      </c>
      <c r="B1632" s="2" t="s">
        <v>175</v>
      </c>
      <c r="C1632" s="3">
        <v>14</v>
      </c>
      <c r="D1632">
        <f>SUMIF(B$1:B$2162,B1632,C$1:C$2162)</f>
        <v>59</v>
      </c>
      <c r="E1632" t="str">
        <f t="shared" si="28"/>
        <v/>
      </c>
    </row>
    <row r="1633" spans="1:5" x14ac:dyDescent="0.25">
      <c r="A1633" s="1">
        <v>40031</v>
      </c>
      <c r="B1633" s="2" t="s">
        <v>170</v>
      </c>
      <c r="C1633" s="3">
        <v>20</v>
      </c>
      <c r="D1633">
        <f>SUMIF(B$1:B$2162,B1633,C$1:C$2162)</f>
        <v>59</v>
      </c>
      <c r="E1633" t="str">
        <f t="shared" si="28"/>
        <v/>
      </c>
    </row>
    <row r="1634" spans="1:5" x14ac:dyDescent="0.25">
      <c r="A1634" s="1">
        <v>40289</v>
      </c>
      <c r="B1634" s="2" t="s">
        <v>170</v>
      </c>
      <c r="C1634" s="3">
        <v>12</v>
      </c>
      <c r="D1634">
        <f>SUMIF(B$1:B$2162,B1634,C$1:C$2162)</f>
        <v>59</v>
      </c>
      <c r="E1634" t="str">
        <f t="shared" si="28"/>
        <v/>
      </c>
    </row>
    <row r="1635" spans="1:5" x14ac:dyDescent="0.25">
      <c r="A1635" s="1">
        <v>40318</v>
      </c>
      <c r="B1635" s="2" t="s">
        <v>175</v>
      </c>
      <c r="C1635" s="3">
        <v>14</v>
      </c>
      <c r="D1635">
        <f>SUMIF(B$1:B$2162,B1635,C$1:C$2162)</f>
        <v>59</v>
      </c>
      <c r="E1635" t="str">
        <f t="shared" si="28"/>
        <v/>
      </c>
    </row>
    <row r="1636" spans="1:5" x14ac:dyDescent="0.25">
      <c r="A1636" s="1">
        <v>40568</v>
      </c>
      <c r="B1636" s="2" t="s">
        <v>170</v>
      </c>
      <c r="C1636" s="3">
        <v>11</v>
      </c>
      <c r="D1636">
        <f>SUMIF(B$1:B$2162,B1636,C$1:C$2162)</f>
        <v>59</v>
      </c>
      <c r="E1636" t="str">
        <f t="shared" si="28"/>
        <v/>
      </c>
    </row>
    <row r="1637" spans="1:5" x14ac:dyDescent="0.25">
      <c r="A1637" s="1">
        <v>41210</v>
      </c>
      <c r="B1637" s="2" t="s">
        <v>175</v>
      </c>
      <c r="C1637" s="3">
        <v>14</v>
      </c>
      <c r="D1637">
        <f>SUMIF(B$1:B$2162,B1637,C$1:C$2162)</f>
        <v>59</v>
      </c>
      <c r="E1637" t="str">
        <f t="shared" si="28"/>
        <v/>
      </c>
    </row>
    <row r="1638" spans="1:5" x14ac:dyDescent="0.25">
      <c r="A1638" s="1">
        <v>41224</v>
      </c>
      <c r="B1638" s="2" t="s">
        <v>175</v>
      </c>
      <c r="C1638" s="3">
        <v>12</v>
      </c>
      <c r="D1638">
        <f>SUMIF(B$1:B$2162,B1638,C$1:C$2162)</f>
        <v>59</v>
      </c>
      <c r="E1638" t="str">
        <f t="shared" si="28"/>
        <v/>
      </c>
    </row>
    <row r="1639" spans="1:5" x14ac:dyDescent="0.25">
      <c r="A1639" s="1">
        <v>41437</v>
      </c>
      <c r="B1639" s="2" t="s">
        <v>170</v>
      </c>
      <c r="C1639" s="3">
        <v>12</v>
      </c>
      <c r="D1639">
        <f>SUMIF(B$1:B$2162,B1639,C$1:C$2162)</f>
        <v>59</v>
      </c>
      <c r="E1639" t="str">
        <f t="shared" si="28"/>
        <v/>
      </c>
    </row>
    <row r="1640" spans="1:5" x14ac:dyDescent="0.25">
      <c r="A1640" s="1">
        <v>41560</v>
      </c>
      <c r="B1640" s="2" t="s">
        <v>53</v>
      </c>
      <c r="C1640" s="3">
        <v>19</v>
      </c>
      <c r="D1640">
        <f>SUMIF(B$1:B$2162,B1640,C$1:C$2162)</f>
        <v>59</v>
      </c>
      <c r="E1640" t="str">
        <f t="shared" si="28"/>
        <v/>
      </c>
    </row>
    <row r="1641" spans="1:5" x14ac:dyDescent="0.25">
      <c r="A1641" s="1">
        <v>41708</v>
      </c>
      <c r="B1641" s="2" t="s">
        <v>175</v>
      </c>
      <c r="C1641" s="3">
        <v>5</v>
      </c>
      <c r="D1641">
        <f>SUMIF(B$1:B$2162,B1641,C$1:C$2162)</f>
        <v>59</v>
      </c>
      <c r="E1641">
        <f t="shared" si="28"/>
        <v>59</v>
      </c>
    </row>
    <row r="1642" spans="1:5" x14ac:dyDescent="0.25">
      <c r="A1642" s="1">
        <v>38479</v>
      </c>
      <c r="B1642" s="2" t="s">
        <v>44</v>
      </c>
      <c r="C1642" s="3">
        <v>13</v>
      </c>
      <c r="D1642">
        <f>SUMIF(B$1:B$2162,B1642,C$1:C$2162)</f>
        <v>58</v>
      </c>
      <c r="E1642" t="str">
        <f t="shared" si="28"/>
        <v/>
      </c>
    </row>
    <row r="1643" spans="1:5" x14ac:dyDescent="0.25">
      <c r="A1643" s="1">
        <v>38559</v>
      </c>
      <c r="B1643" s="2" t="s">
        <v>44</v>
      </c>
      <c r="C1643" s="3">
        <v>13</v>
      </c>
      <c r="D1643">
        <f>SUMIF(B$1:B$2162,B1643,C$1:C$2162)</f>
        <v>58</v>
      </c>
      <c r="E1643" t="str">
        <f t="shared" si="28"/>
        <v/>
      </c>
    </row>
    <row r="1644" spans="1:5" x14ac:dyDescent="0.25">
      <c r="A1644" s="1">
        <v>38639</v>
      </c>
      <c r="B1644" s="2" t="s">
        <v>81</v>
      </c>
      <c r="C1644" s="3">
        <v>17</v>
      </c>
      <c r="D1644">
        <f>SUMIF(B$1:B$2162,B1644,C$1:C$2162)</f>
        <v>58</v>
      </c>
      <c r="E1644" t="str">
        <f t="shared" si="28"/>
        <v/>
      </c>
    </row>
    <row r="1645" spans="1:5" x14ac:dyDescent="0.25">
      <c r="A1645" s="1">
        <v>39682</v>
      </c>
      <c r="B1645" s="2" t="s">
        <v>44</v>
      </c>
      <c r="C1645" s="3">
        <v>14</v>
      </c>
      <c r="D1645">
        <f>SUMIF(B$1:B$2162,B1645,C$1:C$2162)</f>
        <v>58</v>
      </c>
      <c r="E1645" t="str">
        <f t="shared" si="28"/>
        <v/>
      </c>
    </row>
    <row r="1646" spans="1:5" x14ac:dyDescent="0.25">
      <c r="A1646" s="1">
        <v>40201</v>
      </c>
      <c r="B1646" s="2" t="s">
        <v>81</v>
      </c>
      <c r="C1646" s="3">
        <v>11</v>
      </c>
      <c r="D1646">
        <f>SUMIF(B$1:B$2162,B1646,C$1:C$2162)</f>
        <v>58</v>
      </c>
      <c r="E1646" t="str">
        <f t="shared" si="28"/>
        <v/>
      </c>
    </row>
    <row r="1647" spans="1:5" x14ac:dyDescent="0.25">
      <c r="A1647" s="1">
        <v>40263</v>
      </c>
      <c r="B1647" s="2" t="s">
        <v>81</v>
      </c>
      <c r="C1647" s="3">
        <v>10</v>
      </c>
      <c r="D1647">
        <f>SUMIF(B$1:B$2162,B1647,C$1:C$2162)</f>
        <v>58</v>
      </c>
      <c r="E1647" t="str">
        <f t="shared" si="28"/>
        <v/>
      </c>
    </row>
    <row r="1648" spans="1:5" x14ac:dyDescent="0.25">
      <c r="A1648" s="1">
        <v>41011</v>
      </c>
      <c r="B1648" s="2" t="s">
        <v>81</v>
      </c>
      <c r="C1648" s="3">
        <v>7</v>
      </c>
      <c r="D1648">
        <f>SUMIF(B$1:B$2162,B1648,C$1:C$2162)</f>
        <v>58</v>
      </c>
      <c r="E1648" t="str">
        <f t="shared" si="28"/>
        <v/>
      </c>
    </row>
    <row r="1649" spans="1:5" x14ac:dyDescent="0.25">
      <c r="A1649" s="1">
        <v>41560</v>
      </c>
      <c r="B1649" s="2" t="s">
        <v>44</v>
      </c>
      <c r="C1649" s="3">
        <v>2</v>
      </c>
      <c r="D1649">
        <f>SUMIF(B$1:B$2162,B1649,C$1:C$2162)</f>
        <v>58</v>
      </c>
      <c r="E1649" t="str">
        <f t="shared" si="28"/>
        <v/>
      </c>
    </row>
    <row r="1650" spans="1:5" x14ac:dyDescent="0.25">
      <c r="A1650" s="1">
        <v>41612</v>
      </c>
      <c r="B1650" s="2" t="s">
        <v>81</v>
      </c>
      <c r="C1650" s="3">
        <v>13</v>
      </c>
      <c r="D1650">
        <f>SUMIF(B$1:B$2162,B1650,C$1:C$2162)</f>
        <v>58</v>
      </c>
      <c r="E1650" t="str">
        <f t="shared" si="28"/>
        <v/>
      </c>
    </row>
    <row r="1651" spans="1:5" x14ac:dyDescent="0.25">
      <c r="A1651" s="1">
        <v>41615</v>
      </c>
      <c r="B1651" s="2" t="s">
        <v>44</v>
      </c>
      <c r="C1651" s="3">
        <v>16</v>
      </c>
      <c r="D1651">
        <f>SUMIF(B$1:B$2162,B1651,C$1:C$2162)</f>
        <v>58</v>
      </c>
      <c r="E1651">
        <f t="shared" si="28"/>
        <v>58</v>
      </c>
    </row>
    <row r="1652" spans="1:5" x14ac:dyDescent="0.25">
      <c r="A1652" s="1">
        <v>38606</v>
      </c>
      <c r="B1652" s="2" t="s">
        <v>79</v>
      </c>
      <c r="C1652" s="3">
        <v>13</v>
      </c>
      <c r="D1652">
        <f>SUMIF(B$1:B$2162,B1652,C$1:C$2162)</f>
        <v>56</v>
      </c>
      <c r="E1652" t="str">
        <f t="shared" si="28"/>
        <v/>
      </c>
    </row>
    <row r="1653" spans="1:5" x14ac:dyDescent="0.25">
      <c r="A1653" s="1">
        <v>38669</v>
      </c>
      <c r="B1653" s="2" t="s">
        <v>86</v>
      </c>
      <c r="C1653" s="3">
        <v>9</v>
      </c>
      <c r="D1653">
        <f>SUMIF(B$1:B$2162,B1653,C$1:C$2162)</f>
        <v>56</v>
      </c>
      <c r="E1653" t="str">
        <f t="shared" si="28"/>
        <v/>
      </c>
    </row>
    <row r="1654" spans="1:5" x14ac:dyDescent="0.25">
      <c r="A1654" s="1">
        <v>38757</v>
      </c>
      <c r="B1654" s="2" t="s">
        <v>86</v>
      </c>
      <c r="C1654" s="3">
        <v>19</v>
      </c>
      <c r="D1654">
        <f>SUMIF(B$1:B$2162,B1654,C$1:C$2162)</f>
        <v>56</v>
      </c>
      <c r="E1654" t="str">
        <f t="shared" si="28"/>
        <v/>
      </c>
    </row>
    <row r="1655" spans="1:5" x14ac:dyDescent="0.25">
      <c r="A1655" s="1">
        <v>39029</v>
      </c>
      <c r="B1655" s="2" t="s">
        <v>79</v>
      </c>
      <c r="C1655" s="3">
        <v>10</v>
      </c>
      <c r="D1655">
        <f>SUMIF(B$1:B$2162,B1655,C$1:C$2162)</f>
        <v>56</v>
      </c>
      <c r="E1655" t="str">
        <f t="shared" si="28"/>
        <v/>
      </c>
    </row>
    <row r="1656" spans="1:5" x14ac:dyDescent="0.25">
      <c r="A1656" s="1">
        <v>39499</v>
      </c>
      <c r="B1656" s="2" t="s">
        <v>79</v>
      </c>
      <c r="C1656" s="3">
        <v>12</v>
      </c>
      <c r="D1656">
        <f>SUMIF(B$1:B$2162,B1656,C$1:C$2162)</f>
        <v>56</v>
      </c>
      <c r="E1656" t="str">
        <f t="shared" si="28"/>
        <v/>
      </c>
    </row>
    <row r="1657" spans="1:5" x14ac:dyDescent="0.25">
      <c r="A1657" s="1">
        <v>39911</v>
      </c>
      <c r="B1657" s="2" t="s">
        <v>86</v>
      </c>
      <c r="C1657" s="3">
        <v>9</v>
      </c>
      <c r="D1657">
        <f>SUMIF(B$1:B$2162,B1657,C$1:C$2162)</f>
        <v>56</v>
      </c>
      <c r="E1657" t="str">
        <f t="shared" si="28"/>
        <v/>
      </c>
    </row>
    <row r="1658" spans="1:5" x14ac:dyDescent="0.25">
      <c r="A1658" s="1">
        <v>41104</v>
      </c>
      <c r="B1658" s="2" t="s">
        <v>79</v>
      </c>
      <c r="C1658" s="3">
        <v>10</v>
      </c>
      <c r="D1658">
        <f>SUMIF(B$1:B$2162,B1658,C$1:C$2162)</f>
        <v>56</v>
      </c>
      <c r="E1658" t="str">
        <f t="shared" si="28"/>
        <v/>
      </c>
    </row>
    <row r="1659" spans="1:5" x14ac:dyDescent="0.25">
      <c r="A1659" s="1">
        <v>41817</v>
      </c>
      <c r="B1659" s="2" t="s">
        <v>79</v>
      </c>
      <c r="C1659" s="3">
        <v>11</v>
      </c>
      <c r="D1659">
        <f>SUMIF(B$1:B$2162,B1659,C$1:C$2162)</f>
        <v>56</v>
      </c>
      <c r="E1659" t="str">
        <f t="shared" si="28"/>
        <v/>
      </c>
    </row>
    <row r="1660" spans="1:5" x14ac:dyDescent="0.25">
      <c r="A1660" s="1">
        <v>41888</v>
      </c>
      <c r="B1660" s="2" t="s">
        <v>86</v>
      </c>
      <c r="C1660" s="3">
        <v>19</v>
      </c>
      <c r="D1660">
        <f>SUMIF(B$1:B$2162,B1660,C$1:C$2162)</f>
        <v>56</v>
      </c>
      <c r="E1660">
        <f t="shared" si="28"/>
        <v>56</v>
      </c>
    </row>
    <row r="1661" spans="1:5" x14ac:dyDescent="0.25">
      <c r="A1661" s="1">
        <v>38577</v>
      </c>
      <c r="B1661" s="2" t="s">
        <v>70</v>
      </c>
      <c r="C1661" s="3">
        <v>6</v>
      </c>
      <c r="D1661">
        <f>SUMIF(B$1:B$2162,B1661,C$1:C$2162)</f>
        <v>55</v>
      </c>
      <c r="E1661" t="str">
        <f t="shared" si="28"/>
        <v/>
      </c>
    </row>
    <row r="1662" spans="1:5" x14ac:dyDescent="0.25">
      <c r="A1662" s="1">
        <v>38674</v>
      </c>
      <c r="B1662" s="2" t="s">
        <v>87</v>
      </c>
      <c r="C1662" s="3">
        <v>16</v>
      </c>
      <c r="D1662">
        <f>SUMIF(B$1:B$2162,B1662,C$1:C$2162)</f>
        <v>55</v>
      </c>
      <c r="E1662" t="str">
        <f t="shared" si="28"/>
        <v/>
      </c>
    </row>
    <row r="1663" spans="1:5" x14ac:dyDescent="0.25">
      <c r="A1663" s="1">
        <v>38788</v>
      </c>
      <c r="B1663" s="2" t="s">
        <v>98</v>
      </c>
      <c r="C1663" s="3">
        <v>12</v>
      </c>
      <c r="D1663">
        <f>SUMIF(B$1:B$2162,B1663,C$1:C$2162)</f>
        <v>55</v>
      </c>
      <c r="E1663" t="str">
        <f t="shared" si="28"/>
        <v/>
      </c>
    </row>
    <row r="1664" spans="1:5" x14ac:dyDescent="0.25">
      <c r="A1664" s="1">
        <v>38818</v>
      </c>
      <c r="B1664" s="2" t="s">
        <v>87</v>
      </c>
      <c r="C1664" s="3">
        <v>11</v>
      </c>
      <c r="D1664">
        <f>SUMIF(B$1:B$2162,B1664,C$1:C$2162)</f>
        <v>55</v>
      </c>
      <c r="E1664" t="str">
        <f t="shared" si="28"/>
        <v/>
      </c>
    </row>
    <row r="1665" spans="1:5" x14ac:dyDescent="0.25">
      <c r="A1665" s="1">
        <v>39780</v>
      </c>
      <c r="B1665" s="2" t="s">
        <v>70</v>
      </c>
      <c r="C1665" s="3">
        <v>11</v>
      </c>
      <c r="D1665">
        <f>SUMIF(B$1:B$2162,B1665,C$1:C$2162)</f>
        <v>55</v>
      </c>
      <c r="E1665" t="str">
        <f t="shared" si="28"/>
        <v/>
      </c>
    </row>
    <row r="1666" spans="1:5" x14ac:dyDescent="0.25">
      <c r="A1666" s="1">
        <v>39812</v>
      </c>
      <c r="B1666" s="2" t="s">
        <v>87</v>
      </c>
      <c r="C1666" s="3">
        <v>18</v>
      </c>
      <c r="D1666">
        <f>SUMIF(B$1:B$2162,B1666,C$1:C$2162)</f>
        <v>55</v>
      </c>
      <c r="E1666" t="str">
        <f t="shared" ref="E1666:E1729" si="29">IF(COUNTIF(D1666:D4665,D1666)=1,D1666,"")</f>
        <v/>
      </c>
    </row>
    <row r="1667" spans="1:5" x14ac:dyDescent="0.25">
      <c r="A1667" s="1">
        <v>39942</v>
      </c>
      <c r="B1667" s="2" t="s">
        <v>87</v>
      </c>
      <c r="C1667" s="3">
        <v>9</v>
      </c>
      <c r="D1667">
        <f>SUMIF(B$1:B$2162,B1667,C$1:C$2162)</f>
        <v>55</v>
      </c>
      <c r="E1667" t="str">
        <f t="shared" si="29"/>
        <v/>
      </c>
    </row>
    <row r="1668" spans="1:5" x14ac:dyDescent="0.25">
      <c r="A1668" s="1">
        <v>40107</v>
      </c>
      <c r="B1668" s="2" t="s">
        <v>70</v>
      </c>
      <c r="C1668" s="3">
        <v>5</v>
      </c>
      <c r="D1668">
        <f>SUMIF(B$1:B$2162,B1668,C$1:C$2162)</f>
        <v>55</v>
      </c>
      <c r="E1668" t="str">
        <f t="shared" si="29"/>
        <v/>
      </c>
    </row>
    <row r="1669" spans="1:5" x14ac:dyDescent="0.25">
      <c r="A1669" s="1">
        <v>40275</v>
      </c>
      <c r="B1669" s="2" t="s">
        <v>98</v>
      </c>
      <c r="C1669" s="3">
        <v>19</v>
      </c>
      <c r="D1669">
        <f>SUMIF(B$1:B$2162,B1669,C$1:C$2162)</f>
        <v>55</v>
      </c>
      <c r="E1669" t="str">
        <f t="shared" si="29"/>
        <v/>
      </c>
    </row>
    <row r="1670" spans="1:5" x14ac:dyDescent="0.25">
      <c r="A1670" s="1">
        <v>40437</v>
      </c>
      <c r="B1670" s="2" t="s">
        <v>98</v>
      </c>
      <c r="C1670" s="3">
        <v>20</v>
      </c>
      <c r="D1670">
        <f>SUMIF(B$1:B$2162,B1670,C$1:C$2162)</f>
        <v>55</v>
      </c>
      <c r="E1670" t="str">
        <f t="shared" si="29"/>
        <v/>
      </c>
    </row>
    <row r="1671" spans="1:5" x14ac:dyDescent="0.25">
      <c r="A1671" s="1">
        <v>40491</v>
      </c>
      <c r="B1671" s="2" t="s">
        <v>70</v>
      </c>
      <c r="C1671" s="3">
        <v>17</v>
      </c>
      <c r="D1671">
        <f>SUMIF(B$1:B$2162,B1671,C$1:C$2162)</f>
        <v>55</v>
      </c>
      <c r="E1671" t="str">
        <f t="shared" si="29"/>
        <v/>
      </c>
    </row>
    <row r="1672" spans="1:5" x14ac:dyDescent="0.25">
      <c r="A1672" s="1">
        <v>41691</v>
      </c>
      <c r="B1672" s="2" t="s">
        <v>87</v>
      </c>
      <c r="C1672" s="3">
        <v>1</v>
      </c>
      <c r="D1672">
        <f>SUMIF(B$1:B$2162,B1672,C$1:C$2162)</f>
        <v>55</v>
      </c>
      <c r="E1672" t="str">
        <f t="shared" si="29"/>
        <v/>
      </c>
    </row>
    <row r="1673" spans="1:5" x14ac:dyDescent="0.25">
      <c r="A1673" s="1">
        <v>41921</v>
      </c>
      <c r="B1673" s="2" t="s">
        <v>70</v>
      </c>
      <c r="C1673" s="3">
        <v>16</v>
      </c>
      <c r="D1673">
        <f>SUMIF(B$1:B$2162,B1673,C$1:C$2162)</f>
        <v>55</v>
      </c>
      <c r="E1673" t="str">
        <f t="shared" si="29"/>
        <v/>
      </c>
    </row>
    <row r="1674" spans="1:5" x14ac:dyDescent="0.25">
      <c r="A1674" s="1">
        <v>41969</v>
      </c>
      <c r="B1674" s="2" t="s">
        <v>98</v>
      </c>
      <c r="C1674" s="3">
        <v>4</v>
      </c>
      <c r="D1674">
        <f>SUMIF(B$1:B$2162,B1674,C$1:C$2162)</f>
        <v>55</v>
      </c>
      <c r="E1674">
        <f t="shared" si="29"/>
        <v>55</v>
      </c>
    </row>
    <row r="1675" spans="1:5" x14ac:dyDescent="0.25">
      <c r="A1675" s="1">
        <v>38640</v>
      </c>
      <c r="B1675" s="2" t="s">
        <v>82</v>
      </c>
      <c r="C1675" s="3">
        <v>17</v>
      </c>
      <c r="D1675">
        <f>SUMIF(B$1:B$2162,B1675,C$1:C$2162)</f>
        <v>52</v>
      </c>
      <c r="E1675" t="str">
        <f t="shared" si="29"/>
        <v/>
      </c>
    </row>
    <row r="1676" spans="1:5" x14ac:dyDescent="0.25">
      <c r="A1676" s="1">
        <v>38855</v>
      </c>
      <c r="B1676" s="2" t="s">
        <v>109</v>
      </c>
      <c r="C1676" s="3">
        <v>18</v>
      </c>
      <c r="D1676">
        <f>SUMIF(B$1:B$2162,B1676,C$1:C$2162)</f>
        <v>52</v>
      </c>
      <c r="E1676" t="str">
        <f t="shared" si="29"/>
        <v/>
      </c>
    </row>
    <row r="1677" spans="1:5" x14ac:dyDescent="0.25">
      <c r="A1677" s="1">
        <v>38945</v>
      </c>
      <c r="B1677" s="2" t="s">
        <v>109</v>
      </c>
      <c r="C1677" s="3">
        <v>12</v>
      </c>
      <c r="D1677">
        <f>SUMIF(B$1:B$2162,B1677,C$1:C$2162)</f>
        <v>52</v>
      </c>
      <c r="E1677" t="str">
        <f t="shared" si="29"/>
        <v/>
      </c>
    </row>
    <row r="1678" spans="1:5" x14ac:dyDescent="0.25">
      <c r="A1678" s="1">
        <v>39064</v>
      </c>
      <c r="B1678" s="2" t="s">
        <v>82</v>
      </c>
      <c r="C1678" s="3">
        <v>6</v>
      </c>
      <c r="D1678">
        <f>SUMIF(B$1:B$2162,B1678,C$1:C$2162)</f>
        <v>52</v>
      </c>
      <c r="E1678" t="str">
        <f t="shared" si="29"/>
        <v/>
      </c>
    </row>
    <row r="1679" spans="1:5" x14ac:dyDescent="0.25">
      <c r="A1679" s="1">
        <v>39821</v>
      </c>
      <c r="B1679" s="2" t="s">
        <v>82</v>
      </c>
      <c r="C1679" s="3">
        <v>11</v>
      </c>
      <c r="D1679">
        <f>SUMIF(B$1:B$2162,B1679,C$1:C$2162)</f>
        <v>52</v>
      </c>
      <c r="E1679" t="str">
        <f t="shared" si="29"/>
        <v/>
      </c>
    </row>
    <row r="1680" spans="1:5" x14ac:dyDescent="0.25">
      <c r="A1680" s="1">
        <v>40120</v>
      </c>
      <c r="B1680" s="2" t="s">
        <v>109</v>
      </c>
      <c r="C1680" s="3">
        <v>8</v>
      </c>
      <c r="D1680">
        <f>SUMIF(B$1:B$2162,B1680,C$1:C$2162)</f>
        <v>52</v>
      </c>
      <c r="E1680" t="str">
        <f t="shared" si="29"/>
        <v/>
      </c>
    </row>
    <row r="1681" spans="1:5" x14ac:dyDescent="0.25">
      <c r="A1681" s="1">
        <v>41525</v>
      </c>
      <c r="B1681" s="2" t="s">
        <v>109</v>
      </c>
      <c r="C1681" s="3">
        <v>14</v>
      </c>
      <c r="D1681">
        <f>SUMIF(B$1:B$2162,B1681,C$1:C$2162)</f>
        <v>52</v>
      </c>
      <c r="E1681" t="str">
        <f t="shared" si="29"/>
        <v/>
      </c>
    </row>
    <row r="1682" spans="1:5" x14ac:dyDescent="0.25">
      <c r="A1682" s="1">
        <v>41642</v>
      </c>
      <c r="B1682" s="2" t="s">
        <v>82</v>
      </c>
      <c r="C1682" s="3">
        <v>18</v>
      </c>
      <c r="D1682">
        <f>SUMIF(B$1:B$2162,B1682,C$1:C$2162)</f>
        <v>52</v>
      </c>
      <c r="E1682">
        <f t="shared" si="29"/>
        <v>52</v>
      </c>
    </row>
    <row r="1683" spans="1:5" x14ac:dyDescent="0.25">
      <c r="A1683" s="1">
        <v>38460</v>
      </c>
      <c r="B1683" s="2" t="s">
        <v>40</v>
      </c>
      <c r="C1683" s="3">
        <v>2</v>
      </c>
      <c r="D1683">
        <f>SUMIF(B$1:B$2162,B1683,C$1:C$2162)</f>
        <v>50</v>
      </c>
      <c r="E1683" t="str">
        <f t="shared" si="29"/>
        <v/>
      </c>
    </row>
    <row r="1684" spans="1:5" x14ac:dyDescent="0.25">
      <c r="A1684" s="1">
        <v>38497</v>
      </c>
      <c r="B1684" s="2" t="s">
        <v>47</v>
      </c>
      <c r="C1684" s="3">
        <v>3</v>
      </c>
      <c r="D1684">
        <f>SUMIF(B$1:B$2162,B1684,C$1:C$2162)</f>
        <v>50</v>
      </c>
      <c r="E1684" t="str">
        <f t="shared" si="29"/>
        <v/>
      </c>
    </row>
    <row r="1685" spans="1:5" x14ac:dyDescent="0.25">
      <c r="A1685" s="1">
        <v>38982</v>
      </c>
      <c r="B1685" s="2" t="s">
        <v>126</v>
      </c>
      <c r="C1685" s="3">
        <v>17</v>
      </c>
      <c r="D1685">
        <f>SUMIF(B$1:B$2162,B1685,C$1:C$2162)</f>
        <v>50</v>
      </c>
      <c r="E1685" t="str">
        <f t="shared" si="29"/>
        <v/>
      </c>
    </row>
    <row r="1686" spans="1:5" x14ac:dyDescent="0.25">
      <c r="A1686" s="1">
        <v>39093</v>
      </c>
      <c r="B1686" s="2" t="s">
        <v>40</v>
      </c>
      <c r="C1686" s="3">
        <v>20</v>
      </c>
      <c r="D1686">
        <f>SUMIF(B$1:B$2162,B1686,C$1:C$2162)</f>
        <v>50</v>
      </c>
      <c r="E1686" t="str">
        <f t="shared" si="29"/>
        <v/>
      </c>
    </row>
    <row r="1687" spans="1:5" x14ac:dyDescent="0.25">
      <c r="A1687" s="1">
        <v>39220</v>
      </c>
      <c r="B1687" s="2" t="s">
        <v>142</v>
      </c>
      <c r="C1687" s="3">
        <v>18</v>
      </c>
      <c r="D1687">
        <f>SUMIF(B$1:B$2162,B1687,C$1:C$2162)</f>
        <v>50</v>
      </c>
      <c r="E1687" t="str">
        <f t="shared" si="29"/>
        <v/>
      </c>
    </row>
    <row r="1688" spans="1:5" x14ac:dyDescent="0.25">
      <c r="A1688" s="1">
        <v>39284</v>
      </c>
      <c r="B1688" s="2" t="s">
        <v>146</v>
      </c>
      <c r="C1688" s="3">
        <v>14</v>
      </c>
      <c r="D1688">
        <f>SUMIF(B$1:B$2162,B1688,C$1:C$2162)</f>
        <v>50</v>
      </c>
      <c r="E1688" t="str">
        <f t="shared" si="29"/>
        <v/>
      </c>
    </row>
    <row r="1689" spans="1:5" x14ac:dyDescent="0.25">
      <c r="A1689" s="1">
        <v>39334</v>
      </c>
      <c r="B1689" s="2" t="s">
        <v>40</v>
      </c>
      <c r="C1689" s="3">
        <v>2</v>
      </c>
      <c r="D1689">
        <f>SUMIF(B$1:B$2162,B1689,C$1:C$2162)</f>
        <v>50</v>
      </c>
      <c r="E1689" t="str">
        <f t="shared" si="29"/>
        <v/>
      </c>
    </row>
    <row r="1690" spans="1:5" x14ac:dyDescent="0.25">
      <c r="A1690" s="1">
        <v>39392</v>
      </c>
      <c r="B1690" s="2" t="s">
        <v>40</v>
      </c>
      <c r="C1690" s="3">
        <v>8</v>
      </c>
      <c r="D1690">
        <f>SUMIF(B$1:B$2162,B1690,C$1:C$2162)</f>
        <v>50</v>
      </c>
      <c r="E1690" t="str">
        <f t="shared" si="29"/>
        <v/>
      </c>
    </row>
    <row r="1691" spans="1:5" x14ac:dyDescent="0.25">
      <c r="A1691" s="1">
        <v>39456</v>
      </c>
      <c r="B1691" s="2" t="s">
        <v>151</v>
      </c>
      <c r="C1691" s="3">
        <v>13</v>
      </c>
      <c r="D1691">
        <f>SUMIF(B$1:B$2162,B1691,C$1:C$2162)</f>
        <v>50</v>
      </c>
      <c r="E1691" t="str">
        <f t="shared" si="29"/>
        <v/>
      </c>
    </row>
    <row r="1692" spans="1:5" x14ac:dyDescent="0.25">
      <c r="A1692" s="1">
        <v>39568</v>
      </c>
      <c r="B1692" s="2" t="s">
        <v>151</v>
      </c>
      <c r="C1692" s="3">
        <v>15</v>
      </c>
      <c r="D1692">
        <f>SUMIF(B$1:B$2162,B1692,C$1:C$2162)</f>
        <v>50</v>
      </c>
      <c r="E1692" t="str">
        <f t="shared" si="29"/>
        <v/>
      </c>
    </row>
    <row r="1693" spans="1:5" x14ac:dyDescent="0.25">
      <c r="A1693" s="1">
        <v>39686</v>
      </c>
      <c r="B1693" s="2" t="s">
        <v>151</v>
      </c>
      <c r="C1693" s="3">
        <v>11</v>
      </c>
      <c r="D1693">
        <f>SUMIF(B$1:B$2162,B1693,C$1:C$2162)</f>
        <v>50</v>
      </c>
      <c r="E1693" t="str">
        <f t="shared" si="29"/>
        <v/>
      </c>
    </row>
    <row r="1694" spans="1:5" x14ac:dyDescent="0.25">
      <c r="A1694" s="1">
        <v>39776</v>
      </c>
      <c r="B1694" s="2" t="s">
        <v>126</v>
      </c>
      <c r="C1694" s="3">
        <v>13</v>
      </c>
      <c r="D1694">
        <f>SUMIF(B$1:B$2162,B1694,C$1:C$2162)</f>
        <v>50</v>
      </c>
      <c r="E1694" t="str">
        <f t="shared" si="29"/>
        <v/>
      </c>
    </row>
    <row r="1695" spans="1:5" x14ac:dyDescent="0.25">
      <c r="A1695" s="1">
        <v>39781</v>
      </c>
      <c r="B1695" s="2" t="s">
        <v>47</v>
      </c>
      <c r="C1695" s="3">
        <v>4</v>
      </c>
      <c r="D1695">
        <f>SUMIF(B$1:B$2162,B1695,C$1:C$2162)</f>
        <v>50</v>
      </c>
      <c r="E1695" t="str">
        <f t="shared" si="29"/>
        <v/>
      </c>
    </row>
    <row r="1696" spans="1:5" x14ac:dyDescent="0.25">
      <c r="A1696" s="1">
        <v>39829</v>
      </c>
      <c r="B1696" s="2" t="s">
        <v>47</v>
      </c>
      <c r="C1696" s="3">
        <v>6</v>
      </c>
      <c r="D1696">
        <f>SUMIF(B$1:B$2162,B1696,C$1:C$2162)</f>
        <v>50</v>
      </c>
      <c r="E1696" t="str">
        <f t="shared" si="29"/>
        <v/>
      </c>
    </row>
    <row r="1697" spans="1:5" x14ac:dyDescent="0.25">
      <c r="A1697" s="1">
        <v>39871</v>
      </c>
      <c r="B1697" s="2" t="s">
        <v>146</v>
      </c>
      <c r="C1697" s="3">
        <v>13</v>
      </c>
      <c r="D1697">
        <f>SUMIF(B$1:B$2162,B1697,C$1:C$2162)</f>
        <v>50</v>
      </c>
      <c r="E1697" t="str">
        <f t="shared" si="29"/>
        <v/>
      </c>
    </row>
    <row r="1698" spans="1:5" x14ac:dyDescent="0.25">
      <c r="A1698" s="1">
        <v>39905</v>
      </c>
      <c r="B1698" s="2" t="s">
        <v>142</v>
      </c>
      <c r="C1698" s="3">
        <v>10</v>
      </c>
      <c r="D1698">
        <f>SUMIF(B$1:B$2162,B1698,C$1:C$2162)</f>
        <v>50</v>
      </c>
      <c r="E1698" t="str">
        <f t="shared" si="29"/>
        <v/>
      </c>
    </row>
    <row r="1699" spans="1:5" x14ac:dyDescent="0.25">
      <c r="A1699" s="1">
        <v>39971</v>
      </c>
      <c r="B1699" s="2" t="s">
        <v>126</v>
      </c>
      <c r="C1699" s="3">
        <v>15</v>
      </c>
      <c r="D1699">
        <f>SUMIF(B$1:B$2162,B1699,C$1:C$2162)</f>
        <v>50</v>
      </c>
      <c r="E1699" t="str">
        <f t="shared" si="29"/>
        <v/>
      </c>
    </row>
    <row r="1700" spans="1:5" x14ac:dyDescent="0.25">
      <c r="A1700" s="1">
        <v>40286</v>
      </c>
      <c r="B1700" s="2" t="s">
        <v>40</v>
      </c>
      <c r="C1700" s="3">
        <v>18</v>
      </c>
      <c r="D1700">
        <f>SUMIF(B$1:B$2162,B1700,C$1:C$2162)</f>
        <v>50</v>
      </c>
      <c r="E1700" t="str">
        <f t="shared" si="29"/>
        <v/>
      </c>
    </row>
    <row r="1701" spans="1:5" x14ac:dyDescent="0.25">
      <c r="A1701" s="1">
        <v>40489</v>
      </c>
      <c r="B1701" s="2" t="s">
        <v>142</v>
      </c>
      <c r="C1701" s="3">
        <v>2</v>
      </c>
      <c r="D1701">
        <f>SUMIF(B$1:B$2162,B1701,C$1:C$2162)</f>
        <v>50</v>
      </c>
      <c r="E1701" t="str">
        <f t="shared" si="29"/>
        <v/>
      </c>
    </row>
    <row r="1702" spans="1:5" x14ac:dyDescent="0.25">
      <c r="A1702" s="1">
        <v>40513</v>
      </c>
      <c r="B1702" s="2" t="s">
        <v>146</v>
      </c>
      <c r="C1702" s="3">
        <v>5</v>
      </c>
      <c r="D1702">
        <f>SUMIF(B$1:B$2162,B1702,C$1:C$2162)</f>
        <v>50</v>
      </c>
      <c r="E1702" t="str">
        <f t="shared" si="29"/>
        <v/>
      </c>
    </row>
    <row r="1703" spans="1:5" x14ac:dyDescent="0.25">
      <c r="A1703" s="1">
        <v>40544</v>
      </c>
      <c r="B1703" s="2" t="s">
        <v>142</v>
      </c>
      <c r="C1703" s="3">
        <v>20</v>
      </c>
      <c r="D1703">
        <f>SUMIF(B$1:B$2162,B1703,C$1:C$2162)</f>
        <v>50</v>
      </c>
      <c r="E1703" t="str">
        <f t="shared" si="29"/>
        <v/>
      </c>
    </row>
    <row r="1704" spans="1:5" x14ac:dyDescent="0.25">
      <c r="A1704" s="1">
        <v>41036</v>
      </c>
      <c r="B1704" s="2" t="s">
        <v>126</v>
      </c>
      <c r="C1704" s="3">
        <v>5</v>
      </c>
      <c r="D1704">
        <f>SUMIF(B$1:B$2162,B1704,C$1:C$2162)</f>
        <v>50</v>
      </c>
      <c r="E1704" t="str">
        <f t="shared" si="29"/>
        <v/>
      </c>
    </row>
    <row r="1705" spans="1:5" x14ac:dyDescent="0.25">
      <c r="A1705" s="1">
        <v>41115</v>
      </c>
      <c r="B1705" s="2" t="s">
        <v>47</v>
      </c>
      <c r="C1705" s="3">
        <v>20</v>
      </c>
      <c r="D1705">
        <f>SUMIF(B$1:B$2162,B1705,C$1:C$2162)</f>
        <v>50</v>
      </c>
      <c r="E1705" t="str">
        <f t="shared" si="29"/>
        <v/>
      </c>
    </row>
    <row r="1706" spans="1:5" x14ac:dyDescent="0.25">
      <c r="A1706" s="1">
        <v>41182</v>
      </c>
      <c r="B1706" s="2" t="s">
        <v>151</v>
      </c>
      <c r="C1706" s="3">
        <v>11</v>
      </c>
      <c r="D1706">
        <f>SUMIF(B$1:B$2162,B1706,C$1:C$2162)</f>
        <v>50</v>
      </c>
      <c r="E1706" t="str">
        <f t="shared" si="29"/>
        <v/>
      </c>
    </row>
    <row r="1707" spans="1:5" x14ac:dyDescent="0.25">
      <c r="A1707" s="1">
        <v>41418</v>
      </c>
      <c r="B1707" s="2" t="s">
        <v>47</v>
      </c>
      <c r="C1707" s="3">
        <v>17</v>
      </c>
      <c r="D1707">
        <f>SUMIF(B$1:B$2162,B1707,C$1:C$2162)</f>
        <v>50</v>
      </c>
      <c r="E1707" t="str">
        <f t="shared" si="29"/>
        <v/>
      </c>
    </row>
    <row r="1708" spans="1:5" x14ac:dyDescent="0.25">
      <c r="A1708" s="1">
        <v>41904</v>
      </c>
      <c r="B1708" s="2" t="s">
        <v>146</v>
      </c>
      <c r="C1708" s="3">
        <v>18</v>
      </c>
      <c r="D1708">
        <f>SUMIF(B$1:B$2162,B1708,C$1:C$2162)</f>
        <v>50</v>
      </c>
      <c r="E1708">
        <f t="shared" si="29"/>
        <v>50</v>
      </c>
    </row>
    <row r="1709" spans="1:5" x14ac:dyDescent="0.25">
      <c r="A1709" s="1">
        <v>38473</v>
      </c>
      <c r="B1709" s="2" t="s">
        <v>41</v>
      </c>
      <c r="C1709" s="3">
        <v>15</v>
      </c>
      <c r="D1709">
        <f>SUMIF(B$1:B$2162,B1709,C$1:C$2162)</f>
        <v>49</v>
      </c>
      <c r="E1709" t="str">
        <f t="shared" si="29"/>
        <v/>
      </c>
    </row>
    <row r="1710" spans="1:5" x14ac:dyDescent="0.25">
      <c r="A1710" s="1">
        <v>39259</v>
      </c>
      <c r="B1710" s="2" t="s">
        <v>144</v>
      </c>
      <c r="C1710" s="3">
        <v>18</v>
      </c>
      <c r="D1710">
        <f>SUMIF(B$1:B$2162,B1710,C$1:C$2162)</f>
        <v>49</v>
      </c>
      <c r="E1710" t="str">
        <f t="shared" si="29"/>
        <v/>
      </c>
    </row>
    <row r="1711" spans="1:5" x14ac:dyDescent="0.25">
      <c r="A1711" s="1">
        <v>39327</v>
      </c>
      <c r="B1711" s="2" t="s">
        <v>41</v>
      </c>
      <c r="C1711" s="3">
        <v>20</v>
      </c>
      <c r="D1711">
        <f>SUMIF(B$1:B$2162,B1711,C$1:C$2162)</f>
        <v>49</v>
      </c>
      <c r="E1711" t="str">
        <f t="shared" si="29"/>
        <v/>
      </c>
    </row>
    <row r="1712" spans="1:5" x14ac:dyDescent="0.25">
      <c r="A1712" s="1">
        <v>40651</v>
      </c>
      <c r="B1712" s="2" t="s">
        <v>221</v>
      </c>
      <c r="C1712" s="3">
        <v>9</v>
      </c>
      <c r="D1712">
        <f>SUMIF(B$1:B$2162,B1712,C$1:C$2162)</f>
        <v>49</v>
      </c>
      <c r="E1712" t="str">
        <f t="shared" si="29"/>
        <v/>
      </c>
    </row>
    <row r="1713" spans="1:5" x14ac:dyDescent="0.25">
      <c r="A1713" s="1">
        <v>40699</v>
      </c>
      <c r="B1713" s="2" t="s">
        <v>221</v>
      </c>
      <c r="C1713" s="3">
        <v>5</v>
      </c>
      <c r="D1713">
        <f>SUMIF(B$1:B$2162,B1713,C$1:C$2162)</f>
        <v>49</v>
      </c>
      <c r="E1713" t="str">
        <f t="shared" si="29"/>
        <v/>
      </c>
    </row>
    <row r="1714" spans="1:5" x14ac:dyDescent="0.25">
      <c r="A1714" s="1">
        <v>40957</v>
      </c>
      <c r="B1714" s="2" t="s">
        <v>144</v>
      </c>
      <c r="C1714" s="3">
        <v>18</v>
      </c>
      <c r="D1714">
        <f>SUMIF(B$1:B$2162,B1714,C$1:C$2162)</f>
        <v>49</v>
      </c>
      <c r="E1714" t="str">
        <f t="shared" si="29"/>
        <v/>
      </c>
    </row>
    <row r="1715" spans="1:5" x14ac:dyDescent="0.25">
      <c r="A1715" s="1">
        <v>41232</v>
      </c>
      <c r="B1715" s="2" t="s">
        <v>41</v>
      </c>
      <c r="C1715" s="3">
        <v>14</v>
      </c>
      <c r="D1715">
        <f>SUMIF(B$1:B$2162,B1715,C$1:C$2162)</f>
        <v>49</v>
      </c>
      <c r="E1715" t="str">
        <f t="shared" si="29"/>
        <v/>
      </c>
    </row>
    <row r="1716" spans="1:5" x14ac:dyDescent="0.25">
      <c r="A1716" s="1">
        <v>41351</v>
      </c>
      <c r="B1716" s="2" t="s">
        <v>221</v>
      </c>
      <c r="C1716" s="3">
        <v>9</v>
      </c>
      <c r="D1716">
        <f>SUMIF(B$1:B$2162,B1716,C$1:C$2162)</f>
        <v>49</v>
      </c>
      <c r="E1716" t="str">
        <f t="shared" si="29"/>
        <v/>
      </c>
    </row>
    <row r="1717" spans="1:5" x14ac:dyDescent="0.25">
      <c r="A1717" s="1">
        <v>41401</v>
      </c>
      <c r="B1717" s="2" t="s">
        <v>221</v>
      </c>
      <c r="C1717" s="3">
        <v>11</v>
      </c>
      <c r="D1717">
        <f>SUMIF(B$1:B$2162,B1717,C$1:C$2162)</f>
        <v>49</v>
      </c>
      <c r="E1717" t="str">
        <f t="shared" si="29"/>
        <v/>
      </c>
    </row>
    <row r="1718" spans="1:5" x14ac:dyDescent="0.25">
      <c r="A1718" s="1">
        <v>41489</v>
      </c>
      <c r="B1718" s="2" t="s">
        <v>144</v>
      </c>
      <c r="C1718" s="3">
        <v>13</v>
      </c>
      <c r="D1718">
        <f>SUMIF(B$1:B$2162,B1718,C$1:C$2162)</f>
        <v>49</v>
      </c>
      <c r="E1718" t="str">
        <f t="shared" si="29"/>
        <v/>
      </c>
    </row>
    <row r="1719" spans="1:5" x14ac:dyDescent="0.25">
      <c r="A1719" s="1">
        <v>41655</v>
      </c>
      <c r="B1719" s="2" t="s">
        <v>221</v>
      </c>
      <c r="C1719" s="3">
        <v>15</v>
      </c>
      <c r="D1719">
        <f>SUMIF(B$1:B$2162,B1719,C$1:C$2162)</f>
        <v>49</v>
      </c>
      <c r="E1719">
        <f t="shared" si="29"/>
        <v>49</v>
      </c>
    </row>
    <row r="1720" spans="1:5" x14ac:dyDescent="0.25">
      <c r="A1720" s="1">
        <v>38456</v>
      </c>
      <c r="B1720" s="2" t="s">
        <v>36</v>
      </c>
      <c r="C1720" s="3">
        <v>12</v>
      </c>
      <c r="D1720">
        <f>SUMIF(B$1:B$2162,B1720,C$1:C$2162)</f>
        <v>48</v>
      </c>
      <c r="E1720" t="str">
        <f t="shared" si="29"/>
        <v/>
      </c>
    </row>
    <row r="1721" spans="1:5" x14ac:dyDescent="0.25">
      <c r="A1721" s="1">
        <v>38458</v>
      </c>
      <c r="B1721" s="2" t="s">
        <v>38</v>
      </c>
      <c r="C1721" s="3">
        <v>3</v>
      </c>
      <c r="D1721">
        <f>SUMIF(B$1:B$2162,B1721,C$1:C$2162)</f>
        <v>48</v>
      </c>
      <c r="E1721" t="str">
        <f t="shared" si="29"/>
        <v/>
      </c>
    </row>
    <row r="1722" spans="1:5" x14ac:dyDescent="0.25">
      <c r="A1722" s="1">
        <v>38528</v>
      </c>
      <c r="B1722" s="2" t="s">
        <v>57</v>
      </c>
      <c r="C1722" s="3">
        <v>7</v>
      </c>
      <c r="D1722">
        <f>SUMIF(B$1:B$2162,B1722,C$1:C$2162)</f>
        <v>48</v>
      </c>
      <c r="E1722" t="str">
        <f t="shared" si="29"/>
        <v/>
      </c>
    </row>
    <row r="1723" spans="1:5" x14ac:dyDescent="0.25">
      <c r="A1723" s="1">
        <v>38741</v>
      </c>
      <c r="B1723" s="2" t="s">
        <v>57</v>
      </c>
      <c r="C1723" s="3">
        <v>16</v>
      </c>
      <c r="D1723">
        <f>SUMIF(B$1:B$2162,B1723,C$1:C$2162)</f>
        <v>48</v>
      </c>
      <c r="E1723" t="str">
        <f t="shared" si="29"/>
        <v/>
      </c>
    </row>
    <row r="1724" spans="1:5" x14ac:dyDescent="0.25">
      <c r="A1724" s="1">
        <v>38768</v>
      </c>
      <c r="B1724" s="2" t="s">
        <v>36</v>
      </c>
      <c r="C1724" s="3">
        <v>14</v>
      </c>
      <c r="D1724">
        <f>SUMIF(B$1:B$2162,B1724,C$1:C$2162)</f>
        <v>48</v>
      </c>
      <c r="E1724" t="str">
        <f t="shared" si="29"/>
        <v/>
      </c>
    </row>
    <row r="1725" spans="1:5" x14ac:dyDescent="0.25">
      <c r="A1725" s="1">
        <v>38792</v>
      </c>
      <c r="B1725" s="2" t="s">
        <v>100</v>
      </c>
      <c r="C1725" s="3">
        <v>17</v>
      </c>
      <c r="D1725">
        <f>SUMIF(B$1:B$2162,B1725,C$1:C$2162)</f>
        <v>48</v>
      </c>
      <c r="E1725" t="str">
        <f t="shared" si="29"/>
        <v/>
      </c>
    </row>
    <row r="1726" spans="1:5" x14ac:dyDescent="0.25">
      <c r="A1726" s="1">
        <v>38931</v>
      </c>
      <c r="B1726" s="2" t="s">
        <v>100</v>
      </c>
      <c r="C1726" s="3">
        <v>8</v>
      </c>
      <c r="D1726">
        <f>SUMIF(B$1:B$2162,B1726,C$1:C$2162)</f>
        <v>48</v>
      </c>
      <c r="E1726" t="str">
        <f t="shared" si="29"/>
        <v/>
      </c>
    </row>
    <row r="1727" spans="1:5" x14ac:dyDescent="0.25">
      <c r="A1727" s="1">
        <v>39095</v>
      </c>
      <c r="B1727" s="2" t="s">
        <v>100</v>
      </c>
      <c r="C1727" s="3">
        <v>19</v>
      </c>
      <c r="D1727">
        <f>SUMIF(B$1:B$2162,B1727,C$1:C$2162)</f>
        <v>48</v>
      </c>
      <c r="E1727" t="str">
        <f t="shared" si="29"/>
        <v/>
      </c>
    </row>
    <row r="1728" spans="1:5" x14ac:dyDescent="0.25">
      <c r="A1728" s="1">
        <v>39444</v>
      </c>
      <c r="B1728" s="2" t="s">
        <v>100</v>
      </c>
      <c r="C1728" s="3">
        <v>4</v>
      </c>
      <c r="D1728">
        <f>SUMIF(B$1:B$2162,B1728,C$1:C$2162)</f>
        <v>48</v>
      </c>
      <c r="E1728" t="str">
        <f t="shared" si="29"/>
        <v/>
      </c>
    </row>
    <row r="1729" spans="1:5" x14ac:dyDescent="0.25">
      <c r="A1729" s="1">
        <v>39449</v>
      </c>
      <c r="B1729" s="2" t="s">
        <v>38</v>
      </c>
      <c r="C1729" s="3">
        <v>1</v>
      </c>
      <c r="D1729">
        <f>SUMIF(B$1:B$2162,B1729,C$1:C$2162)</f>
        <v>48</v>
      </c>
      <c r="E1729" t="str">
        <f t="shared" si="29"/>
        <v/>
      </c>
    </row>
    <row r="1730" spans="1:5" x14ac:dyDescent="0.25">
      <c r="A1730" s="1">
        <v>39550</v>
      </c>
      <c r="B1730" s="2" t="s">
        <v>57</v>
      </c>
      <c r="C1730" s="3">
        <v>6</v>
      </c>
      <c r="D1730">
        <f>SUMIF(B$1:B$2162,B1730,C$1:C$2162)</f>
        <v>48</v>
      </c>
      <c r="E1730" t="str">
        <f t="shared" ref="E1730:E1793" si="30">IF(COUNTIF(D1730:D4729,D1730)=1,D1730,"")</f>
        <v/>
      </c>
    </row>
    <row r="1731" spans="1:5" x14ac:dyDescent="0.25">
      <c r="A1731" s="1">
        <v>39722</v>
      </c>
      <c r="B1731" s="2" t="s">
        <v>36</v>
      </c>
      <c r="C1731" s="3">
        <v>8</v>
      </c>
      <c r="D1731">
        <f>SUMIF(B$1:B$2162,B1731,C$1:C$2162)</f>
        <v>48</v>
      </c>
      <c r="E1731" t="str">
        <f t="shared" si="30"/>
        <v/>
      </c>
    </row>
    <row r="1732" spans="1:5" x14ac:dyDescent="0.25">
      <c r="A1732" s="1">
        <v>40087</v>
      </c>
      <c r="B1732" s="2" t="s">
        <v>38</v>
      </c>
      <c r="C1732" s="3">
        <v>18</v>
      </c>
      <c r="D1732">
        <f>SUMIF(B$1:B$2162,B1732,C$1:C$2162)</f>
        <v>48</v>
      </c>
      <c r="E1732" t="str">
        <f t="shared" si="30"/>
        <v/>
      </c>
    </row>
    <row r="1733" spans="1:5" x14ac:dyDescent="0.25">
      <c r="A1733" s="1">
        <v>40446</v>
      </c>
      <c r="B1733" s="2" t="s">
        <v>36</v>
      </c>
      <c r="C1733" s="3">
        <v>7</v>
      </c>
      <c r="D1733">
        <f>SUMIF(B$1:B$2162,B1733,C$1:C$2162)</f>
        <v>48</v>
      </c>
      <c r="E1733" t="str">
        <f t="shared" si="30"/>
        <v/>
      </c>
    </row>
    <row r="1734" spans="1:5" x14ac:dyDescent="0.25">
      <c r="A1734" s="1">
        <v>40656</v>
      </c>
      <c r="B1734" s="2" t="s">
        <v>222</v>
      </c>
      <c r="C1734" s="3">
        <v>12</v>
      </c>
      <c r="D1734">
        <f>SUMIF(B$1:B$2162,B1734,C$1:C$2162)</f>
        <v>48</v>
      </c>
      <c r="E1734" t="str">
        <f t="shared" si="30"/>
        <v/>
      </c>
    </row>
    <row r="1735" spans="1:5" x14ac:dyDescent="0.25">
      <c r="A1735" s="1">
        <v>40665</v>
      </c>
      <c r="B1735" s="2" t="s">
        <v>57</v>
      </c>
      <c r="C1735" s="3">
        <v>1</v>
      </c>
      <c r="D1735">
        <f>SUMIF(B$1:B$2162,B1735,C$1:C$2162)</f>
        <v>48</v>
      </c>
      <c r="E1735" t="str">
        <f t="shared" si="30"/>
        <v/>
      </c>
    </row>
    <row r="1736" spans="1:5" x14ac:dyDescent="0.25">
      <c r="A1736" s="1">
        <v>40979</v>
      </c>
      <c r="B1736" s="2" t="s">
        <v>222</v>
      </c>
      <c r="C1736" s="3">
        <v>8</v>
      </c>
      <c r="D1736">
        <f>SUMIF(B$1:B$2162,B1736,C$1:C$2162)</f>
        <v>48</v>
      </c>
      <c r="E1736" t="str">
        <f t="shared" si="30"/>
        <v/>
      </c>
    </row>
    <row r="1737" spans="1:5" x14ac:dyDescent="0.25">
      <c r="A1737" s="1">
        <v>41026</v>
      </c>
      <c r="B1737" s="2" t="s">
        <v>36</v>
      </c>
      <c r="C1737" s="3">
        <v>7</v>
      </c>
      <c r="D1737">
        <f>SUMIF(B$1:B$2162,B1737,C$1:C$2162)</f>
        <v>48</v>
      </c>
      <c r="E1737" t="str">
        <f t="shared" si="30"/>
        <v/>
      </c>
    </row>
    <row r="1738" spans="1:5" x14ac:dyDescent="0.25">
      <c r="A1738" s="1">
        <v>41219</v>
      </c>
      <c r="B1738" s="2" t="s">
        <v>38</v>
      </c>
      <c r="C1738" s="3">
        <v>14</v>
      </c>
      <c r="D1738">
        <f>SUMIF(B$1:B$2162,B1738,C$1:C$2162)</f>
        <v>48</v>
      </c>
      <c r="E1738" t="str">
        <f t="shared" si="30"/>
        <v/>
      </c>
    </row>
    <row r="1739" spans="1:5" x14ac:dyDescent="0.25">
      <c r="A1739" s="1">
        <v>41462</v>
      </c>
      <c r="B1739" s="2" t="s">
        <v>57</v>
      </c>
      <c r="C1739" s="3">
        <v>18</v>
      </c>
      <c r="D1739">
        <f>SUMIF(B$1:B$2162,B1739,C$1:C$2162)</f>
        <v>48</v>
      </c>
      <c r="E1739" t="str">
        <f t="shared" si="30"/>
        <v/>
      </c>
    </row>
    <row r="1740" spans="1:5" x14ac:dyDescent="0.25">
      <c r="A1740" s="1">
        <v>41486</v>
      </c>
      <c r="B1740" s="2" t="s">
        <v>222</v>
      </c>
      <c r="C1740" s="3">
        <v>15</v>
      </c>
      <c r="D1740">
        <f>SUMIF(B$1:B$2162,B1740,C$1:C$2162)</f>
        <v>48</v>
      </c>
      <c r="E1740" t="str">
        <f t="shared" si="30"/>
        <v/>
      </c>
    </row>
    <row r="1741" spans="1:5" x14ac:dyDescent="0.25">
      <c r="A1741" s="1">
        <v>41637</v>
      </c>
      <c r="B1741" s="2" t="s">
        <v>38</v>
      </c>
      <c r="C1741" s="3">
        <v>12</v>
      </c>
      <c r="D1741">
        <f>SUMIF(B$1:B$2162,B1741,C$1:C$2162)</f>
        <v>48</v>
      </c>
      <c r="E1741" t="str">
        <f t="shared" si="30"/>
        <v/>
      </c>
    </row>
    <row r="1742" spans="1:5" x14ac:dyDescent="0.25">
      <c r="A1742" s="1">
        <v>41638</v>
      </c>
      <c r="B1742" s="2" t="s">
        <v>222</v>
      </c>
      <c r="C1742" s="3">
        <v>12</v>
      </c>
      <c r="D1742">
        <f>SUMIF(B$1:B$2162,B1742,C$1:C$2162)</f>
        <v>48</v>
      </c>
      <c r="E1742" t="str">
        <f t="shared" si="30"/>
        <v/>
      </c>
    </row>
    <row r="1743" spans="1:5" x14ac:dyDescent="0.25">
      <c r="A1743" s="1">
        <v>41663</v>
      </c>
      <c r="B1743" s="2" t="s">
        <v>222</v>
      </c>
      <c r="C1743" s="3">
        <v>1</v>
      </c>
      <c r="D1743">
        <f>SUMIF(B$1:B$2162,B1743,C$1:C$2162)</f>
        <v>48</v>
      </c>
      <c r="E1743">
        <f t="shared" si="30"/>
        <v>48</v>
      </c>
    </row>
    <row r="1744" spans="1:5" x14ac:dyDescent="0.25">
      <c r="A1744" s="1">
        <v>38534</v>
      </c>
      <c r="B1744" s="2" t="s">
        <v>60</v>
      </c>
      <c r="C1744" s="3">
        <v>15</v>
      </c>
      <c r="D1744">
        <f>SUMIF(B$1:B$2162,B1744,C$1:C$2162)</f>
        <v>46</v>
      </c>
      <c r="E1744" t="str">
        <f t="shared" si="30"/>
        <v/>
      </c>
    </row>
    <row r="1745" spans="1:5" x14ac:dyDescent="0.25">
      <c r="A1745" s="1">
        <v>39299</v>
      </c>
      <c r="B1745" s="2" t="s">
        <v>60</v>
      </c>
      <c r="C1745" s="3">
        <v>7</v>
      </c>
      <c r="D1745">
        <f>SUMIF(B$1:B$2162,B1745,C$1:C$2162)</f>
        <v>46</v>
      </c>
      <c r="E1745" t="str">
        <f t="shared" si="30"/>
        <v/>
      </c>
    </row>
    <row r="1746" spans="1:5" x14ac:dyDescent="0.25">
      <c r="A1746" s="1">
        <v>39500</v>
      </c>
      <c r="B1746" s="2" t="s">
        <v>159</v>
      </c>
      <c r="C1746" s="3">
        <v>5</v>
      </c>
      <c r="D1746">
        <f>SUMIF(B$1:B$2162,B1746,C$1:C$2162)</f>
        <v>46</v>
      </c>
      <c r="E1746" t="str">
        <f t="shared" si="30"/>
        <v/>
      </c>
    </row>
    <row r="1747" spans="1:5" x14ac:dyDescent="0.25">
      <c r="A1747" s="1">
        <v>39729</v>
      </c>
      <c r="B1747" s="2" t="s">
        <v>159</v>
      </c>
      <c r="C1747" s="3">
        <v>12</v>
      </c>
      <c r="D1747">
        <f>SUMIF(B$1:B$2162,B1747,C$1:C$2162)</f>
        <v>46</v>
      </c>
      <c r="E1747" t="str">
        <f t="shared" si="30"/>
        <v/>
      </c>
    </row>
    <row r="1748" spans="1:5" x14ac:dyDescent="0.25">
      <c r="A1748" s="1">
        <v>41321</v>
      </c>
      <c r="B1748" s="2" t="s">
        <v>159</v>
      </c>
      <c r="C1748" s="3">
        <v>1</v>
      </c>
      <c r="D1748">
        <f>SUMIF(B$1:B$2162,B1748,C$1:C$2162)</f>
        <v>46</v>
      </c>
      <c r="E1748" t="str">
        <f t="shared" si="30"/>
        <v/>
      </c>
    </row>
    <row r="1749" spans="1:5" x14ac:dyDescent="0.25">
      <c r="A1749" s="1">
        <v>41399</v>
      </c>
      <c r="B1749" s="2" t="s">
        <v>60</v>
      </c>
      <c r="C1749" s="3">
        <v>5</v>
      </c>
      <c r="D1749">
        <f>SUMIF(B$1:B$2162,B1749,C$1:C$2162)</f>
        <v>46</v>
      </c>
      <c r="E1749" t="str">
        <f t="shared" si="30"/>
        <v/>
      </c>
    </row>
    <row r="1750" spans="1:5" x14ac:dyDescent="0.25">
      <c r="A1750" s="1">
        <v>41448</v>
      </c>
      <c r="B1750" s="2" t="s">
        <v>159</v>
      </c>
      <c r="C1750" s="3">
        <v>20</v>
      </c>
      <c r="D1750">
        <f>SUMIF(B$1:B$2162,B1750,C$1:C$2162)</f>
        <v>46</v>
      </c>
      <c r="E1750" t="str">
        <f t="shared" si="30"/>
        <v/>
      </c>
    </row>
    <row r="1751" spans="1:5" x14ac:dyDescent="0.25">
      <c r="A1751" s="1">
        <v>41689</v>
      </c>
      <c r="B1751" s="2" t="s">
        <v>60</v>
      </c>
      <c r="C1751" s="3">
        <v>19</v>
      </c>
      <c r="D1751">
        <f>SUMIF(B$1:B$2162,B1751,C$1:C$2162)</f>
        <v>46</v>
      </c>
      <c r="E1751" t="str">
        <f t="shared" si="30"/>
        <v/>
      </c>
    </row>
    <row r="1752" spans="1:5" x14ac:dyDescent="0.25">
      <c r="A1752" s="1">
        <v>41999</v>
      </c>
      <c r="B1752" s="2" t="s">
        <v>159</v>
      </c>
      <c r="C1752" s="3">
        <v>8</v>
      </c>
      <c r="D1752">
        <f>SUMIF(B$1:B$2162,B1752,C$1:C$2162)</f>
        <v>46</v>
      </c>
      <c r="E1752">
        <f t="shared" si="30"/>
        <v>46</v>
      </c>
    </row>
    <row r="1753" spans="1:5" x14ac:dyDescent="0.25">
      <c r="A1753" s="1">
        <v>38386</v>
      </c>
      <c r="B1753" s="2" t="s">
        <v>13</v>
      </c>
      <c r="C1753" s="3">
        <v>8</v>
      </c>
      <c r="D1753">
        <f>SUMIF(B$1:B$2162,B1753,C$1:C$2162)</f>
        <v>44</v>
      </c>
      <c r="E1753" t="str">
        <f t="shared" si="30"/>
        <v/>
      </c>
    </row>
    <row r="1754" spans="1:5" x14ac:dyDescent="0.25">
      <c r="A1754" s="1">
        <v>38851</v>
      </c>
      <c r="B1754" s="2" t="s">
        <v>108</v>
      </c>
      <c r="C1754" s="3">
        <v>19</v>
      </c>
      <c r="D1754">
        <f>SUMIF(B$1:B$2162,B1754,C$1:C$2162)</f>
        <v>44</v>
      </c>
      <c r="E1754" t="str">
        <f t="shared" si="30"/>
        <v/>
      </c>
    </row>
    <row r="1755" spans="1:5" x14ac:dyDescent="0.25">
      <c r="A1755" s="1">
        <v>39230</v>
      </c>
      <c r="B1755" s="2" t="s">
        <v>13</v>
      </c>
      <c r="C1755" s="3">
        <v>10</v>
      </c>
      <c r="D1755">
        <f>SUMIF(B$1:B$2162,B1755,C$1:C$2162)</f>
        <v>44</v>
      </c>
      <c r="E1755" t="str">
        <f t="shared" si="30"/>
        <v/>
      </c>
    </row>
    <row r="1756" spans="1:5" x14ac:dyDescent="0.25">
      <c r="A1756" s="1">
        <v>39470</v>
      </c>
      <c r="B1756" s="2" t="s">
        <v>153</v>
      </c>
      <c r="C1756" s="3">
        <v>5</v>
      </c>
      <c r="D1756">
        <f>SUMIF(B$1:B$2162,B1756,C$1:C$2162)</f>
        <v>44</v>
      </c>
      <c r="E1756" t="str">
        <f t="shared" si="30"/>
        <v/>
      </c>
    </row>
    <row r="1757" spans="1:5" x14ac:dyDescent="0.25">
      <c r="A1757" s="1">
        <v>39670</v>
      </c>
      <c r="B1757" s="2" t="s">
        <v>172</v>
      </c>
      <c r="C1757" s="3">
        <v>16</v>
      </c>
      <c r="D1757">
        <f>SUMIF(B$1:B$2162,B1757,C$1:C$2162)</f>
        <v>44</v>
      </c>
      <c r="E1757" t="str">
        <f t="shared" si="30"/>
        <v/>
      </c>
    </row>
    <row r="1758" spans="1:5" x14ac:dyDescent="0.25">
      <c r="A1758" s="1">
        <v>39790</v>
      </c>
      <c r="B1758" s="2" t="s">
        <v>13</v>
      </c>
      <c r="C1758" s="3">
        <v>6</v>
      </c>
      <c r="D1758">
        <f>SUMIF(B$1:B$2162,B1758,C$1:C$2162)</f>
        <v>44</v>
      </c>
      <c r="E1758" t="str">
        <f t="shared" si="30"/>
        <v/>
      </c>
    </row>
    <row r="1759" spans="1:5" x14ac:dyDescent="0.25">
      <c r="A1759" s="1">
        <v>39853</v>
      </c>
      <c r="B1759" s="2" t="s">
        <v>172</v>
      </c>
      <c r="C1759" s="3">
        <v>9</v>
      </c>
      <c r="D1759">
        <f>SUMIF(B$1:B$2162,B1759,C$1:C$2162)</f>
        <v>44</v>
      </c>
      <c r="E1759" t="str">
        <f t="shared" si="30"/>
        <v/>
      </c>
    </row>
    <row r="1760" spans="1:5" x14ac:dyDescent="0.25">
      <c r="A1760" s="1">
        <v>40101</v>
      </c>
      <c r="B1760" s="2" t="s">
        <v>108</v>
      </c>
      <c r="C1760" s="3">
        <v>10</v>
      </c>
      <c r="D1760">
        <f>SUMIF(B$1:B$2162,B1760,C$1:C$2162)</f>
        <v>44</v>
      </c>
      <c r="E1760" t="str">
        <f t="shared" si="30"/>
        <v/>
      </c>
    </row>
    <row r="1761" spans="1:5" x14ac:dyDescent="0.25">
      <c r="A1761" s="1">
        <v>40155</v>
      </c>
      <c r="B1761" s="2" t="s">
        <v>153</v>
      </c>
      <c r="C1761" s="3">
        <v>16</v>
      </c>
      <c r="D1761">
        <f>SUMIF(B$1:B$2162,B1761,C$1:C$2162)</f>
        <v>44</v>
      </c>
      <c r="E1761" t="str">
        <f t="shared" si="30"/>
        <v/>
      </c>
    </row>
    <row r="1762" spans="1:5" x14ac:dyDescent="0.25">
      <c r="A1762" s="1">
        <v>40395</v>
      </c>
      <c r="B1762" s="2" t="s">
        <v>172</v>
      </c>
      <c r="C1762" s="3">
        <v>9</v>
      </c>
      <c r="D1762">
        <f>SUMIF(B$1:B$2162,B1762,C$1:C$2162)</f>
        <v>44</v>
      </c>
      <c r="E1762" t="str">
        <f t="shared" si="30"/>
        <v/>
      </c>
    </row>
    <row r="1763" spans="1:5" x14ac:dyDescent="0.25">
      <c r="A1763" s="1">
        <v>40496</v>
      </c>
      <c r="B1763" s="2" t="s">
        <v>172</v>
      </c>
      <c r="C1763" s="3">
        <v>2</v>
      </c>
      <c r="D1763">
        <f>SUMIF(B$1:B$2162,B1763,C$1:C$2162)</f>
        <v>44</v>
      </c>
      <c r="E1763" t="str">
        <f t="shared" si="30"/>
        <v/>
      </c>
    </row>
    <row r="1764" spans="1:5" x14ac:dyDescent="0.25">
      <c r="A1764" s="1">
        <v>40626</v>
      </c>
      <c r="B1764" s="2" t="s">
        <v>153</v>
      </c>
      <c r="C1764" s="3">
        <v>8</v>
      </c>
      <c r="D1764">
        <f>SUMIF(B$1:B$2162,B1764,C$1:C$2162)</f>
        <v>44</v>
      </c>
      <c r="E1764" t="str">
        <f t="shared" si="30"/>
        <v/>
      </c>
    </row>
    <row r="1765" spans="1:5" x14ac:dyDescent="0.25">
      <c r="A1765" s="1">
        <v>40669</v>
      </c>
      <c r="B1765" s="2" t="s">
        <v>108</v>
      </c>
      <c r="C1765" s="3">
        <v>1</v>
      </c>
      <c r="D1765">
        <f>SUMIF(B$1:B$2162,B1765,C$1:C$2162)</f>
        <v>44</v>
      </c>
      <c r="E1765" t="str">
        <f t="shared" si="30"/>
        <v/>
      </c>
    </row>
    <row r="1766" spans="1:5" x14ac:dyDescent="0.25">
      <c r="A1766" s="1">
        <v>40799</v>
      </c>
      <c r="B1766" s="2" t="s">
        <v>13</v>
      </c>
      <c r="C1766" s="3">
        <v>20</v>
      </c>
      <c r="D1766">
        <f>SUMIF(B$1:B$2162,B1766,C$1:C$2162)</f>
        <v>44</v>
      </c>
      <c r="E1766" t="str">
        <f t="shared" si="30"/>
        <v/>
      </c>
    </row>
    <row r="1767" spans="1:5" x14ac:dyDescent="0.25">
      <c r="A1767" s="1">
        <v>40943</v>
      </c>
      <c r="B1767" s="2" t="s">
        <v>108</v>
      </c>
      <c r="C1767" s="3">
        <v>9</v>
      </c>
      <c r="D1767">
        <f>SUMIF(B$1:B$2162,B1767,C$1:C$2162)</f>
        <v>44</v>
      </c>
      <c r="E1767" t="str">
        <f t="shared" si="30"/>
        <v/>
      </c>
    </row>
    <row r="1768" spans="1:5" x14ac:dyDescent="0.25">
      <c r="A1768" s="1">
        <v>41154</v>
      </c>
      <c r="B1768" s="2" t="s">
        <v>108</v>
      </c>
      <c r="C1768" s="3">
        <v>5</v>
      </c>
      <c r="D1768">
        <f>SUMIF(B$1:B$2162,B1768,C$1:C$2162)</f>
        <v>44</v>
      </c>
      <c r="E1768" t="str">
        <f t="shared" si="30"/>
        <v/>
      </c>
    </row>
    <row r="1769" spans="1:5" x14ac:dyDescent="0.25">
      <c r="A1769" s="1">
        <v>41156</v>
      </c>
      <c r="B1769" s="2" t="s">
        <v>172</v>
      </c>
      <c r="C1769" s="3">
        <v>8</v>
      </c>
      <c r="D1769">
        <f>SUMIF(B$1:B$2162,B1769,C$1:C$2162)</f>
        <v>44</v>
      </c>
      <c r="E1769" t="str">
        <f t="shared" si="30"/>
        <v/>
      </c>
    </row>
    <row r="1770" spans="1:5" x14ac:dyDescent="0.25">
      <c r="A1770" s="1">
        <v>41380</v>
      </c>
      <c r="B1770" s="2" t="s">
        <v>153</v>
      </c>
      <c r="C1770" s="3">
        <v>15</v>
      </c>
      <c r="D1770">
        <f>SUMIF(B$1:B$2162,B1770,C$1:C$2162)</f>
        <v>44</v>
      </c>
      <c r="E1770">
        <f t="shared" si="30"/>
        <v>44</v>
      </c>
    </row>
    <row r="1771" spans="1:5" x14ac:dyDescent="0.25">
      <c r="A1771" s="1">
        <v>38780</v>
      </c>
      <c r="B1771" s="2" t="s">
        <v>97</v>
      </c>
      <c r="C1771" s="3">
        <v>16</v>
      </c>
      <c r="D1771">
        <f>SUMIF(B$1:B$2162,B1771,C$1:C$2162)</f>
        <v>42</v>
      </c>
      <c r="E1771" t="str">
        <f t="shared" si="30"/>
        <v/>
      </c>
    </row>
    <row r="1772" spans="1:5" x14ac:dyDescent="0.25">
      <c r="A1772" s="1">
        <v>38853</v>
      </c>
      <c r="B1772" s="2" t="s">
        <v>97</v>
      </c>
      <c r="C1772" s="3">
        <v>13</v>
      </c>
      <c r="D1772">
        <f>SUMIF(B$1:B$2162,B1772,C$1:C$2162)</f>
        <v>42</v>
      </c>
      <c r="E1772" t="str">
        <f t="shared" si="30"/>
        <v/>
      </c>
    </row>
    <row r="1773" spans="1:5" x14ac:dyDescent="0.25">
      <c r="A1773" s="1">
        <v>40084</v>
      </c>
      <c r="B1773" s="2" t="s">
        <v>97</v>
      </c>
      <c r="C1773" s="3">
        <v>5</v>
      </c>
      <c r="D1773">
        <f>SUMIF(B$1:B$2162,B1773,C$1:C$2162)</f>
        <v>42</v>
      </c>
      <c r="E1773" t="str">
        <f t="shared" si="30"/>
        <v/>
      </c>
    </row>
    <row r="1774" spans="1:5" x14ac:dyDescent="0.25">
      <c r="A1774" s="1">
        <v>41639</v>
      </c>
      <c r="B1774" s="2" t="s">
        <v>97</v>
      </c>
      <c r="C1774" s="3">
        <v>8</v>
      </c>
      <c r="D1774">
        <f>SUMIF(B$1:B$2162,B1774,C$1:C$2162)</f>
        <v>42</v>
      </c>
      <c r="E1774">
        <f t="shared" si="30"/>
        <v>42</v>
      </c>
    </row>
    <row r="1775" spans="1:5" x14ac:dyDescent="0.25">
      <c r="A1775" s="1">
        <v>38790</v>
      </c>
      <c r="B1775" s="2" t="s">
        <v>99</v>
      </c>
      <c r="C1775" s="3">
        <v>10</v>
      </c>
      <c r="D1775">
        <f>SUMIF(B$1:B$2162,B1775,C$1:C$2162)</f>
        <v>41</v>
      </c>
      <c r="E1775" t="str">
        <f t="shared" si="30"/>
        <v/>
      </c>
    </row>
    <row r="1776" spans="1:5" x14ac:dyDescent="0.25">
      <c r="A1776" s="1">
        <v>39055</v>
      </c>
      <c r="B1776" s="2" t="s">
        <v>130</v>
      </c>
      <c r="C1776" s="3">
        <v>7</v>
      </c>
      <c r="D1776">
        <f>SUMIF(B$1:B$2162,B1776,C$1:C$2162)</f>
        <v>41</v>
      </c>
      <c r="E1776" t="str">
        <f t="shared" si="30"/>
        <v/>
      </c>
    </row>
    <row r="1777" spans="1:5" x14ac:dyDescent="0.25">
      <c r="A1777" s="1">
        <v>39111</v>
      </c>
      <c r="B1777" s="2" t="s">
        <v>99</v>
      </c>
      <c r="C1777" s="3">
        <v>12</v>
      </c>
      <c r="D1777">
        <f>SUMIF(B$1:B$2162,B1777,C$1:C$2162)</f>
        <v>41</v>
      </c>
      <c r="E1777" t="str">
        <f t="shared" si="30"/>
        <v/>
      </c>
    </row>
    <row r="1778" spans="1:5" x14ac:dyDescent="0.25">
      <c r="A1778" s="1">
        <v>39227</v>
      </c>
      <c r="B1778" s="2" t="s">
        <v>130</v>
      </c>
      <c r="C1778" s="3">
        <v>4</v>
      </c>
      <c r="D1778">
        <f>SUMIF(B$1:B$2162,B1778,C$1:C$2162)</f>
        <v>41</v>
      </c>
      <c r="E1778" t="str">
        <f t="shared" si="30"/>
        <v/>
      </c>
    </row>
    <row r="1779" spans="1:5" x14ac:dyDescent="0.25">
      <c r="A1779" s="1">
        <v>41185</v>
      </c>
      <c r="B1779" s="2" t="s">
        <v>130</v>
      </c>
      <c r="C1779" s="3">
        <v>14</v>
      </c>
      <c r="D1779">
        <f>SUMIF(B$1:B$2162,B1779,C$1:C$2162)</f>
        <v>41</v>
      </c>
      <c r="E1779" t="str">
        <f t="shared" si="30"/>
        <v/>
      </c>
    </row>
    <row r="1780" spans="1:5" x14ac:dyDescent="0.25">
      <c r="A1780" s="1">
        <v>41574</v>
      </c>
      <c r="B1780" s="2" t="s">
        <v>130</v>
      </c>
      <c r="C1780" s="3">
        <v>7</v>
      </c>
      <c r="D1780">
        <f>SUMIF(B$1:B$2162,B1780,C$1:C$2162)</f>
        <v>41</v>
      </c>
      <c r="E1780" t="str">
        <f t="shared" si="30"/>
        <v/>
      </c>
    </row>
    <row r="1781" spans="1:5" x14ac:dyDescent="0.25">
      <c r="A1781" s="1">
        <v>41576</v>
      </c>
      <c r="B1781" s="2" t="s">
        <v>99</v>
      </c>
      <c r="C1781" s="3">
        <v>19</v>
      </c>
      <c r="D1781">
        <f>SUMIF(B$1:B$2162,B1781,C$1:C$2162)</f>
        <v>41</v>
      </c>
      <c r="E1781" t="str">
        <f t="shared" si="30"/>
        <v/>
      </c>
    </row>
    <row r="1782" spans="1:5" x14ac:dyDescent="0.25">
      <c r="A1782" s="1">
        <v>41795</v>
      </c>
      <c r="B1782" s="2" t="s">
        <v>130</v>
      </c>
      <c r="C1782" s="3">
        <v>9</v>
      </c>
      <c r="D1782">
        <f>SUMIF(B$1:B$2162,B1782,C$1:C$2162)</f>
        <v>41</v>
      </c>
      <c r="E1782">
        <f t="shared" si="30"/>
        <v>41</v>
      </c>
    </row>
    <row r="1783" spans="1:5" x14ac:dyDescent="0.25">
      <c r="A1783" s="1">
        <v>39208</v>
      </c>
      <c r="B1783" s="2" t="s">
        <v>140</v>
      </c>
      <c r="C1783" s="3">
        <v>15</v>
      </c>
      <c r="D1783">
        <f>SUMIF(B$1:B$2162,B1783,C$1:C$2162)</f>
        <v>40</v>
      </c>
      <c r="E1783" t="str">
        <f t="shared" si="30"/>
        <v/>
      </c>
    </row>
    <row r="1784" spans="1:5" x14ac:dyDescent="0.25">
      <c r="A1784" s="1">
        <v>39747</v>
      </c>
      <c r="B1784" s="2" t="s">
        <v>140</v>
      </c>
      <c r="C1784" s="3">
        <v>11</v>
      </c>
      <c r="D1784">
        <f>SUMIF(B$1:B$2162,B1784,C$1:C$2162)</f>
        <v>40</v>
      </c>
      <c r="E1784" t="str">
        <f t="shared" si="30"/>
        <v/>
      </c>
    </row>
    <row r="1785" spans="1:5" x14ac:dyDescent="0.25">
      <c r="A1785" s="1">
        <v>40434</v>
      </c>
      <c r="B1785" s="2" t="s">
        <v>140</v>
      </c>
      <c r="C1785" s="3">
        <v>14</v>
      </c>
      <c r="D1785">
        <f>SUMIF(B$1:B$2162,B1785,C$1:C$2162)</f>
        <v>40</v>
      </c>
      <c r="E1785">
        <f t="shared" si="30"/>
        <v>40</v>
      </c>
    </row>
    <row r="1786" spans="1:5" x14ac:dyDescent="0.25">
      <c r="A1786" s="1">
        <v>38388</v>
      </c>
      <c r="B1786" s="2" t="s">
        <v>15</v>
      </c>
      <c r="C1786" s="3">
        <v>12</v>
      </c>
      <c r="D1786">
        <f>SUMIF(B$1:B$2162,B1786,C$1:C$2162)</f>
        <v>39</v>
      </c>
      <c r="E1786" t="str">
        <f t="shared" si="30"/>
        <v/>
      </c>
    </row>
    <row r="1787" spans="1:5" x14ac:dyDescent="0.25">
      <c r="A1787" s="1">
        <v>39120</v>
      </c>
      <c r="B1787" s="2" t="s">
        <v>15</v>
      </c>
      <c r="C1787" s="3">
        <v>5</v>
      </c>
      <c r="D1787">
        <f>SUMIF(B$1:B$2162,B1787,C$1:C$2162)</f>
        <v>39</v>
      </c>
      <c r="E1787" t="str">
        <f t="shared" si="30"/>
        <v/>
      </c>
    </row>
    <row r="1788" spans="1:5" x14ac:dyDescent="0.25">
      <c r="A1788" s="1">
        <v>39150</v>
      </c>
      <c r="B1788" s="2" t="s">
        <v>137</v>
      </c>
      <c r="C1788" s="3">
        <v>13</v>
      </c>
      <c r="D1788">
        <f>SUMIF(B$1:B$2162,B1788,C$1:C$2162)</f>
        <v>39</v>
      </c>
      <c r="E1788" t="str">
        <f t="shared" si="30"/>
        <v/>
      </c>
    </row>
    <row r="1789" spans="1:5" x14ac:dyDescent="0.25">
      <c r="A1789" s="1">
        <v>39448</v>
      </c>
      <c r="B1789" s="2" t="s">
        <v>15</v>
      </c>
      <c r="C1789" s="3">
        <v>1</v>
      </c>
      <c r="D1789">
        <f>SUMIF(B$1:B$2162,B1789,C$1:C$2162)</f>
        <v>39</v>
      </c>
      <c r="E1789" t="str">
        <f t="shared" si="30"/>
        <v/>
      </c>
    </row>
    <row r="1790" spans="1:5" x14ac:dyDescent="0.25">
      <c r="A1790" s="1">
        <v>39526</v>
      </c>
      <c r="B1790" s="2" t="s">
        <v>164</v>
      </c>
      <c r="C1790" s="3">
        <v>19</v>
      </c>
      <c r="D1790">
        <f>SUMIF(B$1:B$2162,B1790,C$1:C$2162)</f>
        <v>39</v>
      </c>
      <c r="E1790" t="str">
        <f t="shared" si="30"/>
        <v/>
      </c>
    </row>
    <row r="1791" spans="1:5" x14ac:dyDescent="0.25">
      <c r="A1791" s="1">
        <v>39614</v>
      </c>
      <c r="B1791" s="2" t="s">
        <v>137</v>
      </c>
      <c r="C1791" s="3">
        <v>12</v>
      </c>
      <c r="D1791">
        <f>SUMIF(B$1:B$2162,B1791,C$1:C$2162)</f>
        <v>39</v>
      </c>
      <c r="E1791" t="str">
        <f t="shared" si="30"/>
        <v/>
      </c>
    </row>
    <row r="1792" spans="1:5" x14ac:dyDescent="0.25">
      <c r="A1792" s="1">
        <v>40810</v>
      </c>
      <c r="B1792" s="2" t="s">
        <v>164</v>
      </c>
      <c r="C1792" s="3">
        <v>8</v>
      </c>
      <c r="D1792">
        <f>SUMIF(B$1:B$2162,B1792,C$1:C$2162)</f>
        <v>39</v>
      </c>
      <c r="E1792" t="str">
        <f t="shared" si="30"/>
        <v/>
      </c>
    </row>
    <row r="1793" spans="1:5" x14ac:dyDescent="0.25">
      <c r="A1793" s="1">
        <v>41060</v>
      </c>
      <c r="B1793" s="2" t="s">
        <v>164</v>
      </c>
      <c r="C1793" s="3">
        <v>12</v>
      </c>
      <c r="D1793">
        <f>SUMIF(B$1:B$2162,B1793,C$1:C$2162)</f>
        <v>39</v>
      </c>
      <c r="E1793" t="str">
        <f t="shared" si="30"/>
        <v/>
      </c>
    </row>
    <row r="1794" spans="1:5" x14ac:dyDescent="0.25">
      <c r="A1794" s="1">
        <v>41149</v>
      </c>
      <c r="B1794" s="2" t="s">
        <v>137</v>
      </c>
      <c r="C1794" s="3">
        <v>1</v>
      </c>
      <c r="D1794">
        <f>SUMIF(B$1:B$2162,B1794,C$1:C$2162)</f>
        <v>39</v>
      </c>
      <c r="E1794" t="str">
        <f t="shared" ref="E1794:E1857" si="31">IF(COUNTIF(D1794:D4793,D1794)=1,D1794,"")</f>
        <v/>
      </c>
    </row>
    <row r="1795" spans="1:5" x14ac:dyDescent="0.25">
      <c r="A1795" s="1">
        <v>41336</v>
      </c>
      <c r="B1795" s="2" t="s">
        <v>15</v>
      </c>
      <c r="C1795" s="3">
        <v>17</v>
      </c>
      <c r="D1795">
        <f>SUMIF(B$1:B$2162,B1795,C$1:C$2162)</f>
        <v>39</v>
      </c>
      <c r="E1795" t="str">
        <f t="shared" si="31"/>
        <v/>
      </c>
    </row>
    <row r="1796" spans="1:5" x14ac:dyDescent="0.25">
      <c r="A1796" s="1">
        <v>41451</v>
      </c>
      <c r="B1796" s="2" t="s">
        <v>137</v>
      </c>
      <c r="C1796" s="3">
        <v>9</v>
      </c>
      <c r="D1796">
        <f>SUMIF(B$1:B$2162,B1796,C$1:C$2162)</f>
        <v>39</v>
      </c>
      <c r="E1796" t="str">
        <f t="shared" si="31"/>
        <v/>
      </c>
    </row>
    <row r="1797" spans="1:5" x14ac:dyDescent="0.25">
      <c r="A1797" s="1">
        <v>41509</v>
      </c>
      <c r="B1797" s="2" t="s">
        <v>15</v>
      </c>
      <c r="C1797" s="3">
        <v>4</v>
      </c>
      <c r="D1797">
        <f>SUMIF(B$1:B$2162,B1797,C$1:C$2162)</f>
        <v>39</v>
      </c>
      <c r="E1797" t="str">
        <f t="shared" si="31"/>
        <v/>
      </c>
    </row>
    <row r="1798" spans="1:5" x14ac:dyDescent="0.25">
      <c r="A1798" s="1">
        <v>41761</v>
      </c>
      <c r="B1798" s="2" t="s">
        <v>137</v>
      </c>
      <c r="C1798" s="3">
        <v>4</v>
      </c>
      <c r="D1798">
        <f>SUMIF(B$1:B$2162,B1798,C$1:C$2162)</f>
        <v>39</v>
      </c>
      <c r="E1798">
        <f t="shared" si="31"/>
        <v>39</v>
      </c>
    </row>
    <row r="1799" spans="1:5" x14ac:dyDescent="0.25">
      <c r="A1799" s="1">
        <v>38393</v>
      </c>
      <c r="B1799" s="2" t="s">
        <v>16</v>
      </c>
      <c r="C1799" s="3">
        <v>6</v>
      </c>
      <c r="D1799">
        <f>SUMIF(B$1:B$2162,B1799,C$1:C$2162)</f>
        <v>38</v>
      </c>
      <c r="E1799" t="str">
        <f t="shared" si="31"/>
        <v/>
      </c>
    </row>
    <row r="1800" spans="1:5" x14ac:dyDescent="0.25">
      <c r="A1800" s="1">
        <v>38589</v>
      </c>
      <c r="B1800" s="2" t="s">
        <v>74</v>
      </c>
      <c r="C1800" s="3">
        <v>11</v>
      </c>
      <c r="D1800">
        <f>SUMIF(B$1:B$2162,B1800,C$1:C$2162)</f>
        <v>38</v>
      </c>
      <c r="E1800" t="str">
        <f t="shared" si="31"/>
        <v/>
      </c>
    </row>
    <row r="1801" spans="1:5" x14ac:dyDescent="0.25">
      <c r="A1801" s="1">
        <v>38633</v>
      </c>
      <c r="B1801" s="2" t="s">
        <v>16</v>
      </c>
      <c r="C1801" s="3">
        <v>8</v>
      </c>
      <c r="D1801">
        <f>SUMIF(B$1:B$2162,B1801,C$1:C$2162)</f>
        <v>38</v>
      </c>
      <c r="E1801" t="str">
        <f t="shared" si="31"/>
        <v/>
      </c>
    </row>
    <row r="1802" spans="1:5" x14ac:dyDescent="0.25">
      <c r="A1802" s="1">
        <v>39430</v>
      </c>
      <c r="B1802" s="2" t="s">
        <v>16</v>
      </c>
      <c r="C1802" s="3">
        <v>7</v>
      </c>
      <c r="D1802">
        <f>SUMIF(B$1:B$2162,B1802,C$1:C$2162)</f>
        <v>38</v>
      </c>
      <c r="E1802" t="str">
        <f t="shared" si="31"/>
        <v/>
      </c>
    </row>
    <row r="1803" spans="1:5" x14ac:dyDescent="0.25">
      <c r="A1803" s="1">
        <v>39605</v>
      </c>
      <c r="B1803" s="2" t="s">
        <v>168</v>
      </c>
      <c r="C1803" s="3">
        <v>18</v>
      </c>
      <c r="D1803">
        <f>SUMIF(B$1:B$2162,B1803,C$1:C$2162)</f>
        <v>38</v>
      </c>
      <c r="E1803" t="str">
        <f t="shared" si="31"/>
        <v/>
      </c>
    </row>
    <row r="1804" spans="1:5" x14ac:dyDescent="0.25">
      <c r="A1804" s="1">
        <v>39878</v>
      </c>
      <c r="B1804" s="2" t="s">
        <v>184</v>
      </c>
      <c r="C1804" s="3">
        <v>4</v>
      </c>
      <c r="D1804">
        <f>SUMIF(B$1:B$2162,B1804,C$1:C$2162)</f>
        <v>38</v>
      </c>
      <c r="E1804" t="str">
        <f t="shared" si="31"/>
        <v/>
      </c>
    </row>
    <row r="1805" spans="1:5" x14ac:dyDescent="0.25">
      <c r="A1805" s="1">
        <v>39994</v>
      </c>
      <c r="B1805" s="2" t="s">
        <v>16</v>
      </c>
      <c r="C1805" s="3">
        <v>10</v>
      </c>
      <c r="D1805">
        <f>SUMIF(B$1:B$2162,B1805,C$1:C$2162)</f>
        <v>38</v>
      </c>
      <c r="E1805" t="str">
        <f t="shared" si="31"/>
        <v/>
      </c>
    </row>
    <row r="1806" spans="1:5" x14ac:dyDescent="0.25">
      <c r="A1806" s="1">
        <v>40092</v>
      </c>
      <c r="B1806" s="2" t="s">
        <v>184</v>
      </c>
      <c r="C1806" s="3">
        <v>14</v>
      </c>
      <c r="D1806">
        <f>SUMIF(B$1:B$2162,B1806,C$1:C$2162)</f>
        <v>38</v>
      </c>
      <c r="E1806" t="str">
        <f t="shared" si="31"/>
        <v/>
      </c>
    </row>
    <row r="1807" spans="1:5" x14ac:dyDescent="0.25">
      <c r="A1807" s="1">
        <v>40103</v>
      </c>
      <c r="B1807" s="2" t="s">
        <v>74</v>
      </c>
      <c r="C1807" s="3">
        <v>6</v>
      </c>
      <c r="D1807">
        <f>SUMIF(B$1:B$2162,B1807,C$1:C$2162)</f>
        <v>38</v>
      </c>
      <c r="E1807" t="str">
        <f t="shared" si="31"/>
        <v/>
      </c>
    </row>
    <row r="1808" spans="1:5" x14ac:dyDescent="0.25">
      <c r="A1808" s="1">
        <v>40287</v>
      </c>
      <c r="B1808" s="2" t="s">
        <v>184</v>
      </c>
      <c r="C1808" s="3">
        <v>15</v>
      </c>
      <c r="D1808">
        <f>SUMIF(B$1:B$2162,B1808,C$1:C$2162)</f>
        <v>38</v>
      </c>
      <c r="E1808" t="str">
        <f t="shared" si="31"/>
        <v/>
      </c>
    </row>
    <row r="1809" spans="1:5" x14ac:dyDescent="0.25">
      <c r="A1809" s="1">
        <v>40838</v>
      </c>
      <c r="B1809" s="2" t="s">
        <v>184</v>
      </c>
      <c r="C1809" s="3">
        <v>5</v>
      </c>
      <c r="D1809">
        <f>SUMIF(B$1:B$2162,B1809,C$1:C$2162)</f>
        <v>38</v>
      </c>
      <c r="E1809" t="str">
        <f t="shared" si="31"/>
        <v/>
      </c>
    </row>
    <row r="1810" spans="1:5" x14ac:dyDescent="0.25">
      <c r="A1810" s="1">
        <v>40992</v>
      </c>
      <c r="B1810" s="2" t="s">
        <v>74</v>
      </c>
      <c r="C1810" s="3">
        <v>11</v>
      </c>
      <c r="D1810">
        <f>SUMIF(B$1:B$2162,B1810,C$1:C$2162)</f>
        <v>38</v>
      </c>
      <c r="E1810" t="str">
        <f t="shared" si="31"/>
        <v/>
      </c>
    </row>
    <row r="1811" spans="1:5" x14ac:dyDescent="0.25">
      <c r="A1811" s="1">
        <v>41076</v>
      </c>
      <c r="B1811" s="2" t="s">
        <v>168</v>
      </c>
      <c r="C1811" s="3">
        <v>20</v>
      </c>
      <c r="D1811">
        <f>SUMIF(B$1:B$2162,B1811,C$1:C$2162)</f>
        <v>38</v>
      </c>
      <c r="E1811" t="str">
        <f t="shared" si="31"/>
        <v/>
      </c>
    </row>
    <row r="1812" spans="1:5" x14ac:dyDescent="0.25">
      <c r="A1812" s="1">
        <v>41099</v>
      </c>
      <c r="B1812" s="2" t="s">
        <v>16</v>
      </c>
      <c r="C1812" s="3">
        <v>7</v>
      </c>
      <c r="D1812">
        <f>SUMIF(B$1:B$2162,B1812,C$1:C$2162)</f>
        <v>38</v>
      </c>
      <c r="E1812" t="str">
        <f t="shared" si="31"/>
        <v/>
      </c>
    </row>
    <row r="1813" spans="1:5" x14ac:dyDescent="0.25">
      <c r="A1813" s="1">
        <v>41981</v>
      </c>
      <c r="B1813" s="2" t="s">
        <v>74</v>
      </c>
      <c r="C1813" s="3">
        <v>10</v>
      </c>
      <c r="D1813">
        <f>SUMIF(B$1:B$2162,B1813,C$1:C$2162)</f>
        <v>38</v>
      </c>
      <c r="E1813">
        <f t="shared" si="31"/>
        <v>38</v>
      </c>
    </row>
    <row r="1814" spans="1:5" x14ac:dyDescent="0.25">
      <c r="A1814" s="1">
        <v>38363</v>
      </c>
      <c r="B1814" s="2" t="s">
        <v>4</v>
      </c>
      <c r="C1814" s="3">
        <v>14</v>
      </c>
      <c r="D1814">
        <f>SUMIF(B$1:B$2162,B1814,C$1:C$2162)</f>
        <v>37</v>
      </c>
      <c r="E1814" t="str">
        <f t="shared" si="31"/>
        <v/>
      </c>
    </row>
    <row r="1815" spans="1:5" x14ac:dyDescent="0.25">
      <c r="A1815" s="1">
        <v>38476</v>
      </c>
      <c r="B1815" s="2" t="s">
        <v>43</v>
      </c>
      <c r="C1815" s="3">
        <v>15</v>
      </c>
      <c r="D1815">
        <f>SUMIF(B$1:B$2162,B1815,C$1:C$2162)</f>
        <v>37</v>
      </c>
      <c r="E1815" t="str">
        <f t="shared" si="31"/>
        <v/>
      </c>
    </row>
    <row r="1816" spans="1:5" x14ac:dyDescent="0.25">
      <c r="A1816" s="1">
        <v>38501</v>
      </c>
      <c r="B1816" s="2" t="s">
        <v>48</v>
      </c>
      <c r="C1816" s="3">
        <v>13</v>
      </c>
      <c r="D1816">
        <f>SUMIF(B$1:B$2162,B1816,C$1:C$2162)</f>
        <v>37</v>
      </c>
      <c r="E1816" t="str">
        <f t="shared" si="31"/>
        <v/>
      </c>
    </row>
    <row r="1817" spans="1:5" x14ac:dyDescent="0.25">
      <c r="A1817" s="1">
        <v>38570</v>
      </c>
      <c r="B1817" s="2" t="s">
        <v>68</v>
      </c>
      <c r="C1817" s="3">
        <v>8</v>
      </c>
      <c r="D1817">
        <f>SUMIF(B$1:B$2162,B1817,C$1:C$2162)</f>
        <v>37</v>
      </c>
      <c r="E1817" t="str">
        <f t="shared" si="31"/>
        <v/>
      </c>
    </row>
    <row r="1818" spans="1:5" x14ac:dyDescent="0.25">
      <c r="A1818" s="1">
        <v>38709</v>
      </c>
      <c r="B1818" s="2" t="s">
        <v>92</v>
      </c>
      <c r="C1818" s="3">
        <v>5</v>
      </c>
      <c r="D1818">
        <f>SUMIF(B$1:B$2162,B1818,C$1:C$2162)</f>
        <v>37</v>
      </c>
      <c r="E1818" t="str">
        <f t="shared" si="31"/>
        <v/>
      </c>
    </row>
    <row r="1819" spans="1:5" x14ac:dyDescent="0.25">
      <c r="A1819" s="1">
        <v>38852</v>
      </c>
      <c r="B1819" s="2" t="s">
        <v>43</v>
      </c>
      <c r="C1819" s="3">
        <v>13</v>
      </c>
      <c r="D1819">
        <f>SUMIF(B$1:B$2162,B1819,C$1:C$2162)</f>
        <v>37</v>
      </c>
      <c r="E1819" t="str">
        <f t="shared" si="31"/>
        <v/>
      </c>
    </row>
    <row r="1820" spans="1:5" x14ac:dyDescent="0.25">
      <c r="A1820" s="1">
        <v>38987</v>
      </c>
      <c r="B1820" s="2" t="s">
        <v>43</v>
      </c>
      <c r="C1820" s="3">
        <v>5</v>
      </c>
      <c r="D1820">
        <f>SUMIF(B$1:B$2162,B1820,C$1:C$2162)</f>
        <v>37</v>
      </c>
      <c r="E1820" t="str">
        <f t="shared" si="31"/>
        <v/>
      </c>
    </row>
    <row r="1821" spans="1:5" x14ac:dyDescent="0.25">
      <c r="A1821" s="1">
        <v>39292</v>
      </c>
      <c r="B1821" s="2" t="s">
        <v>68</v>
      </c>
      <c r="C1821" s="3">
        <v>18</v>
      </c>
      <c r="D1821">
        <f>SUMIF(B$1:B$2162,B1821,C$1:C$2162)</f>
        <v>37</v>
      </c>
      <c r="E1821" t="str">
        <f t="shared" si="31"/>
        <v/>
      </c>
    </row>
    <row r="1822" spans="1:5" x14ac:dyDescent="0.25">
      <c r="A1822" s="1">
        <v>39339</v>
      </c>
      <c r="B1822" s="2" t="s">
        <v>4</v>
      </c>
      <c r="C1822" s="3">
        <v>5</v>
      </c>
      <c r="D1822">
        <f>SUMIF(B$1:B$2162,B1822,C$1:C$2162)</f>
        <v>37</v>
      </c>
      <c r="E1822" t="str">
        <f t="shared" si="31"/>
        <v/>
      </c>
    </row>
    <row r="1823" spans="1:5" x14ac:dyDescent="0.25">
      <c r="A1823" s="1">
        <v>39552</v>
      </c>
      <c r="B1823" s="2" t="s">
        <v>48</v>
      </c>
      <c r="C1823" s="3">
        <v>11</v>
      </c>
      <c r="D1823">
        <f>SUMIF(B$1:B$2162,B1823,C$1:C$2162)</f>
        <v>37</v>
      </c>
      <c r="E1823" t="str">
        <f t="shared" si="31"/>
        <v/>
      </c>
    </row>
    <row r="1824" spans="1:5" x14ac:dyDescent="0.25">
      <c r="A1824" s="1">
        <v>39780</v>
      </c>
      <c r="B1824" s="2" t="s">
        <v>176</v>
      </c>
      <c r="C1824" s="3">
        <v>17</v>
      </c>
      <c r="D1824">
        <f>SUMIF(B$1:B$2162,B1824,C$1:C$2162)</f>
        <v>37</v>
      </c>
      <c r="E1824" t="str">
        <f t="shared" si="31"/>
        <v/>
      </c>
    </row>
    <row r="1825" spans="1:5" x14ac:dyDescent="0.25">
      <c r="A1825" s="1">
        <v>39819</v>
      </c>
      <c r="B1825" s="2" t="s">
        <v>92</v>
      </c>
      <c r="C1825" s="3">
        <v>11</v>
      </c>
      <c r="D1825">
        <f>SUMIF(B$1:B$2162,B1825,C$1:C$2162)</f>
        <v>37</v>
      </c>
      <c r="E1825" t="str">
        <f t="shared" si="31"/>
        <v/>
      </c>
    </row>
    <row r="1826" spans="1:5" x14ac:dyDescent="0.25">
      <c r="A1826" s="1">
        <v>39853</v>
      </c>
      <c r="B1826" s="2" t="s">
        <v>68</v>
      </c>
      <c r="C1826" s="3">
        <v>3</v>
      </c>
      <c r="D1826">
        <f>SUMIF(B$1:B$2162,B1826,C$1:C$2162)</f>
        <v>37</v>
      </c>
      <c r="E1826" t="str">
        <f t="shared" si="31"/>
        <v/>
      </c>
    </row>
    <row r="1827" spans="1:5" x14ac:dyDescent="0.25">
      <c r="A1827" s="1">
        <v>39971</v>
      </c>
      <c r="B1827" s="2" t="s">
        <v>43</v>
      </c>
      <c r="C1827" s="3">
        <v>4</v>
      </c>
      <c r="D1827">
        <f>SUMIF(B$1:B$2162,B1827,C$1:C$2162)</f>
        <v>37</v>
      </c>
      <c r="E1827" t="str">
        <f t="shared" si="31"/>
        <v/>
      </c>
    </row>
    <row r="1828" spans="1:5" x14ac:dyDescent="0.25">
      <c r="A1828" s="1">
        <v>40172</v>
      </c>
      <c r="B1828" s="2" t="s">
        <v>203</v>
      </c>
      <c r="C1828" s="3">
        <v>17</v>
      </c>
      <c r="D1828">
        <f>SUMIF(B$1:B$2162,B1828,C$1:C$2162)</f>
        <v>37</v>
      </c>
      <c r="E1828" t="str">
        <f t="shared" si="31"/>
        <v/>
      </c>
    </row>
    <row r="1829" spans="1:5" x14ac:dyDescent="0.25">
      <c r="A1829" s="1">
        <v>40242</v>
      </c>
      <c r="B1829" s="2" t="s">
        <v>203</v>
      </c>
      <c r="C1829" s="3">
        <v>20</v>
      </c>
      <c r="D1829">
        <f>SUMIF(B$1:B$2162,B1829,C$1:C$2162)</f>
        <v>37</v>
      </c>
      <c r="E1829" t="str">
        <f t="shared" si="31"/>
        <v/>
      </c>
    </row>
    <row r="1830" spans="1:5" x14ac:dyDescent="0.25">
      <c r="A1830" s="1">
        <v>40333</v>
      </c>
      <c r="B1830" s="2" t="s">
        <v>92</v>
      </c>
      <c r="C1830" s="3">
        <v>5</v>
      </c>
      <c r="D1830">
        <f>SUMIF(B$1:B$2162,B1830,C$1:C$2162)</f>
        <v>37</v>
      </c>
      <c r="E1830" t="str">
        <f t="shared" si="31"/>
        <v/>
      </c>
    </row>
    <row r="1831" spans="1:5" x14ac:dyDescent="0.25">
      <c r="A1831" s="1">
        <v>40370</v>
      </c>
      <c r="B1831" s="2" t="s">
        <v>176</v>
      </c>
      <c r="C1831" s="3">
        <v>20</v>
      </c>
      <c r="D1831">
        <f>SUMIF(B$1:B$2162,B1831,C$1:C$2162)</f>
        <v>37</v>
      </c>
      <c r="E1831" t="str">
        <f t="shared" si="31"/>
        <v/>
      </c>
    </row>
    <row r="1832" spans="1:5" x14ac:dyDescent="0.25">
      <c r="A1832" s="1">
        <v>40680</v>
      </c>
      <c r="B1832" s="2" t="s">
        <v>4</v>
      </c>
      <c r="C1832" s="3">
        <v>18</v>
      </c>
      <c r="D1832">
        <f>SUMIF(B$1:B$2162,B1832,C$1:C$2162)</f>
        <v>37</v>
      </c>
      <c r="E1832" t="str">
        <f t="shared" si="31"/>
        <v/>
      </c>
    </row>
    <row r="1833" spans="1:5" x14ac:dyDescent="0.25">
      <c r="A1833" s="1">
        <v>40783</v>
      </c>
      <c r="B1833" s="2" t="s">
        <v>68</v>
      </c>
      <c r="C1833" s="3">
        <v>3</v>
      </c>
      <c r="D1833">
        <f>SUMIF(B$1:B$2162,B1833,C$1:C$2162)</f>
        <v>37</v>
      </c>
      <c r="E1833" t="str">
        <f t="shared" si="31"/>
        <v/>
      </c>
    </row>
    <row r="1834" spans="1:5" x14ac:dyDescent="0.25">
      <c r="A1834" s="1">
        <v>40906</v>
      </c>
      <c r="B1834" s="2" t="s">
        <v>92</v>
      </c>
      <c r="C1834" s="3">
        <v>16</v>
      </c>
      <c r="D1834">
        <f>SUMIF(B$1:B$2162,B1834,C$1:C$2162)</f>
        <v>37</v>
      </c>
      <c r="E1834" t="str">
        <f t="shared" si="31"/>
        <v/>
      </c>
    </row>
    <row r="1835" spans="1:5" x14ac:dyDescent="0.25">
      <c r="A1835" s="1">
        <v>41162</v>
      </c>
      <c r="B1835" s="2" t="s">
        <v>48</v>
      </c>
      <c r="C1835" s="3">
        <v>13</v>
      </c>
      <c r="D1835">
        <f>SUMIF(B$1:B$2162,B1835,C$1:C$2162)</f>
        <v>37</v>
      </c>
      <c r="E1835" t="str">
        <f t="shared" si="31"/>
        <v/>
      </c>
    </row>
    <row r="1836" spans="1:5" x14ac:dyDescent="0.25">
      <c r="A1836" s="1">
        <v>41208</v>
      </c>
      <c r="B1836" s="2" t="s">
        <v>68</v>
      </c>
      <c r="C1836" s="3">
        <v>5</v>
      </c>
      <c r="D1836">
        <f>SUMIF(B$1:B$2162,B1836,C$1:C$2162)</f>
        <v>37</v>
      </c>
      <c r="E1836">
        <f t="shared" si="31"/>
        <v>37</v>
      </c>
    </row>
    <row r="1837" spans="1:5" x14ac:dyDescent="0.25">
      <c r="A1837" s="1">
        <v>38409</v>
      </c>
      <c r="B1837" s="2" t="s">
        <v>21</v>
      </c>
      <c r="C1837" s="3">
        <v>16</v>
      </c>
      <c r="D1837">
        <f>SUMIF(B$1:B$2162,B1837,C$1:C$2162)</f>
        <v>36</v>
      </c>
      <c r="E1837" t="str">
        <f t="shared" si="31"/>
        <v/>
      </c>
    </row>
    <row r="1838" spans="1:5" x14ac:dyDescent="0.25">
      <c r="A1838" s="1">
        <v>38517</v>
      </c>
      <c r="B1838" s="2" t="s">
        <v>54</v>
      </c>
      <c r="C1838" s="3">
        <v>3</v>
      </c>
      <c r="D1838">
        <f>SUMIF(B$1:B$2162,B1838,C$1:C$2162)</f>
        <v>36</v>
      </c>
      <c r="E1838" t="str">
        <f t="shared" si="31"/>
        <v/>
      </c>
    </row>
    <row r="1839" spans="1:5" x14ac:dyDescent="0.25">
      <c r="A1839" s="1">
        <v>38532</v>
      </c>
      <c r="B1839" s="2" t="s">
        <v>59</v>
      </c>
      <c r="C1839" s="3">
        <v>14</v>
      </c>
      <c r="D1839">
        <f>SUMIF(B$1:B$2162,B1839,C$1:C$2162)</f>
        <v>36</v>
      </c>
      <c r="E1839" t="str">
        <f t="shared" si="31"/>
        <v/>
      </c>
    </row>
    <row r="1840" spans="1:5" x14ac:dyDescent="0.25">
      <c r="A1840" s="1">
        <v>38549</v>
      </c>
      <c r="B1840" s="2" t="s">
        <v>62</v>
      </c>
      <c r="C1840" s="3">
        <v>15</v>
      </c>
      <c r="D1840">
        <f>SUMIF(B$1:B$2162,B1840,C$1:C$2162)</f>
        <v>36</v>
      </c>
      <c r="E1840" t="str">
        <f t="shared" si="31"/>
        <v/>
      </c>
    </row>
    <row r="1841" spans="1:5" x14ac:dyDescent="0.25">
      <c r="A1841" s="1">
        <v>38708</v>
      </c>
      <c r="B1841" s="2" t="s">
        <v>91</v>
      </c>
      <c r="C1841" s="3">
        <v>17</v>
      </c>
      <c r="D1841">
        <f>SUMIF(B$1:B$2162,B1841,C$1:C$2162)</f>
        <v>36</v>
      </c>
      <c r="E1841" t="str">
        <f t="shared" si="31"/>
        <v/>
      </c>
    </row>
    <row r="1842" spans="1:5" x14ac:dyDescent="0.25">
      <c r="A1842" s="1">
        <v>38792</v>
      </c>
      <c r="B1842" s="2" t="s">
        <v>101</v>
      </c>
      <c r="C1842" s="3">
        <v>20</v>
      </c>
      <c r="D1842">
        <f>SUMIF(B$1:B$2162,B1842,C$1:C$2162)</f>
        <v>36</v>
      </c>
      <c r="E1842" t="str">
        <f t="shared" si="31"/>
        <v/>
      </c>
    </row>
    <row r="1843" spans="1:5" x14ac:dyDescent="0.25">
      <c r="A1843" s="1">
        <v>38907</v>
      </c>
      <c r="B1843" s="2" t="s">
        <v>116</v>
      </c>
      <c r="C1843" s="3">
        <v>15</v>
      </c>
      <c r="D1843">
        <f>SUMIF(B$1:B$2162,B1843,C$1:C$2162)</f>
        <v>36</v>
      </c>
      <c r="E1843" t="str">
        <f t="shared" si="31"/>
        <v/>
      </c>
    </row>
    <row r="1844" spans="1:5" x14ac:dyDescent="0.25">
      <c r="A1844" s="1">
        <v>38910</v>
      </c>
      <c r="B1844" s="2" t="s">
        <v>119</v>
      </c>
      <c r="C1844" s="3">
        <v>9</v>
      </c>
      <c r="D1844">
        <f>SUMIF(B$1:B$2162,B1844,C$1:C$2162)</f>
        <v>36</v>
      </c>
      <c r="E1844" t="str">
        <f t="shared" si="31"/>
        <v/>
      </c>
    </row>
    <row r="1845" spans="1:5" x14ac:dyDescent="0.25">
      <c r="A1845" s="1">
        <v>39308</v>
      </c>
      <c r="B1845" s="2" t="s">
        <v>119</v>
      </c>
      <c r="C1845" s="3">
        <v>11</v>
      </c>
      <c r="D1845">
        <f>SUMIF(B$1:B$2162,B1845,C$1:C$2162)</f>
        <v>36</v>
      </c>
      <c r="E1845" t="str">
        <f t="shared" si="31"/>
        <v/>
      </c>
    </row>
    <row r="1846" spans="1:5" x14ac:dyDescent="0.25">
      <c r="A1846" s="1">
        <v>39376</v>
      </c>
      <c r="B1846" s="2" t="s">
        <v>21</v>
      </c>
      <c r="C1846" s="3">
        <v>3</v>
      </c>
      <c r="D1846">
        <f>SUMIF(B$1:B$2162,B1846,C$1:C$2162)</f>
        <v>36</v>
      </c>
      <c r="E1846" t="str">
        <f t="shared" si="31"/>
        <v/>
      </c>
    </row>
    <row r="1847" spans="1:5" x14ac:dyDescent="0.25">
      <c r="A1847" s="1">
        <v>39459</v>
      </c>
      <c r="B1847" s="2" t="s">
        <v>152</v>
      </c>
      <c r="C1847" s="3">
        <v>4</v>
      </c>
      <c r="D1847">
        <f>SUMIF(B$1:B$2162,B1847,C$1:C$2162)</f>
        <v>36</v>
      </c>
      <c r="E1847" t="str">
        <f t="shared" si="31"/>
        <v/>
      </c>
    </row>
    <row r="1848" spans="1:5" x14ac:dyDescent="0.25">
      <c r="A1848" s="1">
        <v>39505</v>
      </c>
      <c r="B1848" s="2" t="s">
        <v>119</v>
      </c>
      <c r="C1848" s="3">
        <v>5</v>
      </c>
      <c r="D1848">
        <f>SUMIF(B$1:B$2162,B1848,C$1:C$2162)</f>
        <v>36</v>
      </c>
      <c r="E1848" t="str">
        <f t="shared" si="31"/>
        <v/>
      </c>
    </row>
    <row r="1849" spans="1:5" x14ac:dyDescent="0.25">
      <c r="A1849" s="1">
        <v>39585</v>
      </c>
      <c r="B1849" s="2" t="s">
        <v>62</v>
      </c>
      <c r="C1849" s="3">
        <v>2</v>
      </c>
      <c r="D1849">
        <f>SUMIF(B$1:B$2162,B1849,C$1:C$2162)</f>
        <v>36</v>
      </c>
      <c r="E1849" t="str">
        <f t="shared" si="31"/>
        <v/>
      </c>
    </row>
    <row r="1850" spans="1:5" x14ac:dyDescent="0.25">
      <c r="A1850" s="1">
        <v>39587</v>
      </c>
      <c r="B1850" s="2" t="s">
        <v>59</v>
      </c>
      <c r="C1850" s="3">
        <v>4</v>
      </c>
      <c r="D1850">
        <f>SUMIF(B$1:B$2162,B1850,C$1:C$2162)</f>
        <v>36</v>
      </c>
      <c r="E1850" t="str">
        <f t="shared" si="31"/>
        <v/>
      </c>
    </row>
    <row r="1851" spans="1:5" x14ac:dyDescent="0.25">
      <c r="A1851" s="1">
        <v>39667</v>
      </c>
      <c r="B1851" s="2" t="s">
        <v>62</v>
      </c>
      <c r="C1851" s="3">
        <v>2</v>
      </c>
      <c r="D1851">
        <f>SUMIF(B$1:B$2162,B1851,C$1:C$2162)</f>
        <v>36</v>
      </c>
      <c r="E1851" t="str">
        <f t="shared" si="31"/>
        <v/>
      </c>
    </row>
    <row r="1852" spans="1:5" x14ac:dyDescent="0.25">
      <c r="A1852" s="1">
        <v>39667</v>
      </c>
      <c r="B1852" s="2" t="s">
        <v>101</v>
      </c>
      <c r="C1852" s="3">
        <v>16</v>
      </c>
      <c r="D1852">
        <f>SUMIF(B$1:B$2162,B1852,C$1:C$2162)</f>
        <v>36</v>
      </c>
      <c r="E1852" t="str">
        <f t="shared" si="31"/>
        <v/>
      </c>
    </row>
    <row r="1853" spans="1:5" x14ac:dyDescent="0.25">
      <c r="A1853" s="1">
        <v>39725</v>
      </c>
      <c r="B1853" s="2" t="s">
        <v>116</v>
      </c>
      <c r="C1853" s="3">
        <v>5</v>
      </c>
      <c r="D1853">
        <f>SUMIF(B$1:B$2162,B1853,C$1:C$2162)</f>
        <v>36</v>
      </c>
      <c r="E1853" t="str">
        <f t="shared" si="31"/>
        <v/>
      </c>
    </row>
    <row r="1854" spans="1:5" x14ac:dyDescent="0.25">
      <c r="A1854" s="1">
        <v>39785</v>
      </c>
      <c r="B1854" s="2" t="s">
        <v>54</v>
      </c>
      <c r="C1854" s="3">
        <v>17</v>
      </c>
      <c r="D1854">
        <f>SUMIF(B$1:B$2162,B1854,C$1:C$2162)</f>
        <v>36</v>
      </c>
      <c r="E1854" t="str">
        <f t="shared" si="31"/>
        <v/>
      </c>
    </row>
    <row r="1855" spans="1:5" x14ac:dyDescent="0.25">
      <c r="A1855" s="1">
        <v>39937</v>
      </c>
      <c r="B1855" s="2" t="s">
        <v>152</v>
      </c>
      <c r="C1855" s="3">
        <v>8</v>
      </c>
      <c r="D1855">
        <f>SUMIF(B$1:B$2162,B1855,C$1:C$2162)</f>
        <v>36</v>
      </c>
      <c r="E1855" t="str">
        <f t="shared" si="31"/>
        <v/>
      </c>
    </row>
    <row r="1856" spans="1:5" x14ac:dyDescent="0.25">
      <c r="A1856" s="1">
        <v>40198</v>
      </c>
      <c r="B1856" s="2" t="s">
        <v>152</v>
      </c>
      <c r="C1856" s="3">
        <v>9</v>
      </c>
      <c r="D1856">
        <f>SUMIF(B$1:B$2162,B1856,C$1:C$2162)</f>
        <v>36</v>
      </c>
      <c r="E1856" t="str">
        <f t="shared" si="31"/>
        <v/>
      </c>
    </row>
    <row r="1857" spans="1:5" x14ac:dyDescent="0.25">
      <c r="A1857" s="1">
        <v>40253</v>
      </c>
      <c r="B1857" s="2" t="s">
        <v>54</v>
      </c>
      <c r="C1857" s="3">
        <v>6</v>
      </c>
      <c r="D1857">
        <f>SUMIF(B$1:B$2162,B1857,C$1:C$2162)</f>
        <v>36</v>
      </c>
      <c r="E1857" t="str">
        <f t="shared" si="31"/>
        <v/>
      </c>
    </row>
    <row r="1858" spans="1:5" x14ac:dyDescent="0.25">
      <c r="A1858" s="1">
        <v>40723</v>
      </c>
      <c r="B1858" s="2" t="s">
        <v>116</v>
      </c>
      <c r="C1858" s="3">
        <v>7</v>
      </c>
      <c r="D1858">
        <f>SUMIF(B$1:B$2162,B1858,C$1:C$2162)</f>
        <v>36</v>
      </c>
      <c r="E1858" t="str">
        <f t="shared" ref="E1858:E1921" si="32">IF(COUNTIF(D1858:D4857,D1858)=1,D1858,"")</f>
        <v/>
      </c>
    </row>
    <row r="1859" spans="1:5" x14ac:dyDescent="0.25">
      <c r="A1859" s="1">
        <v>40797</v>
      </c>
      <c r="B1859" s="2" t="s">
        <v>21</v>
      </c>
      <c r="C1859" s="3">
        <v>3</v>
      </c>
      <c r="D1859">
        <f>SUMIF(B$1:B$2162,B1859,C$1:C$2162)</f>
        <v>36</v>
      </c>
      <c r="E1859" t="str">
        <f t="shared" si="32"/>
        <v/>
      </c>
    </row>
    <row r="1860" spans="1:5" x14ac:dyDescent="0.25">
      <c r="A1860" s="1">
        <v>40802</v>
      </c>
      <c r="B1860" s="2" t="s">
        <v>152</v>
      </c>
      <c r="C1860" s="3">
        <v>11</v>
      </c>
      <c r="D1860">
        <f>SUMIF(B$1:B$2162,B1860,C$1:C$2162)</f>
        <v>36</v>
      </c>
      <c r="E1860" t="str">
        <f t="shared" si="32"/>
        <v/>
      </c>
    </row>
    <row r="1861" spans="1:5" x14ac:dyDescent="0.25">
      <c r="A1861" s="1">
        <v>40833</v>
      </c>
      <c r="B1861" s="2" t="s">
        <v>21</v>
      </c>
      <c r="C1861" s="3">
        <v>12</v>
      </c>
      <c r="D1861">
        <f>SUMIF(B$1:B$2162,B1861,C$1:C$2162)</f>
        <v>36</v>
      </c>
      <c r="E1861" t="str">
        <f t="shared" si="32"/>
        <v/>
      </c>
    </row>
    <row r="1862" spans="1:5" x14ac:dyDescent="0.25">
      <c r="A1862" s="1">
        <v>40855</v>
      </c>
      <c r="B1862" s="2" t="s">
        <v>21</v>
      </c>
      <c r="C1862" s="3">
        <v>2</v>
      </c>
      <c r="D1862">
        <f>SUMIF(B$1:B$2162,B1862,C$1:C$2162)</f>
        <v>36</v>
      </c>
      <c r="E1862" t="str">
        <f t="shared" si="32"/>
        <v/>
      </c>
    </row>
    <row r="1863" spans="1:5" x14ac:dyDescent="0.25">
      <c r="A1863" s="1">
        <v>40903</v>
      </c>
      <c r="B1863" s="2" t="s">
        <v>152</v>
      </c>
      <c r="C1863" s="3">
        <v>4</v>
      </c>
      <c r="D1863">
        <f>SUMIF(B$1:B$2162,B1863,C$1:C$2162)</f>
        <v>36</v>
      </c>
      <c r="E1863" t="str">
        <f t="shared" si="32"/>
        <v/>
      </c>
    </row>
    <row r="1864" spans="1:5" x14ac:dyDescent="0.25">
      <c r="A1864" s="1">
        <v>41083</v>
      </c>
      <c r="B1864" s="2" t="s">
        <v>91</v>
      </c>
      <c r="C1864" s="3">
        <v>19</v>
      </c>
      <c r="D1864">
        <f>SUMIF(B$1:B$2162,B1864,C$1:C$2162)</f>
        <v>36</v>
      </c>
      <c r="E1864" t="str">
        <f t="shared" si="32"/>
        <v/>
      </c>
    </row>
    <row r="1865" spans="1:5" x14ac:dyDescent="0.25">
      <c r="A1865" s="1">
        <v>41171</v>
      </c>
      <c r="B1865" s="2" t="s">
        <v>54</v>
      </c>
      <c r="C1865" s="3">
        <v>4</v>
      </c>
      <c r="D1865">
        <f>SUMIF(B$1:B$2162,B1865,C$1:C$2162)</f>
        <v>36</v>
      </c>
      <c r="E1865" t="str">
        <f t="shared" si="32"/>
        <v/>
      </c>
    </row>
    <row r="1866" spans="1:5" x14ac:dyDescent="0.25">
      <c r="A1866" s="1">
        <v>41520</v>
      </c>
      <c r="B1866" s="2" t="s">
        <v>62</v>
      </c>
      <c r="C1866" s="3">
        <v>5</v>
      </c>
      <c r="D1866">
        <f>SUMIF(B$1:B$2162,B1866,C$1:C$2162)</f>
        <v>36</v>
      </c>
      <c r="E1866" t="str">
        <f t="shared" si="32"/>
        <v/>
      </c>
    </row>
    <row r="1867" spans="1:5" x14ac:dyDescent="0.25">
      <c r="A1867" s="1">
        <v>41851</v>
      </c>
      <c r="B1867" s="2" t="s">
        <v>116</v>
      </c>
      <c r="C1867" s="3">
        <v>9</v>
      </c>
      <c r="D1867">
        <f>SUMIF(B$1:B$2162,B1867,C$1:C$2162)</f>
        <v>36</v>
      </c>
      <c r="E1867" t="str">
        <f t="shared" si="32"/>
        <v/>
      </c>
    </row>
    <row r="1868" spans="1:5" x14ac:dyDescent="0.25">
      <c r="A1868" s="1">
        <v>41889</v>
      </c>
      <c r="B1868" s="2" t="s">
        <v>59</v>
      </c>
      <c r="C1868" s="3">
        <v>18</v>
      </c>
      <c r="D1868">
        <f>SUMIF(B$1:B$2162,B1868,C$1:C$2162)</f>
        <v>36</v>
      </c>
      <c r="E1868" t="str">
        <f t="shared" si="32"/>
        <v/>
      </c>
    </row>
    <row r="1869" spans="1:5" x14ac:dyDescent="0.25">
      <c r="A1869" s="1">
        <v>41945</v>
      </c>
      <c r="B1869" s="2" t="s">
        <v>119</v>
      </c>
      <c r="C1869" s="3">
        <v>11</v>
      </c>
      <c r="D1869">
        <f>SUMIF(B$1:B$2162,B1869,C$1:C$2162)</f>
        <v>36</v>
      </c>
      <c r="E1869" t="str">
        <f t="shared" si="32"/>
        <v/>
      </c>
    </row>
    <row r="1870" spans="1:5" x14ac:dyDescent="0.25">
      <c r="A1870" s="1">
        <v>41950</v>
      </c>
      <c r="B1870" s="2" t="s">
        <v>54</v>
      </c>
      <c r="C1870" s="3">
        <v>6</v>
      </c>
      <c r="D1870">
        <f>SUMIF(B$1:B$2162,B1870,C$1:C$2162)</f>
        <v>36</v>
      </c>
      <c r="E1870" t="str">
        <f t="shared" si="32"/>
        <v/>
      </c>
    </row>
    <row r="1871" spans="1:5" x14ac:dyDescent="0.25">
      <c r="A1871" s="1">
        <v>41957</v>
      </c>
      <c r="B1871" s="2" t="s">
        <v>62</v>
      </c>
      <c r="C1871" s="3">
        <v>12</v>
      </c>
      <c r="D1871">
        <f>SUMIF(B$1:B$2162,B1871,C$1:C$2162)</f>
        <v>36</v>
      </c>
      <c r="E1871">
        <f t="shared" si="32"/>
        <v>36</v>
      </c>
    </row>
    <row r="1872" spans="1:5" x14ac:dyDescent="0.25">
      <c r="A1872" s="1">
        <v>38725</v>
      </c>
      <c r="B1872" s="2" t="s">
        <v>93</v>
      </c>
      <c r="C1872" s="3">
        <v>16</v>
      </c>
      <c r="D1872">
        <f>SUMIF(B$1:B$2162,B1872,C$1:C$2162)</f>
        <v>35</v>
      </c>
      <c r="E1872" t="str">
        <f t="shared" si="32"/>
        <v/>
      </c>
    </row>
    <row r="1873" spans="1:5" x14ac:dyDescent="0.25">
      <c r="A1873" s="1">
        <v>38862</v>
      </c>
      <c r="B1873" s="2" t="s">
        <v>111</v>
      </c>
      <c r="C1873" s="3">
        <v>18</v>
      </c>
      <c r="D1873">
        <f>SUMIF(B$1:B$2162,B1873,C$1:C$2162)</f>
        <v>35</v>
      </c>
      <c r="E1873" t="str">
        <f t="shared" si="32"/>
        <v/>
      </c>
    </row>
    <row r="1874" spans="1:5" x14ac:dyDescent="0.25">
      <c r="A1874" s="1">
        <v>39344</v>
      </c>
      <c r="B1874" s="2" t="s">
        <v>147</v>
      </c>
      <c r="C1874" s="3">
        <v>10</v>
      </c>
      <c r="D1874">
        <f>SUMIF(B$1:B$2162,B1874,C$1:C$2162)</f>
        <v>35</v>
      </c>
      <c r="E1874" t="str">
        <f t="shared" si="32"/>
        <v/>
      </c>
    </row>
    <row r="1875" spans="1:5" x14ac:dyDescent="0.25">
      <c r="A1875" s="1">
        <v>39812</v>
      </c>
      <c r="B1875" s="2" t="s">
        <v>147</v>
      </c>
      <c r="C1875" s="3">
        <v>7</v>
      </c>
      <c r="D1875">
        <f>SUMIF(B$1:B$2162,B1875,C$1:C$2162)</f>
        <v>35</v>
      </c>
      <c r="E1875" t="str">
        <f t="shared" si="32"/>
        <v/>
      </c>
    </row>
    <row r="1876" spans="1:5" x14ac:dyDescent="0.25">
      <c r="A1876" s="1">
        <v>40568</v>
      </c>
      <c r="B1876" s="2" t="s">
        <v>93</v>
      </c>
      <c r="C1876" s="3">
        <v>3</v>
      </c>
      <c r="D1876">
        <f>SUMIF(B$1:B$2162,B1876,C$1:C$2162)</f>
        <v>35</v>
      </c>
      <c r="E1876" t="str">
        <f t="shared" si="32"/>
        <v/>
      </c>
    </row>
    <row r="1877" spans="1:5" x14ac:dyDescent="0.25">
      <c r="A1877" s="1">
        <v>41118</v>
      </c>
      <c r="B1877" s="2" t="s">
        <v>147</v>
      </c>
      <c r="C1877" s="3">
        <v>10</v>
      </c>
      <c r="D1877">
        <f>SUMIF(B$1:B$2162,B1877,C$1:C$2162)</f>
        <v>35</v>
      </c>
      <c r="E1877" t="str">
        <f t="shared" si="32"/>
        <v/>
      </c>
    </row>
    <row r="1878" spans="1:5" x14ac:dyDescent="0.25">
      <c r="A1878" s="1">
        <v>41143</v>
      </c>
      <c r="B1878" s="2" t="s">
        <v>111</v>
      </c>
      <c r="C1878" s="3">
        <v>17</v>
      </c>
      <c r="D1878">
        <f>SUMIF(B$1:B$2162,B1878,C$1:C$2162)</f>
        <v>35</v>
      </c>
      <c r="E1878" t="str">
        <f t="shared" si="32"/>
        <v/>
      </c>
    </row>
    <row r="1879" spans="1:5" x14ac:dyDescent="0.25">
      <c r="A1879" s="1">
        <v>41244</v>
      </c>
      <c r="B1879" s="2" t="s">
        <v>93</v>
      </c>
      <c r="C1879" s="3">
        <v>16</v>
      </c>
      <c r="D1879">
        <f>SUMIF(B$1:B$2162,B1879,C$1:C$2162)</f>
        <v>35</v>
      </c>
      <c r="E1879" t="str">
        <f t="shared" si="32"/>
        <v/>
      </c>
    </row>
    <row r="1880" spans="1:5" x14ac:dyDescent="0.25">
      <c r="A1880" s="1">
        <v>41584</v>
      </c>
      <c r="B1880" s="2" t="s">
        <v>147</v>
      </c>
      <c r="C1880" s="3">
        <v>1</v>
      </c>
      <c r="D1880">
        <f>SUMIF(B$1:B$2162,B1880,C$1:C$2162)</f>
        <v>35</v>
      </c>
      <c r="E1880" t="str">
        <f t="shared" si="32"/>
        <v/>
      </c>
    </row>
    <row r="1881" spans="1:5" x14ac:dyDescent="0.25">
      <c r="A1881" s="1">
        <v>41820</v>
      </c>
      <c r="B1881" s="2" t="s">
        <v>147</v>
      </c>
      <c r="C1881" s="3">
        <v>7</v>
      </c>
      <c r="D1881">
        <f>SUMIF(B$1:B$2162,B1881,C$1:C$2162)</f>
        <v>35</v>
      </c>
      <c r="E1881">
        <f t="shared" si="32"/>
        <v>35</v>
      </c>
    </row>
    <row r="1882" spans="1:5" x14ac:dyDescent="0.25">
      <c r="A1882" s="1">
        <v>38560</v>
      </c>
      <c r="B1882" s="2" t="s">
        <v>64</v>
      </c>
      <c r="C1882" s="3">
        <v>2</v>
      </c>
      <c r="D1882">
        <f>SUMIF(B$1:B$2162,B1882,C$1:C$2162)</f>
        <v>34</v>
      </c>
      <c r="E1882" t="str">
        <f t="shared" si="32"/>
        <v/>
      </c>
    </row>
    <row r="1883" spans="1:5" x14ac:dyDescent="0.25">
      <c r="A1883" s="1">
        <v>38568</v>
      </c>
      <c r="B1883" s="2" t="s">
        <v>67</v>
      </c>
      <c r="C1883" s="3">
        <v>19</v>
      </c>
      <c r="D1883">
        <f>SUMIF(B$1:B$2162,B1883,C$1:C$2162)</f>
        <v>34</v>
      </c>
      <c r="E1883" t="str">
        <f t="shared" si="32"/>
        <v/>
      </c>
    </row>
    <row r="1884" spans="1:5" x14ac:dyDescent="0.25">
      <c r="A1884" s="1">
        <v>38734</v>
      </c>
      <c r="B1884" s="2" t="s">
        <v>96</v>
      </c>
      <c r="C1884" s="3">
        <v>7</v>
      </c>
      <c r="D1884">
        <f>SUMIF(B$1:B$2162,B1884,C$1:C$2162)</f>
        <v>34</v>
      </c>
      <c r="E1884" t="str">
        <f t="shared" si="32"/>
        <v/>
      </c>
    </row>
    <row r="1885" spans="1:5" x14ac:dyDescent="0.25">
      <c r="A1885" s="1">
        <v>38755</v>
      </c>
      <c r="B1885" s="2" t="s">
        <v>64</v>
      </c>
      <c r="C1885" s="3">
        <v>1</v>
      </c>
      <c r="D1885">
        <f>SUMIF(B$1:B$2162,B1885,C$1:C$2162)</f>
        <v>34</v>
      </c>
      <c r="E1885" t="str">
        <f t="shared" si="32"/>
        <v/>
      </c>
    </row>
    <row r="1886" spans="1:5" x14ac:dyDescent="0.25">
      <c r="A1886" s="1">
        <v>39632</v>
      </c>
      <c r="B1886" s="2" t="s">
        <v>64</v>
      </c>
      <c r="C1886" s="3">
        <v>3</v>
      </c>
      <c r="D1886">
        <f>SUMIF(B$1:B$2162,B1886,C$1:C$2162)</f>
        <v>34</v>
      </c>
      <c r="E1886" t="str">
        <f t="shared" si="32"/>
        <v/>
      </c>
    </row>
    <row r="1887" spans="1:5" x14ac:dyDescent="0.25">
      <c r="A1887" s="1">
        <v>39847</v>
      </c>
      <c r="B1887" s="2" t="s">
        <v>96</v>
      </c>
      <c r="C1887" s="3">
        <v>14</v>
      </c>
      <c r="D1887">
        <f>SUMIF(B$1:B$2162,B1887,C$1:C$2162)</f>
        <v>34</v>
      </c>
      <c r="E1887" t="str">
        <f t="shared" si="32"/>
        <v/>
      </c>
    </row>
    <row r="1888" spans="1:5" x14ac:dyDescent="0.25">
      <c r="A1888" s="1">
        <v>40777</v>
      </c>
      <c r="B1888" s="2" t="s">
        <v>96</v>
      </c>
      <c r="C1888" s="3">
        <v>13</v>
      </c>
      <c r="D1888">
        <f>SUMIF(B$1:B$2162,B1888,C$1:C$2162)</f>
        <v>34</v>
      </c>
      <c r="E1888" t="str">
        <f t="shared" si="32"/>
        <v/>
      </c>
    </row>
    <row r="1889" spans="1:5" x14ac:dyDescent="0.25">
      <c r="A1889" s="1">
        <v>41254</v>
      </c>
      <c r="B1889" s="2" t="s">
        <v>67</v>
      </c>
      <c r="C1889" s="3">
        <v>12</v>
      </c>
      <c r="D1889">
        <f>SUMIF(B$1:B$2162,B1889,C$1:C$2162)</f>
        <v>34</v>
      </c>
      <c r="E1889" t="str">
        <f t="shared" si="32"/>
        <v/>
      </c>
    </row>
    <row r="1890" spans="1:5" x14ac:dyDescent="0.25">
      <c r="A1890" s="1">
        <v>41303</v>
      </c>
      <c r="B1890" s="2" t="s">
        <v>67</v>
      </c>
      <c r="C1890" s="3">
        <v>3</v>
      </c>
      <c r="D1890">
        <f>SUMIF(B$1:B$2162,B1890,C$1:C$2162)</f>
        <v>34</v>
      </c>
      <c r="E1890" t="str">
        <f t="shared" si="32"/>
        <v/>
      </c>
    </row>
    <row r="1891" spans="1:5" x14ac:dyDescent="0.25">
      <c r="A1891" s="1">
        <v>41453</v>
      </c>
      <c r="B1891" s="2" t="s">
        <v>64</v>
      </c>
      <c r="C1891" s="3">
        <v>13</v>
      </c>
      <c r="D1891">
        <f>SUMIF(B$1:B$2162,B1891,C$1:C$2162)</f>
        <v>34</v>
      </c>
      <c r="E1891" t="str">
        <f t="shared" si="32"/>
        <v/>
      </c>
    </row>
    <row r="1892" spans="1:5" x14ac:dyDescent="0.25">
      <c r="A1892" s="1">
        <v>41520</v>
      </c>
      <c r="B1892" s="2" t="s">
        <v>64</v>
      </c>
      <c r="C1892" s="3">
        <v>15</v>
      </c>
      <c r="D1892">
        <f>SUMIF(B$1:B$2162,B1892,C$1:C$2162)</f>
        <v>34</v>
      </c>
      <c r="E1892">
        <f t="shared" si="32"/>
        <v>34</v>
      </c>
    </row>
    <row r="1893" spans="1:5" x14ac:dyDescent="0.25">
      <c r="A1893" s="1">
        <v>40286</v>
      </c>
      <c r="B1893" s="2" t="s">
        <v>210</v>
      </c>
      <c r="C1893" s="3">
        <v>2</v>
      </c>
      <c r="D1893">
        <f>SUMIF(B$1:B$2162,B1893,C$1:C$2162)</f>
        <v>33</v>
      </c>
      <c r="E1893" t="str">
        <f t="shared" si="32"/>
        <v/>
      </c>
    </row>
    <row r="1894" spans="1:5" x14ac:dyDescent="0.25">
      <c r="A1894" s="1">
        <v>41388</v>
      </c>
      <c r="B1894" s="2" t="s">
        <v>232</v>
      </c>
      <c r="C1894" s="3">
        <v>12</v>
      </c>
      <c r="D1894">
        <f>SUMIF(B$1:B$2162,B1894,C$1:C$2162)</f>
        <v>33</v>
      </c>
      <c r="E1894" t="str">
        <f t="shared" si="32"/>
        <v/>
      </c>
    </row>
    <row r="1895" spans="1:5" x14ac:dyDescent="0.25">
      <c r="A1895" s="1">
        <v>41481</v>
      </c>
      <c r="B1895" s="2" t="s">
        <v>232</v>
      </c>
      <c r="C1895" s="3">
        <v>7</v>
      </c>
      <c r="D1895">
        <f>SUMIF(B$1:B$2162,B1895,C$1:C$2162)</f>
        <v>33</v>
      </c>
      <c r="E1895" t="str">
        <f t="shared" si="32"/>
        <v/>
      </c>
    </row>
    <row r="1896" spans="1:5" x14ac:dyDescent="0.25">
      <c r="A1896" s="1">
        <v>41536</v>
      </c>
      <c r="B1896" s="2" t="s">
        <v>210</v>
      </c>
      <c r="C1896" s="3">
        <v>17</v>
      </c>
      <c r="D1896">
        <f>SUMIF(B$1:B$2162,B1896,C$1:C$2162)</f>
        <v>33</v>
      </c>
      <c r="E1896" t="str">
        <f t="shared" si="32"/>
        <v/>
      </c>
    </row>
    <row r="1897" spans="1:5" x14ac:dyDescent="0.25">
      <c r="A1897" s="1">
        <v>41581</v>
      </c>
      <c r="B1897" s="2" t="s">
        <v>210</v>
      </c>
      <c r="C1897" s="3">
        <v>14</v>
      </c>
      <c r="D1897">
        <f>SUMIF(B$1:B$2162,B1897,C$1:C$2162)</f>
        <v>33</v>
      </c>
      <c r="E1897" t="str">
        <f t="shared" si="32"/>
        <v/>
      </c>
    </row>
    <row r="1898" spans="1:5" x14ac:dyDescent="0.25">
      <c r="A1898" s="1">
        <v>42002</v>
      </c>
      <c r="B1898" s="2" t="s">
        <v>232</v>
      </c>
      <c r="C1898" s="3">
        <v>14</v>
      </c>
      <c r="D1898">
        <f>SUMIF(B$1:B$2162,B1898,C$1:C$2162)</f>
        <v>33</v>
      </c>
      <c r="E1898">
        <f t="shared" si="32"/>
        <v>33</v>
      </c>
    </row>
    <row r="1899" spans="1:5" x14ac:dyDescent="0.25">
      <c r="A1899" s="1">
        <v>38362</v>
      </c>
      <c r="B1899" s="2" t="s">
        <v>3</v>
      </c>
      <c r="C1899" s="3">
        <v>5</v>
      </c>
      <c r="D1899">
        <f>SUMIF(B$1:B$2162,B1899,C$1:C$2162)</f>
        <v>32</v>
      </c>
      <c r="E1899" t="str">
        <f t="shared" si="32"/>
        <v/>
      </c>
    </row>
    <row r="1900" spans="1:5" x14ac:dyDescent="0.25">
      <c r="A1900" s="1">
        <v>38515</v>
      </c>
      <c r="B1900" s="2" t="s">
        <v>3</v>
      </c>
      <c r="C1900" s="3">
        <v>9</v>
      </c>
      <c r="D1900">
        <f>SUMIF(B$1:B$2162,B1900,C$1:C$2162)</f>
        <v>32</v>
      </c>
      <c r="E1900" t="str">
        <f t="shared" si="32"/>
        <v/>
      </c>
    </row>
    <row r="1901" spans="1:5" x14ac:dyDescent="0.25">
      <c r="A1901" s="1">
        <v>38689</v>
      </c>
      <c r="B1901" s="2" t="s">
        <v>89</v>
      </c>
      <c r="C1901" s="3">
        <v>3</v>
      </c>
      <c r="D1901">
        <f>SUMIF(B$1:B$2162,B1901,C$1:C$2162)</f>
        <v>32</v>
      </c>
      <c r="E1901" t="str">
        <f t="shared" si="32"/>
        <v/>
      </c>
    </row>
    <row r="1902" spans="1:5" x14ac:dyDescent="0.25">
      <c r="A1902" s="1">
        <v>38977</v>
      </c>
      <c r="B1902" s="2" t="s">
        <v>124</v>
      </c>
      <c r="C1902" s="3">
        <v>4</v>
      </c>
      <c r="D1902">
        <f>SUMIF(B$1:B$2162,B1902,C$1:C$2162)</f>
        <v>32</v>
      </c>
      <c r="E1902" t="str">
        <f t="shared" si="32"/>
        <v/>
      </c>
    </row>
    <row r="1903" spans="1:5" x14ac:dyDescent="0.25">
      <c r="A1903" s="1">
        <v>39388</v>
      </c>
      <c r="B1903" s="2" t="s">
        <v>89</v>
      </c>
      <c r="C1903" s="3">
        <v>8</v>
      </c>
      <c r="D1903">
        <f>SUMIF(B$1:B$2162,B1903,C$1:C$2162)</f>
        <v>32</v>
      </c>
      <c r="E1903" t="str">
        <f t="shared" si="32"/>
        <v/>
      </c>
    </row>
    <row r="1904" spans="1:5" x14ac:dyDescent="0.25">
      <c r="A1904" s="1">
        <v>39409</v>
      </c>
      <c r="B1904" s="2" t="s">
        <v>124</v>
      </c>
      <c r="C1904" s="3">
        <v>2</v>
      </c>
      <c r="D1904">
        <f>SUMIF(B$1:B$2162,B1904,C$1:C$2162)</f>
        <v>32</v>
      </c>
      <c r="E1904" t="str">
        <f t="shared" si="32"/>
        <v/>
      </c>
    </row>
    <row r="1905" spans="1:5" x14ac:dyDescent="0.25">
      <c r="A1905" s="1">
        <v>39464</v>
      </c>
      <c r="B1905" s="2" t="s">
        <v>89</v>
      </c>
      <c r="C1905" s="3">
        <v>14</v>
      </c>
      <c r="D1905">
        <f>SUMIF(B$1:B$2162,B1905,C$1:C$2162)</f>
        <v>32</v>
      </c>
      <c r="E1905" t="str">
        <f t="shared" si="32"/>
        <v/>
      </c>
    </row>
    <row r="1906" spans="1:5" x14ac:dyDescent="0.25">
      <c r="A1906" s="1">
        <v>39691</v>
      </c>
      <c r="B1906" s="2" t="s">
        <v>124</v>
      </c>
      <c r="C1906" s="3">
        <v>5</v>
      </c>
      <c r="D1906">
        <f>SUMIF(B$1:B$2162,B1906,C$1:C$2162)</f>
        <v>32</v>
      </c>
      <c r="E1906" t="str">
        <f t="shared" si="32"/>
        <v/>
      </c>
    </row>
    <row r="1907" spans="1:5" x14ac:dyDescent="0.25">
      <c r="A1907" s="1">
        <v>39696</v>
      </c>
      <c r="B1907" s="2" t="s">
        <v>3</v>
      </c>
      <c r="C1907" s="3">
        <v>6</v>
      </c>
      <c r="D1907">
        <f>SUMIF(B$1:B$2162,B1907,C$1:C$2162)</f>
        <v>32</v>
      </c>
      <c r="E1907" t="str">
        <f t="shared" si="32"/>
        <v/>
      </c>
    </row>
    <row r="1908" spans="1:5" x14ac:dyDescent="0.25">
      <c r="A1908" s="1">
        <v>39705</v>
      </c>
      <c r="B1908" s="2" t="s">
        <v>89</v>
      </c>
      <c r="C1908" s="3">
        <v>7</v>
      </c>
      <c r="D1908">
        <f>SUMIF(B$1:B$2162,B1908,C$1:C$2162)</f>
        <v>32</v>
      </c>
      <c r="E1908" t="str">
        <f t="shared" si="32"/>
        <v/>
      </c>
    </row>
    <row r="1909" spans="1:5" x14ac:dyDescent="0.25">
      <c r="A1909" s="1">
        <v>39873</v>
      </c>
      <c r="B1909" s="2" t="s">
        <v>183</v>
      </c>
      <c r="C1909" s="3">
        <v>20</v>
      </c>
      <c r="D1909">
        <f>SUMIF(B$1:B$2162,B1909,C$1:C$2162)</f>
        <v>32</v>
      </c>
      <c r="E1909" t="str">
        <f t="shared" si="32"/>
        <v/>
      </c>
    </row>
    <row r="1910" spans="1:5" x14ac:dyDescent="0.25">
      <c r="A1910" s="1">
        <v>40000</v>
      </c>
      <c r="B1910" s="2" t="s">
        <v>183</v>
      </c>
      <c r="C1910" s="3">
        <v>12</v>
      </c>
      <c r="D1910">
        <f>SUMIF(B$1:B$2162,B1910,C$1:C$2162)</f>
        <v>32</v>
      </c>
      <c r="E1910" t="str">
        <f t="shared" si="32"/>
        <v/>
      </c>
    </row>
    <row r="1911" spans="1:5" x14ac:dyDescent="0.25">
      <c r="A1911" s="1">
        <v>40057</v>
      </c>
      <c r="B1911" s="2" t="s">
        <v>197</v>
      </c>
      <c r="C1911" s="3">
        <v>20</v>
      </c>
      <c r="D1911">
        <f>SUMIF(B$1:B$2162,B1911,C$1:C$2162)</f>
        <v>32</v>
      </c>
      <c r="E1911" t="str">
        <f t="shared" si="32"/>
        <v/>
      </c>
    </row>
    <row r="1912" spans="1:5" x14ac:dyDescent="0.25">
      <c r="A1912" s="1">
        <v>40848</v>
      </c>
      <c r="B1912" s="2" t="s">
        <v>197</v>
      </c>
      <c r="C1912" s="3">
        <v>4</v>
      </c>
      <c r="D1912">
        <f>SUMIF(B$1:B$2162,B1912,C$1:C$2162)</f>
        <v>32</v>
      </c>
      <c r="E1912" t="str">
        <f t="shared" si="32"/>
        <v/>
      </c>
    </row>
    <row r="1913" spans="1:5" x14ac:dyDescent="0.25">
      <c r="A1913" s="1">
        <v>41275</v>
      </c>
      <c r="B1913" s="2" t="s">
        <v>3</v>
      </c>
      <c r="C1913" s="3">
        <v>7</v>
      </c>
      <c r="D1913">
        <f>SUMIF(B$1:B$2162,B1913,C$1:C$2162)</f>
        <v>32</v>
      </c>
      <c r="E1913" t="str">
        <f t="shared" si="32"/>
        <v/>
      </c>
    </row>
    <row r="1914" spans="1:5" x14ac:dyDescent="0.25">
      <c r="A1914" s="1">
        <v>41422</v>
      </c>
      <c r="B1914" s="2" t="s">
        <v>197</v>
      </c>
      <c r="C1914" s="3">
        <v>8</v>
      </c>
      <c r="D1914">
        <f>SUMIF(B$1:B$2162,B1914,C$1:C$2162)</f>
        <v>32</v>
      </c>
      <c r="E1914" t="str">
        <f t="shared" si="32"/>
        <v/>
      </c>
    </row>
    <row r="1915" spans="1:5" x14ac:dyDescent="0.25">
      <c r="A1915" s="1">
        <v>41475</v>
      </c>
      <c r="B1915" s="2" t="s">
        <v>3</v>
      </c>
      <c r="C1915" s="3">
        <v>5</v>
      </c>
      <c r="D1915">
        <f>SUMIF(B$1:B$2162,B1915,C$1:C$2162)</f>
        <v>32</v>
      </c>
      <c r="E1915" t="str">
        <f t="shared" si="32"/>
        <v/>
      </c>
    </row>
    <row r="1916" spans="1:5" x14ac:dyDescent="0.25">
      <c r="A1916" s="1">
        <v>41734</v>
      </c>
      <c r="B1916" s="2" t="s">
        <v>124</v>
      </c>
      <c r="C1916" s="3">
        <v>6</v>
      </c>
      <c r="D1916">
        <f>SUMIF(B$1:B$2162,B1916,C$1:C$2162)</f>
        <v>32</v>
      </c>
      <c r="E1916" t="str">
        <f t="shared" si="32"/>
        <v/>
      </c>
    </row>
    <row r="1917" spans="1:5" x14ac:dyDescent="0.25">
      <c r="A1917" s="1">
        <v>41859</v>
      </c>
      <c r="B1917" s="2" t="s">
        <v>124</v>
      </c>
      <c r="C1917" s="3">
        <v>15</v>
      </c>
      <c r="D1917">
        <f>SUMIF(B$1:B$2162,B1917,C$1:C$2162)</f>
        <v>32</v>
      </c>
      <c r="E1917">
        <f t="shared" si="32"/>
        <v>32</v>
      </c>
    </row>
    <row r="1918" spans="1:5" x14ac:dyDescent="0.25">
      <c r="A1918" s="1">
        <v>39060</v>
      </c>
      <c r="B1918" s="2" t="s">
        <v>132</v>
      </c>
      <c r="C1918" s="3">
        <v>14</v>
      </c>
      <c r="D1918">
        <f>SUMIF(B$1:B$2162,B1918,C$1:C$2162)</f>
        <v>31</v>
      </c>
      <c r="E1918" t="str">
        <f t="shared" si="32"/>
        <v/>
      </c>
    </row>
    <row r="1919" spans="1:5" x14ac:dyDescent="0.25">
      <c r="A1919" s="1">
        <v>39495</v>
      </c>
      <c r="B1919" s="2" t="s">
        <v>156</v>
      </c>
      <c r="C1919" s="3">
        <v>5</v>
      </c>
      <c r="D1919">
        <f>SUMIF(B$1:B$2162,B1919,C$1:C$2162)</f>
        <v>31</v>
      </c>
      <c r="E1919" t="str">
        <f t="shared" si="32"/>
        <v/>
      </c>
    </row>
    <row r="1920" spans="1:5" x14ac:dyDescent="0.25">
      <c r="A1920" s="1">
        <v>39517</v>
      </c>
      <c r="B1920" s="2" t="s">
        <v>162</v>
      </c>
      <c r="C1920" s="3">
        <v>11</v>
      </c>
      <c r="D1920">
        <f>SUMIF(B$1:B$2162,B1920,C$1:C$2162)</f>
        <v>31</v>
      </c>
      <c r="E1920" t="str">
        <f t="shared" si="32"/>
        <v/>
      </c>
    </row>
    <row r="1921" spans="1:5" x14ac:dyDescent="0.25">
      <c r="A1921" s="1">
        <v>39558</v>
      </c>
      <c r="B1921" s="2" t="s">
        <v>162</v>
      </c>
      <c r="C1921" s="3">
        <v>19</v>
      </c>
      <c r="D1921">
        <f>SUMIF(B$1:B$2162,B1921,C$1:C$2162)</f>
        <v>31</v>
      </c>
      <c r="E1921" t="str">
        <f t="shared" si="32"/>
        <v/>
      </c>
    </row>
    <row r="1922" spans="1:5" x14ac:dyDescent="0.25">
      <c r="A1922" s="1">
        <v>40349</v>
      </c>
      <c r="B1922" s="2" t="s">
        <v>156</v>
      </c>
      <c r="C1922" s="3">
        <v>6</v>
      </c>
      <c r="D1922">
        <f>SUMIF(B$1:B$2162,B1922,C$1:C$2162)</f>
        <v>31</v>
      </c>
      <c r="E1922" t="str">
        <f t="shared" ref="E1922:E1985" si="33">IF(COUNTIF(D1922:D4921,D1922)=1,D1922,"")</f>
        <v/>
      </c>
    </row>
    <row r="1923" spans="1:5" x14ac:dyDescent="0.25">
      <c r="A1923" s="1">
        <v>40533</v>
      </c>
      <c r="B1923" s="2" t="s">
        <v>156</v>
      </c>
      <c r="C1923" s="3">
        <v>4</v>
      </c>
      <c r="D1923">
        <f>SUMIF(B$1:B$2162,B1923,C$1:C$2162)</f>
        <v>31</v>
      </c>
      <c r="E1923" t="str">
        <f t="shared" si="33"/>
        <v/>
      </c>
    </row>
    <row r="1924" spans="1:5" x14ac:dyDescent="0.25">
      <c r="A1924" s="1">
        <v>41248</v>
      </c>
      <c r="B1924" s="2" t="s">
        <v>132</v>
      </c>
      <c r="C1924" s="3">
        <v>10</v>
      </c>
      <c r="D1924">
        <f>SUMIF(B$1:B$2162,B1924,C$1:C$2162)</f>
        <v>31</v>
      </c>
      <c r="E1924" t="str">
        <f t="shared" si="33"/>
        <v/>
      </c>
    </row>
    <row r="1925" spans="1:5" x14ac:dyDescent="0.25">
      <c r="A1925" s="1">
        <v>41375</v>
      </c>
      <c r="B1925" s="2" t="s">
        <v>132</v>
      </c>
      <c r="C1925" s="3">
        <v>3</v>
      </c>
      <c r="D1925">
        <f>SUMIF(B$1:B$2162,B1925,C$1:C$2162)</f>
        <v>31</v>
      </c>
      <c r="E1925" t="str">
        <f t="shared" si="33"/>
        <v/>
      </c>
    </row>
    <row r="1926" spans="1:5" x14ac:dyDescent="0.25">
      <c r="A1926" s="1">
        <v>41529</v>
      </c>
      <c r="B1926" s="2" t="s">
        <v>162</v>
      </c>
      <c r="C1926" s="3">
        <v>1</v>
      </c>
      <c r="D1926">
        <f>SUMIF(B$1:B$2162,B1926,C$1:C$2162)</f>
        <v>31</v>
      </c>
      <c r="E1926" t="str">
        <f t="shared" si="33"/>
        <v/>
      </c>
    </row>
    <row r="1927" spans="1:5" x14ac:dyDescent="0.25">
      <c r="A1927" s="1">
        <v>41719</v>
      </c>
      <c r="B1927" s="2" t="s">
        <v>156</v>
      </c>
      <c r="C1927" s="3">
        <v>16</v>
      </c>
      <c r="D1927">
        <f>SUMIF(B$1:B$2162,B1927,C$1:C$2162)</f>
        <v>31</v>
      </c>
      <c r="E1927" t="str">
        <f t="shared" si="33"/>
        <v/>
      </c>
    </row>
    <row r="1928" spans="1:5" x14ac:dyDescent="0.25">
      <c r="A1928" s="1">
        <v>41966</v>
      </c>
      <c r="B1928" s="2" t="s">
        <v>132</v>
      </c>
      <c r="C1928" s="3">
        <v>4</v>
      </c>
      <c r="D1928">
        <f>SUMIF(B$1:B$2162,B1928,C$1:C$2162)</f>
        <v>31</v>
      </c>
      <c r="E1928">
        <f t="shared" si="33"/>
        <v>31</v>
      </c>
    </row>
    <row r="1929" spans="1:5" x14ac:dyDescent="0.25">
      <c r="A1929" s="1">
        <v>38667</v>
      </c>
      <c r="B1929" s="2" t="s">
        <v>85</v>
      </c>
      <c r="C1929" s="3">
        <v>10</v>
      </c>
      <c r="D1929">
        <f>SUMIF(B$1:B$2162,B1929,C$1:C$2162)</f>
        <v>30</v>
      </c>
      <c r="E1929" t="str">
        <f t="shared" si="33"/>
        <v/>
      </c>
    </row>
    <row r="1930" spans="1:5" x14ac:dyDescent="0.25">
      <c r="A1930" s="1">
        <v>39474</v>
      </c>
      <c r="B1930" s="2" t="s">
        <v>154</v>
      </c>
      <c r="C1930" s="3">
        <v>6</v>
      </c>
      <c r="D1930">
        <f>SUMIF(B$1:B$2162,B1930,C$1:C$2162)</f>
        <v>30</v>
      </c>
      <c r="E1930" t="str">
        <f t="shared" si="33"/>
        <v/>
      </c>
    </row>
    <row r="1931" spans="1:5" x14ac:dyDescent="0.25">
      <c r="A1931" s="1">
        <v>40218</v>
      </c>
      <c r="B1931" s="2" t="s">
        <v>85</v>
      </c>
      <c r="C1931" s="3">
        <v>4</v>
      </c>
      <c r="D1931">
        <f>SUMIF(B$1:B$2162,B1931,C$1:C$2162)</f>
        <v>30</v>
      </c>
      <c r="E1931" t="str">
        <f t="shared" si="33"/>
        <v/>
      </c>
    </row>
    <row r="1932" spans="1:5" x14ac:dyDescent="0.25">
      <c r="A1932" s="1">
        <v>41195</v>
      </c>
      <c r="B1932" s="2" t="s">
        <v>154</v>
      </c>
      <c r="C1932" s="3">
        <v>11</v>
      </c>
      <c r="D1932">
        <f>SUMIF(B$1:B$2162,B1932,C$1:C$2162)</f>
        <v>30</v>
      </c>
      <c r="E1932" t="str">
        <f t="shared" si="33"/>
        <v/>
      </c>
    </row>
    <row r="1933" spans="1:5" x14ac:dyDescent="0.25">
      <c r="A1933" s="1">
        <v>41447</v>
      </c>
      <c r="B1933" s="2" t="s">
        <v>154</v>
      </c>
      <c r="C1933" s="3">
        <v>9</v>
      </c>
      <c r="D1933">
        <f>SUMIF(B$1:B$2162,B1933,C$1:C$2162)</f>
        <v>30</v>
      </c>
      <c r="E1933" t="str">
        <f t="shared" si="33"/>
        <v/>
      </c>
    </row>
    <row r="1934" spans="1:5" x14ac:dyDescent="0.25">
      <c r="A1934" s="1">
        <v>41545</v>
      </c>
      <c r="B1934" s="2" t="s">
        <v>154</v>
      </c>
      <c r="C1934" s="3">
        <v>4</v>
      </c>
      <c r="D1934">
        <f>SUMIF(B$1:B$2162,B1934,C$1:C$2162)</f>
        <v>30</v>
      </c>
      <c r="E1934" t="str">
        <f t="shared" si="33"/>
        <v/>
      </c>
    </row>
    <row r="1935" spans="1:5" x14ac:dyDescent="0.25">
      <c r="A1935" s="1">
        <v>41614</v>
      </c>
      <c r="B1935" s="2" t="s">
        <v>85</v>
      </c>
      <c r="C1935" s="3">
        <v>16</v>
      </c>
      <c r="D1935">
        <f>SUMIF(B$1:B$2162,B1935,C$1:C$2162)</f>
        <v>30</v>
      </c>
      <c r="E1935">
        <f t="shared" si="33"/>
        <v>30</v>
      </c>
    </row>
    <row r="1936" spans="1:5" x14ac:dyDescent="0.25">
      <c r="A1936" s="1">
        <v>38896</v>
      </c>
      <c r="B1936" s="2" t="s">
        <v>115</v>
      </c>
      <c r="C1936" s="3">
        <v>12</v>
      </c>
      <c r="D1936">
        <f>SUMIF(B$1:B$2162,B1936,C$1:C$2162)</f>
        <v>29</v>
      </c>
      <c r="E1936" t="str">
        <f t="shared" si="33"/>
        <v/>
      </c>
    </row>
    <row r="1937" spans="1:5" x14ac:dyDescent="0.25">
      <c r="A1937" s="1">
        <v>39215</v>
      </c>
      <c r="B1937" s="2" t="s">
        <v>141</v>
      </c>
      <c r="C1937" s="3">
        <v>12</v>
      </c>
      <c r="D1937">
        <f>SUMIF(B$1:B$2162,B1937,C$1:C$2162)</f>
        <v>29</v>
      </c>
      <c r="E1937" t="str">
        <f t="shared" si="33"/>
        <v/>
      </c>
    </row>
    <row r="1938" spans="1:5" x14ac:dyDescent="0.25">
      <c r="A1938" s="1">
        <v>39291</v>
      </c>
      <c r="B1938" s="2" t="s">
        <v>115</v>
      </c>
      <c r="C1938" s="3">
        <v>6</v>
      </c>
      <c r="D1938">
        <f>SUMIF(B$1:B$2162,B1938,C$1:C$2162)</f>
        <v>29</v>
      </c>
      <c r="E1938" t="str">
        <f t="shared" si="33"/>
        <v/>
      </c>
    </row>
    <row r="1939" spans="1:5" x14ac:dyDescent="0.25">
      <c r="A1939" s="1">
        <v>39626</v>
      </c>
      <c r="B1939" s="2" t="s">
        <v>171</v>
      </c>
      <c r="C1939" s="3">
        <v>2</v>
      </c>
      <c r="D1939">
        <f>SUMIF(B$1:B$2162,B1939,C$1:C$2162)</f>
        <v>29</v>
      </c>
      <c r="E1939" t="str">
        <f t="shared" si="33"/>
        <v/>
      </c>
    </row>
    <row r="1940" spans="1:5" x14ac:dyDescent="0.25">
      <c r="A1940" s="1">
        <v>39785</v>
      </c>
      <c r="B1940" s="2" t="s">
        <v>177</v>
      </c>
      <c r="C1940" s="3">
        <v>1</v>
      </c>
      <c r="D1940">
        <f>SUMIF(B$1:B$2162,B1940,C$1:C$2162)</f>
        <v>29</v>
      </c>
      <c r="E1940" t="str">
        <f t="shared" si="33"/>
        <v/>
      </c>
    </row>
    <row r="1941" spans="1:5" x14ac:dyDescent="0.25">
      <c r="A1941" s="1">
        <v>39843</v>
      </c>
      <c r="B1941" s="2" t="s">
        <v>181</v>
      </c>
      <c r="C1941" s="3">
        <v>11</v>
      </c>
      <c r="D1941">
        <f>SUMIF(B$1:B$2162,B1941,C$1:C$2162)</f>
        <v>29</v>
      </c>
      <c r="E1941" t="str">
        <f t="shared" si="33"/>
        <v/>
      </c>
    </row>
    <row r="1942" spans="1:5" x14ac:dyDescent="0.25">
      <c r="A1942" s="1">
        <v>39925</v>
      </c>
      <c r="B1942" s="2" t="s">
        <v>186</v>
      </c>
      <c r="C1942" s="3">
        <v>15</v>
      </c>
      <c r="D1942">
        <f>SUMIF(B$1:B$2162,B1942,C$1:C$2162)</f>
        <v>29</v>
      </c>
      <c r="E1942" t="str">
        <f t="shared" si="33"/>
        <v/>
      </c>
    </row>
    <row r="1943" spans="1:5" x14ac:dyDescent="0.25">
      <c r="A1943" s="1">
        <v>39974</v>
      </c>
      <c r="B1943" s="2" t="s">
        <v>115</v>
      </c>
      <c r="C1943" s="3">
        <v>11</v>
      </c>
      <c r="D1943">
        <f>SUMIF(B$1:B$2162,B1943,C$1:C$2162)</f>
        <v>29</v>
      </c>
      <c r="E1943" t="str">
        <f t="shared" si="33"/>
        <v/>
      </c>
    </row>
    <row r="1944" spans="1:5" x14ac:dyDescent="0.25">
      <c r="A1944" s="1">
        <v>40139</v>
      </c>
      <c r="B1944" s="2" t="s">
        <v>201</v>
      </c>
      <c r="C1944" s="3">
        <v>2</v>
      </c>
      <c r="D1944">
        <f>SUMIF(B$1:B$2162,B1944,C$1:C$2162)</f>
        <v>29</v>
      </c>
      <c r="E1944" t="str">
        <f t="shared" si="33"/>
        <v/>
      </c>
    </row>
    <row r="1945" spans="1:5" x14ac:dyDescent="0.25">
      <c r="A1945" s="1">
        <v>40237</v>
      </c>
      <c r="B1945" s="2" t="s">
        <v>207</v>
      </c>
      <c r="C1945" s="3">
        <v>20</v>
      </c>
      <c r="D1945">
        <f>SUMIF(B$1:B$2162,B1945,C$1:C$2162)</f>
        <v>29</v>
      </c>
      <c r="E1945" t="str">
        <f t="shared" si="33"/>
        <v/>
      </c>
    </row>
    <row r="1946" spans="1:5" x14ac:dyDescent="0.25">
      <c r="A1946" s="1">
        <v>40288</v>
      </c>
      <c r="B1946" s="2" t="s">
        <v>211</v>
      </c>
      <c r="C1946" s="3">
        <v>19</v>
      </c>
      <c r="D1946">
        <f>SUMIF(B$1:B$2162,B1946,C$1:C$2162)</f>
        <v>29</v>
      </c>
      <c r="E1946" t="str">
        <f t="shared" si="33"/>
        <v/>
      </c>
    </row>
    <row r="1947" spans="1:5" x14ac:dyDescent="0.25">
      <c r="A1947" s="1">
        <v>40463</v>
      </c>
      <c r="B1947" s="2" t="s">
        <v>141</v>
      </c>
      <c r="C1947" s="3">
        <v>17</v>
      </c>
      <c r="D1947">
        <f>SUMIF(B$1:B$2162,B1947,C$1:C$2162)</f>
        <v>29</v>
      </c>
      <c r="E1947" t="str">
        <f t="shared" si="33"/>
        <v/>
      </c>
    </row>
    <row r="1948" spans="1:5" x14ac:dyDescent="0.25">
      <c r="A1948" s="1">
        <v>40647</v>
      </c>
      <c r="B1948" s="2" t="s">
        <v>219</v>
      </c>
      <c r="C1948" s="3">
        <v>13</v>
      </c>
      <c r="D1948">
        <f>SUMIF(B$1:B$2162,B1948,C$1:C$2162)</f>
        <v>29</v>
      </c>
      <c r="E1948" t="str">
        <f t="shared" si="33"/>
        <v/>
      </c>
    </row>
    <row r="1949" spans="1:5" x14ac:dyDescent="0.25">
      <c r="A1949" s="1">
        <v>40717</v>
      </c>
      <c r="B1949" s="2" t="s">
        <v>201</v>
      </c>
      <c r="C1949" s="3">
        <v>11</v>
      </c>
      <c r="D1949">
        <f>SUMIF(B$1:B$2162,B1949,C$1:C$2162)</f>
        <v>29</v>
      </c>
      <c r="E1949" t="str">
        <f t="shared" si="33"/>
        <v/>
      </c>
    </row>
    <row r="1950" spans="1:5" x14ac:dyDescent="0.25">
      <c r="A1950" s="1">
        <v>40777</v>
      </c>
      <c r="B1950" s="2" t="s">
        <v>181</v>
      </c>
      <c r="C1950" s="3">
        <v>2</v>
      </c>
      <c r="D1950">
        <f>SUMIF(B$1:B$2162,B1950,C$1:C$2162)</f>
        <v>29</v>
      </c>
      <c r="E1950" t="str">
        <f t="shared" si="33"/>
        <v/>
      </c>
    </row>
    <row r="1951" spans="1:5" x14ac:dyDescent="0.25">
      <c r="A1951" s="1">
        <v>40869</v>
      </c>
      <c r="B1951" s="2" t="s">
        <v>177</v>
      </c>
      <c r="C1951" s="3">
        <v>5</v>
      </c>
      <c r="D1951">
        <f>SUMIF(B$1:B$2162,B1951,C$1:C$2162)</f>
        <v>29</v>
      </c>
      <c r="E1951" t="str">
        <f t="shared" si="33"/>
        <v/>
      </c>
    </row>
    <row r="1952" spans="1:5" x14ac:dyDescent="0.25">
      <c r="A1952" s="1">
        <v>40959</v>
      </c>
      <c r="B1952" s="2" t="s">
        <v>201</v>
      </c>
      <c r="C1952" s="3">
        <v>3</v>
      </c>
      <c r="D1952">
        <f>SUMIF(B$1:B$2162,B1952,C$1:C$2162)</f>
        <v>29</v>
      </c>
      <c r="E1952" t="str">
        <f t="shared" si="33"/>
        <v/>
      </c>
    </row>
    <row r="1953" spans="1:5" x14ac:dyDescent="0.25">
      <c r="A1953" s="1">
        <v>41033</v>
      </c>
      <c r="B1953" s="2" t="s">
        <v>171</v>
      </c>
      <c r="C1953" s="3">
        <v>7</v>
      </c>
      <c r="D1953">
        <f>SUMIF(B$1:B$2162,B1953,C$1:C$2162)</f>
        <v>29</v>
      </c>
      <c r="E1953" t="str">
        <f t="shared" si="33"/>
        <v/>
      </c>
    </row>
    <row r="1954" spans="1:5" x14ac:dyDescent="0.25">
      <c r="A1954" s="1">
        <v>41070</v>
      </c>
      <c r="B1954" s="2" t="s">
        <v>177</v>
      </c>
      <c r="C1954" s="3">
        <v>11</v>
      </c>
      <c r="D1954">
        <f>SUMIF(B$1:B$2162,B1954,C$1:C$2162)</f>
        <v>29</v>
      </c>
      <c r="E1954" t="str">
        <f t="shared" si="33"/>
        <v/>
      </c>
    </row>
    <row r="1955" spans="1:5" x14ac:dyDescent="0.25">
      <c r="A1955" s="1">
        <v>41104</v>
      </c>
      <c r="B1955" s="2" t="s">
        <v>211</v>
      </c>
      <c r="C1955" s="3">
        <v>10</v>
      </c>
      <c r="D1955">
        <f>SUMIF(B$1:B$2162,B1955,C$1:C$2162)</f>
        <v>29</v>
      </c>
      <c r="E1955" t="str">
        <f t="shared" si="33"/>
        <v/>
      </c>
    </row>
    <row r="1956" spans="1:5" x14ac:dyDescent="0.25">
      <c r="A1956" s="1">
        <v>41127</v>
      </c>
      <c r="B1956" s="2" t="s">
        <v>201</v>
      </c>
      <c r="C1956" s="3">
        <v>13</v>
      </c>
      <c r="D1956">
        <f>SUMIF(B$1:B$2162,B1956,C$1:C$2162)</f>
        <v>29</v>
      </c>
      <c r="E1956" t="str">
        <f t="shared" si="33"/>
        <v/>
      </c>
    </row>
    <row r="1957" spans="1:5" x14ac:dyDescent="0.25">
      <c r="A1957" s="1">
        <v>41132</v>
      </c>
      <c r="B1957" s="2" t="s">
        <v>181</v>
      </c>
      <c r="C1957" s="3">
        <v>16</v>
      </c>
      <c r="D1957">
        <f>SUMIF(B$1:B$2162,B1957,C$1:C$2162)</f>
        <v>29</v>
      </c>
      <c r="E1957" t="str">
        <f t="shared" si="33"/>
        <v/>
      </c>
    </row>
    <row r="1958" spans="1:5" x14ac:dyDescent="0.25">
      <c r="A1958" s="1">
        <v>41318</v>
      </c>
      <c r="B1958" s="2" t="s">
        <v>171</v>
      </c>
      <c r="C1958" s="3">
        <v>20</v>
      </c>
      <c r="D1958">
        <f>SUMIF(B$1:B$2162,B1958,C$1:C$2162)</f>
        <v>29</v>
      </c>
      <c r="E1958" t="str">
        <f t="shared" si="33"/>
        <v/>
      </c>
    </row>
    <row r="1959" spans="1:5" x14ac:dyDescent="0.25">
      <c r="A1959" s="1">
        <v>41488</v>
      </c>
      <c r="B1959" s="2" t="s">
        <v>177</v>
      </c>
      <c r="C1959" s="3">
        <v>4</v>
      </c>
      <c r="D1959">
        <f>SUMIF(B$1:B$2162,B1959,C$1:C$2162)</f>
        <v>29</v>
      </c>
      <c r="E1959" t="str">
        <f t="shared" si="33"/>
        <v/>
      </c>
    </row>
    <row r="1960" spans="1:5" x14ac:dyDescent="0.25">
      <c r="A1960" s="1">
        <v>41509</v>
      </c>
      <c r="B1960" s="2" t="s">
        <v>177</v>
      </c>
      <c r="C1960" s="3">
        <v>8</v>
      </c>
      <c r="D1960">
        <f>SUMIF(B$1:B$2162,B1960,C$1:C$2162)</f>
        <v>29</v>
      </c>
      <c r="E1960" t="str">
        <f t="shared" si="33"/>
        <v/>
      </c>
    </row>
    <row r="1961" spans="1:5" x14ac:dyDescent="0.25">
      <c r="A1961" s="1">
        <v>41616</v>
      </c>
      <c r="B1961" s="2" t="s">
        <v>207</v>
      </c>
      <c r="C1961" s="3">
        <v>9</v>
      </c>
      <c r="D1961">
        <f>SUMIF(B$1:B$2162,B1961,C$1:C$2162)</f>
        <v>29</v>
      </c>
      <c r="E1961" t="str">
        <f t="shared" si="33"/>
        <v/>
      </c>
    </row>
    <row r="1962" spans="1:5" x14ac:dyDescent="0.25">
      <c r="A1962" s="1">
        <v>41787</v>
      </c>
      <c r="B1962" s="2" t="s">
        <v>219</v>
      </c>
      <c r="C1962" s="3">
        <v>16</v>
      </c>
      <c r="D1962">
        <f>SUMIF(B$1:B$2162,B1962,C$1:C$2162)</f>
        <v>29</v>
      </c>
      <c r="E1962" t="str">
        <f t="shared" si="33"/>
        <v/>
      </c>
    </row>
    <row r="1963" spans="1:5" x14ac:dyDescent="0.25">
      <c r="A1963" s="1">
        <v>41898</v>
      </c>
      <c r="B1963" s="2" t="s">
        <v>186</v>
      </c>
      <c r="C1963" s="3">
        <v>14</v>
      </c>
      <c r="D1963">
        <f>SUMIF(B$1:B$2162,B1963,C$1:C$2162)</f>
        <v>29</v>
      </c>
      <c r="E1963">
        <f t="shared" si="33"/>
        <v>29</v>
      </c>
    </row>
    <row r="1964" spans="1:5" x14ac:dyDescent="0.25">
      <c r="A1964" s="1">
        <v>38439</v>
      </c>
      <c r="B1964" s="2" t="s">
        <v>33</v>
      </c>
      <c r="C1964" s="3">
        <v>12</v>
      </c>
      <c r="D1964">
        <f>SUMIF(B$1:B$2162,B1964,C$1:C$2162)</f>
        <v>28</v>
      </c>
      <c r="E1964" t="str">
        <f t="shared" si="33"/>
        <v/>
      </c>
    </row>
    <row r="1965" spans="1:5" x14ac:dyDescent="0.25">
      <c r="A1965" s="1">
        <v>38826</v>
      </c>
      <c r="B1965" s="2" t="s">
        <v>104</v>
      </c>
      <c r="C1965" s="3">
        <v>4</v>
      </c>
      <c r="D1965">
        <f>SUMIF(B$1:B$2162,B1965,C$1:C$2162)</f>
        <v>28</v>
      </c>
      <c r="E1965" t="str">
        <f t="shared" si="33"/>
        <v/>
      </c>
    </row>
    <row r="1966" spans="1:5" x14ac:dyDescent="0.25">
      <c r="A1966" s="1">
        <v>39328</v>
      </c>
      <c r="B1966" s="2" t="s">
        <v>33</v>
      </c>
      <c r="C1966" s="3">
        <v>11</v>
      </c>
      <c r="D1966">
        <f>SUMIF(B$1:B$2162,B1966,C$1:C$2162)</f>
        <v>28</v>
      </c>
      <c r="E1966" t="str">
        <f t="shared" si="33"/>
        <v/>
      </c>
    </row>
    <row r="1967" spans="1:5" x14ac:dyDescent="0.25">
      <c r="A1967" s="1">
        <v>39738</v>
      </c>
      <c r="B1967" s="2" t="s">
        <v>33</v>
      </c>
      <c r="C1967" s="3">
        <v>4</v>
      </c>
      <c r="D1967">
        <f>SUMIF(B$1:B$2162,B1967,C$1:C$2162)</f>
        <v>28</v>
      </c>
      <c r="E1967" t="str">
        <f t="shared" si="33"/>
        <v/>
      </c>
    </row>
    <row r="1968" spans="1:5" x14ac:dyDescent="0.25">
      <c r="A1968" s="1">
        <v>40088</v>
      </c>
      <c r="B1968" s="2" t="s">
        <v>33</v>
      </c>
      <c r="C1968" s="3">
        <v>1</v>
      </c>
      <c r="D1968">
        <f>SUMIF(B$1:B$2162,B1968,C$1:C$2162)</f>
        <v>28</v>
      </c>
      <c r="E1968" t="str">
        <f t="shared" si="33"/>
        <v/>
      </c>
    </row>
    <row r="1969" spans="1:5" x14ac:dyDescent="0.25">
      <c r="A1969" s="1">
        <v>41053</v>
      </c>
      <c r="B1969" s="2" t="s">
        <v>104</v>
      </c>
      <c r="C1969" s="3">
        <v>19</v>
      </c>
      <c r="D1969">
        <f>SUMIF(B$1:B$2162,B1969,C$1:C$2162)</f>
        <v>28</v>
      </c>
      <c r="E1969" t="str">
        <f t="shared" si="33"/>
        <v/>
      </c>
    </row>
    <row r="1970" spans="1:5" x14ac:dyDescent="0.25">
      <c r="A1970" s="1">
        <v>41916</v>
      </c>
      <c r="B1970" s="2" t="s">
        <v>104</v>
      </c>
      <c r="C1970" s="3">
        <v>5</v>
      </c>
      <c r="D1970">
        <f>SUMIF(B$1:B$2162,B1970,C$1:C$2162)</f>
        <v>28</v>
      </c>
      <c r="E1970">
        <f t="shared" si="33"/>
        <v>28</v>
      </c>
    </row>
    <row r="1971" spans="1:5" x14ac:dyDescent="0.25">
      <c r="A1971" s="1">
        <v>38847</v>
      </c>
      <c r="B1971" s="2" t="s">
        <v>106</v>
      </c>
      <c r="C1971" s="3">
        <v>17</v>
      </c>
      <c r="D1971">
        <f>SUMIF(B$1:B$2162,B1971,C$1:C$2162)</f>
        <v>27</v>
      </c>
      <c r="E1971" t="str">
        <f t="shared" si="33"/>
        <v/>
      </c>
    </row>
    <row r="1972" spans="1:5" x14ac:dyDescent="0.25">
      <c r="A1972" s="1">
        <v>39866</v>
      </c>
      <c r="B1972" s="2" t="s">
        <v>182</v>
      </c>
      <c r="C1972" s="3">
        <v>19</v>
      </c>
      <c r="D1972">
        <f>SUMIF(B$1:B$2162,B1972,C$1:C$2162)</f>
        <v>27</v>
      </c>
      <c r="E1972" t="str">
        <f t="shared" si="33"/>
        <v/>
      </c>
    </row>
    <row r="1973" spans="1:5" x14ac:dyDescent="0.25">
      <c r="A1973" s="1">
        <v>40066</v>
      </c>
      <c r="B1973" s="2" t="s">
        <v>106</v>
      </c>
      <c r="C1973" s="3">
        <v>3</v>
      </c>
      <c r="D1973">
        <f>SUMIF(B$1:B$2162,B1973,C$1:C$2162)</f>
        <v>27</v>
      </c>
      <c r="E1973" t="str">
        <f t="shared" si="33"/>
        <v/>
      </c>
    </row>
    <row r="1974" spans="1:5" x14ac:dyDescent="0.25">
      <c r="A1974" s="1">
        <v>40073</v>
      </c>
      <c r="B1974" s="2" t="s">
        <v>200</v>
      </c>
      <c r="C1974" s="3">
        <v>3</v>
      </c>
      <c r="D1974">
        <f>SUMIF(B$1:B$2162,B1974,C$1:C$2162)</f>
        <v>27</v>
      </c>
      <c r="E1974" t="str">
        <f t="shared" si="33"/>
        <v/>
      </c>
    </row>
    <row r="1975" spans="1:5" x14ac:dyDescent="0.25">
      <c r="A1975" s="1">
        <v>40423</v>
      </c>
      <c r="B1975" s="2" t="s">
        <v>106</v>
      </c>
      <c r="C1975" s="3">
        <v>6</v>
      </c>
      <c r="D1975">
        <f>SUMIF(B$1:B$2162,B1975,C$1:C$2162)</f>
        <v>27</v>
      </c>
      <c r="E1975" t="str">
        <f t="shared" si="33"/>
        <v/>
      </c>
    </row>
    <row r="1976" spans="1:5" x14ac:dyDescent="0.25">
      <c r="A1976" s="1">
        <v>40533</v>
      </c>
      <c r="B1976" s="2" t="s">
        <v>182</v>
      </c>
      <c r="C1976" s="3">
        <v>8</v>
      </c>
      <c r="D1976">
        <f>SUMIF(B$1:B$2162,B1976,C$1:C$2162)</f>
        <v>27</v>
      </c>
      <c r="E1976" t="str">
        <f t="shared" si="33"/>
        <v/>
      </c>
    </row>
    <row r="1977" spans="1:5" x14ac:dyDescent="0.25">
      <c r="A1977" s="1">
        <v>41315</v>
      </c>
      <c r="B1977" s="2" t="s">
        <v>200</v>
      </c>
      <c r="C1977" s="3">
        <v>19</v>
      </c>
      <c r="D1977">
        <f>SUMIF(B$1:B$2162,B1977,C$1:C$2162)</f>
        <v>27</v>
      </c>
      <c r="E1977" t="str">
        <f t="shared" si="33"/>
        <v/>
      </c>
    </row>
    <row r="1978" spans="1:5" x14ac:dyDescent="0.25">
      <c r="A1978" s="1">
        <v>41509</v>
      </c>
      <c r="B1978" s="2" t="s">
        <v>106</v>
      </c>
      <c r="C1978" s="3">
        <v>1</v>
      </c>
      <c r="D1978">
        <f>SUMIF(B$1:B$2162,B1978,C$1:C$2162)</f>
        <v>27</v>
      </c>
      <c r="E1978" t="str">
        <f t="shared" si="33"/>
        <v/>
      </c>
    </row>
    <row r="1979" spans="1:5" x14ac:dyDescent="0.25">
      <c r="A1979" s="1">
        <v>41538</v>
      </c>
      <c r="B1979" s="2" t="s">
        <v>200</v>
      </c>
      <c r="C1979" s="3">
        <v>5</v>
      </c>
      <c r="D1979">
        <f>SUMIF(B$1:B$2162,B1979,C$1:C$2162)</f>
        <v>27</v>
      </c>
      <c r="E1979">
        <f t="shared" si="33"/>
        <v>27</v>
      </c>
    </row>
    <row r="1980" spans="1:5" x14ac:dyDescent="0.25">
      <c r="A1980" s="1">
        <v>38503</v>
      </c>
      <c r="B1980" s="2" t="s">
        <v>49</v>
      </c>
      <c r="C1980" s="3">
        <v>3</v>
      </c>
      <c r="D1980">
        <f>SUMIF(B$1:B$2162,B1980,C$1:C$2162)</f>
        <v>26</v>
      </c>
      <c r="E1980" t="str">
        <f t="shared" si="33"/>
        <v/>
      </c>
    </row>
    <row r="1981" spans="1:5" x14ac:dyDescent="0.25">
      <c r="A1981" s="1">
        <v>38589</v>
      </c>
      <c r="B1981" s="2" t="s">
        <v>75</v>
      </c>
      <c r="C1981" s="3">
        <v>8</v>
      </c>
      <c r="D1981">
        <f>SUMIF(B$1:B$2162,B1981,C$1:C$2162)</f>
        <v>26</v>
      </c>
      <c r="E1981" t="str">
        <f t="shared" si="33"/>
        <v/>
      </c>
    </row>
    <row r="1982" spans="1:5" x14ac:dyDescent="0.25">
      <c r="A1982" s="1">
        <v>38918</v>
      </c>
      <c r="B1982" s="2" t="s">
        <v>122</v>
      </c>
      <c r="C1982" s="3">
        <v>9</v>
      </c>
      <c r="D1982">
        <f>SUMIF(B$1:B$2162,B1982,C$1:C$2162)</f>
        <v>26</v>
      </c>
      <c r="E1982" t="str">
        <f t="shared" si="33"/>
        <v/>
      </c>
    </row>
    <row r="1983" spans="1:5" x14ac:dyDescent="0.25">
      <c r="A1983" s="1">
        <v>38985</v>
      </c>
      <c r="B1983" s="2" t="s">
        <v>122</v>
      </c>
      <c r="C1983" s="3">
        <v>17</v>
      </c>
      <c r="D1983">
        <f>SUMIF(B$1:B$2162,B1983,C$1:C$2162)</f>
        <v>26</v>
      </c>
      <c r="E1983" t="str">
        <f t="shared" si="33"/>
        <v/>
      </c>
    </row>
    <row r="1984" spans="1:5" x14ac:dyDescent="0.25">
      <c r="A1984" s="1">
        <v>39034</v>
      </c>
      <c r="B1984" s="2" t="s">
        <v>127</v>
      </c>
      <c r="C1984" s="3">
        <v>20</v>
      </c>
      <c r="D1984">
        <f>SUMIF(B$1:B$2162,B1984,C$1:C$2162)</f>
        <v>26</v>
      </c>
      <c r="E1984" t="str">
        <f t="shared" si="33"/>
        <v/>
      </c>
    </row>
    <row r="1985" spans="1:5" x14ac:dyDescent="0.25">
      <c r="A1985" s="1">
        <v>39184</v>
      </c>
      <c r="B1985" s="2" t="s">
        <v>75</v>
      </c>
      <c r="C1985" s="3">
        <v>12</v>
      </c>
      <c r="D1985">
        <f>SUMIF(B$1:B$2162,B1985,C$1:C$2162)</f>
        <v>26</v>
      </c>
      <c r="E1985" t="str">
        <f t="shared" si="33"/>
        <v/>
      </c>
    </row>
    <row r="1986" spans="1:5" x14ac:dyDescent="0.25">
      <c r="A1986" s="1">
        <v>39357</v>
      </c>
      <c r="B1986" s="2" t="s">
        <v>148</v>
      </c>
      <c r="C1986" s="3">
        <v>17</v>
      </c>
      <c r="D1986">
        <f>SUMIF(B$1:B$2162,B1986,C$1:C$2162)</f>
        <v>26</v>
      </c>
      <c r="E1986" t="str">
        <f t="shared" ref="E1986:E2049" si="34">IF(COUNTIF(D1986:D4985,D1986)=1,D1986,"")</f>
        <v/>
      </c>
    </row>
    <row r="1987" spans="1:5" x14ac:dyDescent="0.25">
      <c r="A1987" s="1">
        <v>40348</v>
      </c>
      <c r="B1987" s="2" t="s">
        <v>212</v>
      </c>
      <c r="C1987" s="3">
        <v>18</v>
      </c>
      <c r="D1987">
        <f>SUMIF(B$1:B$2162,B1987,C$1:C$2162)</f>
        <v>26</v>
      </c>
      <c r="E1987" t="str">
        <f t="shared" si="34"/>
        <v/>
      </c>
    </row>
    <row r="1988" spans="1:5" x14ac:dyDescent="0.25">
      <c r="A1988" s="1">
        <v>40576</v>
      </c>
      <c r="B1988" s="2" t="s">
        <v>127</v>
      </c>
      <c r="C1988" s="3">
        <v>6</v>
      </c>
      <c r="D1988">
        <f>SUMIF(B$1:B$2162,B1988,C$1:C$2162)</f>
        <v>26</v>
      </c>
      <c r="E1988" t="str">
        <f t="shared" si="34"/>
        <v/>
      </c>
    </row>
    <row r="1989" spans="1:5" x14ac:dyDescent="0.25">
      <c r="A1989" s="1">
        <v>40833</v>
      </c>
      <c r="B1989" s="2" t="s">
        <v>212</v>
      </c>
      <c r="C1989" s="3">
        <v>8</v>
      </c>
      <c r="D1989">
        <f>SUMIF(B$1:B$2162,B1989,C$1:C$2162)</f>
        <v>26</v>
      </c>
      <c r="E1989" t="str">
        <f t="shared" si="34"/>
        <v/>
      </c>
    </row>
    <row r="1990" spans="1:5" x14ac:dyDescent="0.25">
      <c r="A1990" s="1">
        <v>40839</v>
      </c>
      <c r="B1990" s="2" t="s">
        <v>75</v>
      </c>
      <c r="C1990" s="3">
        <v>2</v>
      </c>
      <c r="D1990">
        <f>SUMIF(B$1:B$2162,B1990,C$1:C$2162)</f>
        <v>26</v>
      </c>
      <c r="E1990" t="str">
        <f t="shared" si="34"/>
        <v/>
      </c>
    </row>
    <row r="1991" spans="1:5" x14ac:dyDescent="0.25">
      <c r="A1991" s="1">
        <v>41142</v>
      </c>
      <c r="B1991" s="2" t="s">
        <v>49</v>
      </c>
      <c r="C1991" s="3">
        <v>11</v>
      </c>
      <c r="D1991">
        <f>SUMIF(B$1:B$2162,B1991,C$1:C$2162)</f>
        <v>26</v>
      </c>
      <c r="E1991" t="str">
        <f t="shared" si="34"/>
        <v/>
      </c>
    </row>
    <row r="1992" spans="1:5" x14ac:dyDescent="0.25">
      <c r="A1992" s="1">
        <v>41273</v>
      </c>
      <c r="B1992" s="2" t="s">
        <v>49</v>
      </c>
      <c r="C1992" s="3">
        <v>9</v>
      </c>
      <c r="D1992">
        <f>SUMIF(B$1:B$2162,B1992,C$1:C$2162)</f>
        <v>26</v>
      </c>
      <c r="E1992" t="str">
        <f t="shared" si="34"/>
        <v/>
      </c>
    </row>
    <row r="1993" spans="1:5" x14ac:dyDescent="0.25">
      <c r="A1993" s="1">
        <v>41577</v>
      </c>
      <c r="B1993" s="2" t="s">
        <v>75</v>
      </c>
      <c r="C1993" s="3">
        <v>4</v>
      </c>
      <c r="D1993">
        <f>SUMIF(B$1:B$2162,B1993,C$1:C$2162)</f>
        <v>26</v>
      </c>
      <c r="E1993" t="str">
        <f t="shared" si="34"/>
        <v/>
      </c>
    </row>
    <row r="1994" spans="1:5" x14ac:dyDescent="0.25">
      <c r="A1994" s="1">
        <v>41615</v>
      </c>
      <c r="B1994" s="2" t="s">
        <v>49</v>
      </c>
      <c r="C1994" s="3">
        <v>3</v>
      </c>
      <c r="D1994">
        <f>SUMIF(B$1:B$2162,B1994,C$1:C$2162)</f>
        <v>26</v>
      </c>
      <c r="E1994" t="str">
        <f t="shared" si="34"/>
        <v/>
      </c>
    </row>
    <row r="1995" spans="1:5" x14ac:dyDescent="0.25">
      <c r="A1995" s="1">
        <v>41936</v>
      </c>
      <c r="B1995" s="2" t="s">
        <v>148</v>
      </c>
      <c r="C1995" s="3">
        <v>9</v>
      </c>
      <c r="D1995">
        <f>SUMIF(B$1:B$2162,B1995,C$1:C$2162)</f>
        <v>26</v>
      </c>
      <c r="E1995">
        <f t="shared" si="34"/>
        <v>26</v>
      </c>
    </row>
    <row r="1996" spans="1:5" x14ac:dyDescent="0.25">
      <c r="A1996" s="1">
        <v>38377</v>
      </c>
      <c r="B1996" s="2" t="s">
        <v>11</v>
      </c>
      <c r="C1996" s="3">
        <v>11</v>
      </c>
      <c r="D1996">
        <f>SUMIF(B$1:B$2162,B1996,C$1:C$2162)</f>
        <v>25</v>
      </c>
      <c r="E1996" t="str">
        <f t="shared" si="34"/>
        <v/>
      </c>
    </row>
    <row r="1997" spans="1:5" x14ac:dyDescent="0.25">
      <c r="A1997" s="1">
        <v>38512</v>
      </c>
      <c r="B1997" s="2" t="s">
        <v>51</v>
      </c>
      <c r="C1997" s="3">
        <v>7</v>
      </c>
      <c r="D1997">
        <f>SUMIF(B$1:B$2162,B1997,C$1:C$2162)</f>
        <v>25</v>
      </c>
      <c r="E1997" t="str">
        <f t="shared" si="34"/>
        <v/>
      </c>
    </row>
    <row r="1998" spans="1:5" x14ac:dyDescent="0.25">
      <c r="A1998" s="1">
        <v>39501</v>
      </c>
      <c r="B1998" s="2" t="s">
        <v>161</v>
      </c>
      <c r="C1998" s="3">
        <v>10</v>
      </c>
      <c r="D1998">
        <f>SUMIF(B$1:B$2162,B1998,C$1:C$2162)</f>
        <v>25</v>
      </c>
      <c r="E1998" t="str">
        <f t="shared" si="34"/>
        <v/>
      </c>
    </row>
    <row r="1999" spans="1:5" x14ac:dyDescent="0.25">
      <c r="A1999" s="1">
        <v>39510</v>
      </c>
      <c r="B1999" s="2" t="s">
        <v>11</v>
      </c>
      <c r="C1999" s="3">
        <v>6</v>
      </c>
      <c r="D1999">
        <f>SUMIF(B$1:B$2162,B1999,C$1:C$2162)</f>
        <v>25</v>
      </c>
      <c r="E1999" t="str">
        <f t="shared" si="34"/>
        <v/>
      </c>
    </row>
    <row r="2000" spans="1:5" x14ac:dyDescent="0.25">
      <c r="A2000" s="1">
        <v>39524</v>
      </c>
      <c r="B2000" s="2" t="s">
        <v>163</v>
      </c>
      <c r="C2000" s="3">
        <v>10</v>
      </c>
      <c r="D2000">
        <f>SUMIF(B$1:B$2162,B2000,C$1:C$2162)</f>
        <v>25</v>
      </c>
      <c r="E2000" t="str">
        <f t="shared" si="34"/>
        <v/>
      </c>
    </row>
    <row r="2001" spans="1:5" x14ac:dyDescent="0.25">
      <c r="A2001" s="1">
        <v>39545</v>
      </c>
      <c r="B2001" s="2" t="s">
        <v>51</v>
      </c>
      <c r="C2001" s="3">
        <v>2</v>
      </c>
      <c r="D2001">
        <f>SUMIF(B$1:B$2162,B2001,C$1:C$2162)</f>
        <v>25</v>
      </c>
      <c r="E2001" t="str">
        <f t="shared" si="34"/>
        <v/>
      </c>
    </row>
    <row r="2002" spans="1:5" x14ac:dyDescent="0.25">
      <c r="A2002" s="1">
        <v>39569</v>
      </c>
      <c r="B2002" s="2" t="s">
        <v>166</v>
      </c>
      <c r="C2002" s="3">
        <v>14</v>
      </c>
      <c r="D2002">
        <f>SUMIF(B$1:B$2162,B2002,C$1:C$2162)</f>
        <v>25</v>
      </c>
      <c r="E2002" t="str">
        <f t="shared" si="34"/>
        <v/>
      </c>
    </row>
    <row r="2003" spans="1:5" x14ac:dyDescent="0.25">
      <c r="A2003" s="1">
        <v>39853</v>
      </c>
      <c r="B2003" s="2" t="s">
        <v>166</v>
      </c>
      <c r="C2003" s="3">
        <v>11</v>
      </c>
      <c r="D2003">
        <f>SUMIF(B$1:B$2162,B2003,C$1:C$2162)</f>
        <v>25</v>
      </c>
      <c r="E2003" t="str">
        <f t="shared" si="34"/>
        <v/>
      </c>
    </row>
    <row r="2004" spans="1:5" x14ac:dyDescent="0.25">
      <c r="A2004" s="1">
        <v>40088</v>
      </c>
      <c r="B2004" s="2" t="s">
        <v>51</v>
      </c>
      <c r="C2004" s="3">
        <v>4</v>
      </c>
      <c r="D2004">
        <f>SUMIF(B$1:B$2162,B2004,C$1:C$2162)</f>
        <v>25</v>
      </c>
      <c r="E2004" t="str">
        <f t="shared" si="34"/>
        <v/>
      </c>
    </row>
    <row r="2005" spans="1:5" x14ac:dyDescent="0.25">
      <c r="A2005" s="1">
        <v>40147</v>
      </c>
      <c r="B2005" s="2" t="s">
        <v>11</v>
      </c>
      <c r="C2005" s="3">
        <v>8</v>
      </c>
      <c r="D2005">
        <f>SUMIF(B$1:B$2162,B2005,C$1:C$2162)</f>
        <v>25</v>
      </c>
      <c r="E2005" t="str">
        <f t="shared" si="34"/>
        <v/>
      </c>
    </row>
    <row r="2006" spans="1:5" x14ac:dyDescent="0.25">
      <c r="A2006" s="1">
        <v>40225</v>
      </c>
      <c r="B2006" s="2" t="s">
        <v>161</v>
      </c>
      <c r="C2006" s="3">
        <v>15</v>
      </c>
      <c r="D2006">
        <f>SUMIF(B$1:B$2162,B2006,C$1:C$2162)</f>
        <v>25</v>
      </c>
      <c r="E2006" t="str">
        <f t="shared" si="34"/>
        <v/>
      </c>
    </row>
    <row r="2007" spans="1:5" x14ac:dyDescent="0.25">
      <c r="A2007" s="1">
        <v>40676</v>
      </c>
      <c r="B2007" s="2" t="s">
        <v>163</v>
      </c>
      <c r="C2007" s="3">
        <v>3</v>
      </c>
      <c r="D2007">
        <f>SUMIF(B$1:B$2162,B2007,C$1:C$2162)</f>
        <v>25</v>
      </c>
      <c r="E2007" t="str">
        <f t="shared" si="34"/>
        <v/>
      </c>
    </row>
    <row r="2008" spans="1:5" x14ac:dyDescent="0.25">
      <c r="A2008" s="1">
        <v>40802</v>
      </c>
      <c r="B2008" s="2" t="s">
        <v>163</v>
      </c>
      <c r="C2008" s="3">
        <v>12</v>
      </c>
      <c r="D2008">
        <f>SUMIF(B$1:B$2162,B2008,C$1:C$2162)</f>
        <v>25</v>
      </c>
      <c r="E2008" t="str">
        <f t="shared" si="34"/>
        <v/>
      </c>
    </row>
    <row r="2009" spans="1:5" x14ac:dyDescent="0.25">
      <c r="A2009" s="1">
        <v>41014</v>
      </c>
      <c r="B2009" s="2" t="s">
        <v>229</v>
      </c>
      <c r="C2009" s="3">
        <v>15</v>
      </c>
      <c r="D2009">
        <f>SUMIF(B$1:B$2162,B2009,C$1:C$2162)</f>
        <v>25</v>
      </c>
      <c r="E2009" t="str">
        <f t="shared" si="34"/>
        <v/>
      </c>
    </row>
    <row r="2010" spans="1:5" x14ac:dyDescent="0.25">
      <c r="A2010" s="1">
        <v>41190</v>
      </c>
      <c r="B2010" s="2" t="s">
        <v>51</v>
      </c>
      <c r="C2010" s="3">
        <v>12</v>
      </c>
      <c r="D2010">
        <f>SUMIF(B$1:B$2162,B2010,C$1:C$2162)</f>
        <v>25</v>
      </c>
      <c r="E2010" t="str">
        <f t="shared" si="34"/>
        <v/>
      </c>
    </row>
    <row r="2011" spans="1:5" x14ac:dyDescent="0.25">
      <c r="A2011" s="1">
        <v>41208</v>
      </c>
      <c r="B2011" s="2" t="s">
        <v>229</v>
      </c>
      <c r="C2011" s="3">
        <v>2</v>
      </c>
      <c r="D2011">
        <f>SUMIF(B$1:B$2162,B2011,C$1:C$2162)</f>
        <v>25</v>
      </c>
      <c r="E2011" t="str">
        <f t="shared" si="34"/>
        <v/>
      </c>
    </row>
    <row r="2012" spans="1:5" x14ac:dyDescent="0.25">
      <c r="A2012" s="1">
        <v>41498</v>
      </c>
      <c r="B2012" s="2" t="s">
        <v>229</v>
      </c>
      <c r="C2012" s="3">
        <v>8</v>
      </c>
      <c r="D2012">
        <f>SUMIF(B$1:B$2162,B2012,C$1:C$2162)</f>
        <v>25</v>
      </c>
      <c r="E2012">
        <f t="shared" si="34"/>
        <v>25</v>
      </c>
    </row>
    <row r="2013" spans="1:5" x14ac:dyDescent="0.25">
      <c r="A2013" s="1">
        <v>39582</v>
      </c>
      <c r="B2013" s="2" t="s">
        <v>167</v>
      </c>
      <c r="C2013" s="3">
        <v>19</v>
      </c>
      <c r="D2013">
        <f>SUMIF(B$1:B$2162,B2013,C$1:C$2162)</f>
        <v>24</v>
      </c>
      <c r="E2013" t="str">
        <f t="shared" si="34"/>
        <v/>
      </c>
    </row>
    <row r="2014" spans="1:5" x14ac:dyDescent="0.25">
      <c r="A2014" s="1">
        <v>41492</v>
      </c>
      <c r="B2014" s="2" t="s">
        <v>167</v>
      </c>
      <c r="C2014" s="3">
        <v>2</v>
      </c>
      <c r="D2014">
        <f>SUMIF(B$1:B$2162,B2014,C$1:C$2162)</f>
        <v>24</v>
      </c>
      <c r="E2014" t="str">
        <f t="shared" si="34"/>
        <v/>
      </c>
    </row>
    <row r="2015" spans="1:5" x14ac:dyDescent="0.25">
      <c r="A2015" s="1">
        <v>41994</v>
      </c>
      <c r="B2015" s="2" t="s">
        <v>167</v>
      </c>
      <c r="C2015" s="3">
        <v>3</v>
      </c>
      <c r="D2015">
        <f>SUMIF(B$1:B$2162,B2015,C$1:C$2162)</f>
        <v>24</v>
      </c>
      <c r="E2015">
        <f t="shared" si="34"/>
        <v>24</v>
      </c>
    </row>
    <row r="2016" spans="1:5" x14ac:dyDescent="0.25">
      <c r="A2016" s="1">
        <v>38563</v>
      </c>
      <c r="B2016" s="2" t="s">
        <v>65</v>
      </c>
      <c r="C2016" s="3">
        <v>9</v>
      </c>
      <c r="D2016">
        <f>SUMIF(B$1:B$2162,B2016,C$1:C$2162)</f>
        <v>23</v>
      </c>
      <c r="E2016" t="str">
        <f t="shared" si="34"/>
        <v/>
      </c>
    </row>
    <row r="2017" spans="1:5" x14ac:dyDescent="0.25">
      <c r="A2017" s="1">
        <v>38700</v>
      </c>
      <c r="B2017" s="2" t="s">
        <v>65</v>
      </c>
      <c r="C2017" s="3">
        <v>2</v>
      </c>
      <c r="D2017">
        <f>SUMIF(B$1:B$2162,B2017,C$1:C$2162)</f>
        <v>23</v>
      </c>
      <c r="E2017" t="str">
        <f t="shared" si="34"/>
        <v/>
      </c>
    </row>
    <row r="2018" spans="1:5" x14ac:dyDescent="0.25">
      <c r="A2018" s="1">
        <v>40246</v>
      </c>
      <c r="B2018" s="2" t="s">
        <v>208</v>
      </c>
      <c r="C2018" s="3">
        <v>7</v>
      </c>
      <c r="D2018">
        <f>SUMIF(B$1:B$2162,B2018,C$1:C$2162)</f>
        <v>23</v>
      </c>
      <c r="E2018" t="str">
        <f t="shared" si="34"/>
        <v/>
      </c>
    </row>
    <row r="2019" spans="1:5" x14ac:dyDescent="0.25">
      <c r="A2019" s="1">
        <v>40510</v>
      </c>
      <c r="B2019" s="2" t="s">
        <v>215</v>
      </c>
      <c r="C2019" s="3">
        <v>9</v>
      </c>
      <c r="D2019">
        <f>SUMIF(B$1:B$2162,B2019,C$1:C$2162)</f>
        <v>23</v>
      </c>
      <c r="E2019" t="str">
        <f t="shared" si="34"/>
        <v/>
      </c>
    </row>
    <row r="2020" spans="1:5" x14ac:dyDescent="0.25">
      <c r="A2020" s="1">
        <v>40960</v>
      </c>
      <c r="B2020" s="2" t="s">
        <v>65</v>
      </c>
      <c r="C2020" s="3">
        <v>9</v>
      </c>
      <c r="D2020">
        <f>SUMIF(B$1:B$2162,B2020,C$1:C$2162)</f>
        <v>23</v>
      </c>
      <c r="E2020" t="str">
        <f t="shared" si="34"/>
        <v/>
      </c>
    </row>
    <row r="2021" spans="1:5" x14ac:dyDescent="0.25">
      <c r="A2021" s="1">
        <v>41037</v>
      </c>
      <c r="B2021" s="2" t="s">
        <v>65</v>
      </c>
      <c r="C2021" s="3">
        <v>3</v>
      </c>
      <c r="D2021">
        <f>SUMIF(B$1:B$2162,B2021,C$1:C$2162)</f>
        <v>23</v>
      </c>
      <c r="E2021" t="str">
        <f t="shared" si="34"/>
        <v/>
      </c>
    </row>
    <row r="2022" spans="1:5" x14ac:dyDescent="0.25">
      <c r="A2022" s="1">
        <v>41283</v>
      </c>
      <c r="B2022" s="2" t="s">
        <v>208</v>
      </c>
      <c r="C2022" s="3">
        <v>16</v>
      </c>
      <c r="D2022">
        <f>SUMIF(B$1:B$2162,B2022,C$1:C$2162)</f>
        <v>23</v>
      </c>
      <c r="E2022" t="str">
        <f t="shared" si="34"/>
        <v/>
      </c>
    </row>
    <row r="2023" spans="1:5" x14ac:dyDescent="0.25">
      <c r="A2023" s="1">
        <v>41656</v>
      </c>
      <c r="B2023" s="2" t="s">
        <v>215</v>
      </c>
      <c r="C2023" s="3">
        <v>14</v>
      </c>
      <c r="D2023">
        <f>SUMIF(B$1:B$2162,B2023,C$1:C$2162)</f>
        <v>23</v>
      </c>
      <c r="E2023">
        <f t="shared" si="34"/>
        <v>23</v>
      </c>
    </row>
    <row r="2024" spans="1:5" x14ac:dyDescent="0.25">
      <c r="A2024" s="1">
        <v>38493</v>
      </c>
      <c r="B2024" s="2" t="s">
        <v>46</v>
      </c>
      <c r="C2024" s="3">
        <v>16</v>
      </c>
      <c r="D2024">
        <f>SUMIF(B$1:B$2162,B2024,C$1:C$2162)</f>
        <v>22</v>
      </c>
      <c r="E2024" t="str">
        <f t="shared" si="34"/>
        <v/>
      </c>
    </row>
    <row r="2025" spans="1:5" x14ac:dyDescent="0.25">
      <c r="A2025" s="1">
        <v>38596</v>
      </c>
      <c r="B2025" s="2" t="s">
        <v>77</v>
      </c>
      <c r="C2025" s="3">
        <v>8</v>
      </c>
      <c r="D2025">
        <f>SUMIF(B$1:B$2162,B2025,C$1:C$2162)</f>
        <v>22</v>
      </c>
      <c r="E2025" t="str">
        <f t="shared" si="34"/>
        <v/>
      </c>
    </row>
    <row r="2026" spans="1:5" x14ac:dyDescent="0.25">
      <c r="A2026" s="1">
        <v>38682</v>
      </c>
      <c r="B2026" s="2" t="s">
        <v>88</v>
      </c>
      <c r="C2026" s="3">
        <v>8</v>
      </c>
      <c r="D2026">
        <f>SUMIF(B$1:B$2162,B2026,C$1:C$2162)</f>
        <v>22</v>
      </c>
      <c r="E2026" t="str">
        <f t="shared" si="34"/>
        <v/>
      </c>
    </row>
    <row r="2027" spans="1:5" x14ac:dyDescent="0.25">
      <c r="A2027" s="1">
        <v>39061</v>
      </c>
      <c r="B2027" s="2" t="s">
        <v>133</v>
      </c>
      <c r="C2027" s="3">
        <v>4</v>
      </c>
      <c r="D2027">
        <f>SUMIF(B$1:B$2162,B2027,C$1:C$2162)</f>
        <v>22</v>
      </c>
      <c r="E2027" t="str">
        <f t="shared" si="34"/>
        <v/>
      </c>
    </row>
    <row r="2028" spans="1:5" x14ac:dyDescent="0.25">
      <c r="A2028" s="1">
        <v>39247</v>
      </c>
      <c r="B2028" s="2" t="s">
        <v>143</v>
      </c>
      <c r="C2028" s="3">
        <v>9</v>
      </c>
      <c r="D2028">
        <f>SUMIF(B$1:B$2162,B2028,C$1:C$2162)</f>
        <v>22</v>
      </c>
      <c r="E2028" t="str">
        <f t="shared" si="34"/>
        <v/>
      </c>
    </row>
    <row r="2029" spans="1:5" x14ac:dyDescent="0.25">
      <c r="A2029" s="1">
        <v>39639</v>
      </c>
      <c r="B2029" s="2" t="s">
        <v>46</v>
      </c>
      <c r="C2029" s="3">
        <v>6</v>
      </c>
      <c r="D2029">
        <f>SUMIF(B$1:B$2162,B2029,C$1:C$2162)</f>
        <v>22</v>
      </c>
      <c r="E2029" t="str">
        <f t="shared" si="34"/>
        <v/>
      </c>
    </row>
    <row r="2030" spans="1:5" x14ac:dyDescent="0.25">
      <c r="A2030" s="1">
        <v>39885</v>
      </c>
      <c r="B2030" s="2" t="s">
        <v>133</v>
      </c>
      <c r="C2030" s="3">
        <v>18</v>
      </c>
      <c r="D2030">
        <f>SUMIF(B$1:B$2162,B2030,C$1:C$2162)</f>
        <v>22</v>
      </c>
      <c r="E2030" t="str">
        <f t="shared" si="34"/>
        <v/>
      </c>
    </row>
    <row r="2031" spans="1:5" x14ac:dyDescent="0.25">
      <c r="A2031" s="1">
        <v>39889</v>
      </c>
      <c r="B2031" s="2" t="s">
        <v>88</v>
      </c>
      <c r="C2031" s="3">
        <v>14</v>
      </c>
      <c r="D2031">
        <f>SUMIF(B$1:B$2162,B2031,C$1:C$2162)</f>
        <v>22</v>
      </c>
      <c r="E2031" t="str">
        <f t="shared" si="34"/>
        <v/>
      </c>
    </row>
    <row r="2032" spans="1:5" x14ac:dyDescent="0.25">
      <c r="A2032" s="1">
        <v>40184</v>
      </c>
      <c r="B2032" s="2" t="s">
        <v>143</v>
      </c>
      <c r="C2032" s="3">
        <v>13</v>
      </c>
      <c r="D2032">
        <f>SUMIF(B$1:B$2162,B2032,C$1:C$2162)</f>
        <v>22</v>
      </c>
      <c r="E2032" t="str">
        <f t="shared" si="34"/>
        <v/>
      </c>
    </row>
    <row r="2033" spans="1:5" x14ac:dyDescent="0.25">
      <c r="A2033" s="1">
        <v>41559</v>
      </c>
      <c r="B2033" s="2" t="s">
        <v>77</v>
      </c>
      <c r="C2033" s="3">
        <v>14</v>
      </c>
      <c r="D2033">
        <f>SUMIF(B$1:B$2162,B2033,C$1:C$2162)</f>
        <v>22</v>
      </c>
      <c r="E2033">
        <f t="shared" si="34"/>
        <v>22</v>
      </c>
    </row>
    <row r="2034" spans="1:5" x14ac:dyDescent="0.25">
      <c r="A2034" s="1">
        <v>39985</v>
      </c>
      <c r="B2034" s="2" t="s">
        <v>190</v>
      </c>
      <c r="C2034" s="3">
        <v>3</v>
      </c>
      <c r="D2034">
        <f>SUMIF(B$1:B$2162,B2034,C$1:C$2162)</f>
        <v>21</v>
      </c>
      <c r="E2034" t="str">
        <f t="shared" si="34"/>
        <v/>
      </c>
    </row>
    <row r="2035" spans="1:5" x14ac:dyDescent="0.25">
      <c r="A2035" s="1">
        <v>40229</v>
      </c>
      <c r="B2035" s="2" t="s">
        <v>206</v>
      </c>
      <c r="C2035" s="3">
        <v>1</v>
      </c>
      <c r="D2035">
        <f>SUMIF(B$1:B$2162,B2035,C$1:C$2162)</f>
        <v>21</v>
      </c>
      <c r="E2035" t="str">
        <f t="shared" si="34"/>
        <v/>
      </c>
    </row>
    <row r="2036" spans="1:5" x14ac:dyDescent="0.25">
      <c r="A2036" s="1">
        <v>41040</v>
      </c>
      <c r="B2036" s="2" t="s">
        <v>206</v>
      </c>
      <c r="C2036" s="3">
        <v>14</v>
      </c>
      <c r="D2036">
        <f>SUMIF(B$1:B$2162,B2036,C$1:C$2162)</f>
        <v>21</v>
      </c>
      <c r="E2036" t="str">
        <f t="shared" si="34"/>
        <v/>
      </c>
    </row>
    <row r="2037" spans="1:5" x14ac:dyDescent="0.25">
      <c r="A2037" s="1">
        <v>41617</v>
      </c>
      <c r="B2037" s="2" t="s">
        <v>206</v>
      </c>
      <c r="C2037" s="3">
        <v>6</v>
      </c>
      <c r="D2037">
        <f>SUMIF(B$1:B$2162,B2037,C$1:C$2162)</f>
        <v>21</v>
      </c>
      <c r="E2037" t="str">
        <f t="shared" si="34"/>
        <v/>
      </c>
    </row>
    <row r="2038" spans="1:5" x14ac:dyDescent="0.25">
      <c r="A2038" s="1">
        <v>41646</v>
      </c>
      <c r="B2038" s="2" t="s">
        <v>190</v>
      </c>
      <c r="C2038" s="3">
        <v>14</v>
      </c>
      <c r="D2038">
        <f>SUMIF(B$1:B$2162,B2038,C$1:C$2162)</f>
        <v>21</v>
      </c>
      <c r="E2038" t="str">
        <f t="shared" si="34"/>
        <v/>
      </c>
    </row>
    <row r="2039" spans="1:5" x14ac:dyDescent="0.25">
      <c r="A2039" s="1">
        <v>41848</v>
      </c>
      <c r="B2039" s="2" t="s">
        <v>190</v>
      </c>
      <c r="C2039" s="3">
        <v>4</v>
      </c>
      <c r="D2039">
        <f>SUMIF(B$1:B$2162,B2039,C$1:C$2162)</f>
        <v>21</v>
      </c>
      <c r="E2039">
        <f t="shared" si="34"/>
        <v>21</v>
      </c>
    </row>
    <row r="2040" spans="1:5" x14ac:dyDescent="0.25">
      <c r="A2040" s="1">
        <v>38847</v>
      </c>
      <c r="B2040" s="2" t="s">
        <v>107</v>
      </c>
      <c r="C2040" s="3">
        <v>20</v>
      </c>
      <c r="D2040">
        <f>SUMIF(B$1:B$2162,B2040,C$1:C$2162)</f>
        <v>20</v>
      </c>
      <c r="E2040" t="str">
        <f t="shared" si="34"/>
        <v/>
      </c>
    </row>
    <row r="2041" spans="1:5" x14ac:dyDescent="0.25">
      <c r="A2041" s="1">
        <v>39176</v>
      </c>
      <c r="B2041" s="2" t="s">
        <v>139</v>
      </c>
      <c r="C2041" s="3">
        <v>12</v>
      </c>
      <c r="D2041">
        <f>SUMIF(B$1:B$2162,B2041,C$1:C$2162)</f>
        <v>20</v>
      </c>
      <c r="E2041" t="str">
        <f t="shared" si="34"/>
        <v/>
      </c>
    </row>
    <row r="2042" spans="1:5" x14ac:dyDescent="0.25">
      <c r="A2042" s="1">
        <v>39496</v>
      </c>
      <c r="B2042" s="2" t="s">
        <v>157</v>
      </c>
      <c r="C2042" s="3">
        <v>2</v>
      </c>
      <c r="D2042">
        <f>SUMIF(B$1:B$2162,B2042,C$1:C$2162)</f>
        <v>20</v>
      </c>
      <c r="E2042" t="str">
        <f t="shared" si="34"/>
        <v/>
      </c>
    </row>
    <row r="2043" spans="1:5" x14ac:dyDescent="0.25">
      <c r="A2043" s="1">
        <v>39500</v>
      </c>
      <c r="B2043" s="2" t="s">
        <v>160</v>
      </c>
      <c r="C2043" s="3">
        <v>2</v>
      </c>
      <c r="D2043">
        <f>SUMIF(B$1:B$2162,B2043,C$1:C$2162)</f>
        <v>20</v>
      </c>
      <c r="E2043" t="str">
        <f t="shared" si="34"/>
        <v/>
      </c>
    </row>
    <row r="2044" spans="1:5" x14ac:dyDescent="0.25">
      <c r="A2044" s="1">
        <v>39690</v>
      </c>
      <c r="B2044" s="2" t="s">
        <v>160</v>
      </c>
      <c r="C2044" s="3">
        <v>18</v>
      </c>
      <c r="D2044">
        <f>SUMIF(B$1:B$2162,B2044,C$1:C$2162)</f>
        <v>20</v>
      </c>
      <c r="E2044" t="str">
        <f t="shared" si="34"/>
        <v/>
      </c>
    </row>
    <row r="2045" spans="1:5" x14ac:dyDescent="0.25">
      <c r="A2045" s="1">
        <v>40134</v>
      </c>
      <c r="B2045" s="2" t="s">
        <v>139</v>
      </c>
      <c r="C2045" s="3">
        <v>6</v>
      </c>
      <c r="D2045">
        <f>SUMIF(B$1:B$2162,B2045,C$1:C$2162)</f>
        <v>20</v>
      </c>
      <c r="E2045" t="str">
        <f t="shared" si="34"/>
        <v/>
      </c>
    </row>
    <row r="2046" spans="1:5" x14ac:dyDescent="0.25">
      <c r="A2046" s="1">
        <v>40139</v>
      </c>
      <c r="B2046" s="2" t="s">
        <v>157</v>
      </c>
      <c r="C2046" s="3">
        <v>2</v>
      </c>
      <c r="D2046">
        <f>SUMIF(B$1:B$2162,B2046,C$1:C$2162)</f>
        <v>20</v>
      </c>
      <c r="E2046" t="str">
        <f t="shared" si="34"/>
        <v/>
      </c>
    </row>
    <row r="2047" spans="1:5" x14ac:dyDescent="0.25">
      <c r="A2047" s="1">
        <v>40915</v>
      </c>
      <c r="B2047" s="2" t="s">
        <v>227</v>
      </c>
      <c r="C2047" s="3">
        <v>20</v>
      </c>
      <c r="D2047">
        <f>SUMIF(B$1:B$2162,B2047,C$1:C$2162)</f>
        <v>20</v>
      </c>
      <c r="E2047" t="str">
        <f t="shared" si="34"/>
        <v/>
      </c>
    </row>
    <row r="2048" spans="1:5" x14ac:dyDescent="0.25">
      <c r="A2048" s="1">
        <v>41167</v>
      </c>
      <c r="B2048" s="2" t="s">
        <v>230</v>
      </c>
      <c r="C2048" s="3">
        <v>20</v>
      </c>
      <c r="D2048">
        <f>SUMIF(B$1:B$2162,B2048,C$1:C$2162)</f>
        <v>20</v>
      </c>
      <c r="E2048" t="str">
        <f t="shared" si="34"/>
        <v/>
      </c>
    </row>
    <row r="2049" spans="1:5" x14ac:dyDescent="0.25">
      <c r="A2049" s="1">
        <v>41561</v>
      </c>
      <c r="B2049" s="2" t="s">
        <v>236</v>
      </c>
      <c r="C2049" s="3">
        <v>20</v>
      </c>
      <c r="D2049">
        <f>SUMIF(B$1:B$2162,B2049,C$1:C$2162)</f>
        <v>20</v>
      </c>
      <c r="E2049" t="str">
        <f t="shared" si="34"/>
        <v/>
      </c>
    </row>
    <row r="2050" spans="1:5" x14ac:dyDescent="0.25">
      <c r="A2050" s="1">
        <v>41888</v>
      </c>
      <c r="B2050" s="2" t="s">
        <v>139</v>
      </c>
      <c r="C2050" s="3">
        <v>2</v>
      </c>
      <c r="D2050">
        <f>SUMIF(B$1:B$2162,B2050,C$1:C$2162)</f>
        <v>20</v>
      </c>
      <c r="E2050" t="str">
        <f t="shared" ref="E2050:E2113" si="35">IF(COUNTIF(D2050:D5049,D2050)=1,D2050,"")</f>
        <v/>
      </c>
    </row>
    <row r="2051" spans="1:5" x14ac:dyDescent="0.25">
      <c r="A2051" s="1">
        <v>41913</v>
      </c>
      <c r="B2051" s="2" t="s">
        <v>157</v>
      </c>
      <c r="C2051" s="3">
        <v>16</v>
      </c>
      <c r="D2051">
        <f>SUMIF(B$1:B$2162,B2051,C$1:C$2162)</f>
        <v>20</v>
      </c>
      <c r="E2051">
        <f t="shared" si="35"/>
        <v>20</v>
      </c>
    </row>
    <row r="2052" spans="1:5" x14ac:dyDescent="0.25">
      <c r="A2052" s="1">
        <v>38589</v>
      </c>
      <c r="B2052" s="2" t="s">
        <v>76</v>
      </c>
      <c r="C2052" s="3">
        <v>16</v>
      </c>
      <c r="D2052">
        <f>SUMIF(B$1:B$2162,B2052,C$1:C$2162)</f>
        <v>19</v>
      </c>
      <c r="E2052" t="str">
        <f t="shared" si="35"/>
        <v/>
      </c>
    </row>
    <row r="2053" spans="1:5" x14ac:dyDescent="0.25">
      <c r="A2053" s="1">
        <v>38657</v>
      </c>
      <c r="B2053" s="2" t="s">
        <v>84</v>
      </c>
      <c r="C2053" s="3">
        <v>2</v>
      </c>
      <c r="D2053">
        <f>SUMIF(B$1:B$2162,B2053,C$1:C$2162)</f>
        <v>19</v>
      </c>
      <c r="E2053" t="str">
        <f t="shared" si="35"/>
        <v/>
      </c>
    </row>
    <row r="2054" spans="1:5" x14ac:dyDescent="0.25">
      <c r="A2054" s="1">
        <v>38965</v>
      </c>
      <c r="B2054" s="2" t="s">
        <v>84</v>
      </c>
      <c r="C2054" s="3">
        <v>8</v>
      </c>
      <c r="D2054">
        <f>SUMIF(B$1:B$2162,B2054,C$1:C$2162)</f>
        <v>19</v>
      </c>
      <c r="E2054" t="str">
        <f t="shared" si="35"/>
        <v/>
      </c>
    </row>
    <row r="2055" spans="1:5" x14ac:dyDescent="0.25">
      <c r="A2055" s="1">
        <v>39315</v>
      </c>
      <c r="B2055" s="2" t="s">
        <v>76</v>
      </c>
      <c r="C2055" s="3">
        <v>3</v>
      </c>
      <c r="D2055">
        <f>SUMIF(B$1:B$2162,B2055,C$1:C$2162)</f>
        <v>19</v>
      </c>
      <c r="E2055" t="str">
        <f t="shared" si="35"/>
        <v/>
      </c>
    </row>
    <row r="2056" spans="1:5" x14ac:dyDescent="0.25">
      <c r="A2056" s="1">
        <v>39814</v>
      </c>
      <c r="B2056" s="2" t="s">
        <v>178</v>
      </c>
      <c r="C2056" s="3">
        <v>2</v>
      </c>
      <c r="D2056">
        <f>SUMIF(B$1:B$2162,B2056,C$1:C$2162)</f>
        <v>19</v>
      </c>
      <c r="E2056" t="str">
        <f t="shared" si="35"/>
        <v/>
      </c>
    </row>
    <row r="2057" spans="1:5" x14ac:dyDescent="0.25">
      <c r="A2057" s="1">
        <v>39997</v>
      </c>
      <c r="B2057" s="2" t="s">
        <v>194</v>
      </c>
      <c r="C2057" s="3">
        <v>13</v>
      </c>
      <c r="D2057">
        <f>SUMIF(B$1:B$2162,B2057,C$1:C$2162)</f>
        <v>19</v>
      </c>
      <c r="E2057" t="str">
        <f t="shared" si="35"/>
        <v/>
      </c>
    </row>
    <row r="2058" spans="1:5" x14ac:dyDescent="0.25">
      <c r="A2058" s="1">
        <v>40221</v>
      </c>
      <c r="B2058" s="2" t="s">
        <v>84</v>
      </c>
      <c r="C2058" s="3">
        <v>1</v>
      </c>
      <c r="D2058">
        <f>SUMIF(B$1:B$2162,B2058,C$1:C$2162)</f>
        <v>19</v>
      </c>
      <c r="E2058" t="str">
        <f t="shared" si="35"/>
        <v/>
      </c>
    </row>
    <row r="2059" spans="1:5" x14ac:dyDescent="0.25">
      <c r="A2059" s="1">
        <v>40733</v>
      </c>
      <c r="B2059" s="2" t="s">
        <v>194</v>
      </c>
      <c r="C2059" s="3">
        <v>6</v>
      </c>
      <c r="D2059">
        <f>SUMIF(B$1:B$2162,B2059,C$1:C$2162)</f>
        <v>19</v>
      </c>
      <c r="E2059" t="str">
        <f t="shared" si="35"/>
        <v/>
      </c>
    </row>
    <row r="2060" spans="1:5" x14ac:dyDescent="0.25">
      <c r="A2060" s="1">
        <v>40733</v>
      </c>
      <c r="B2060" s="2" t="s">
        <v>178</v>
      </c>
      <c r="C2060" s="3">
        <v>16</v>
      </c>
      <c r="D2060">
        <f>SUMIF(B$1:B$2162,B2060,C$1:C$2162)</f>
        <v>19</v>
      </c>
      <c r="E2060" t="str">
        <f t="shared" si="35"/>
        <v/>
      </c>
    </row>
    <row r="2061" spans="1:5" x14ac:dyDescent="0.25">
      <c r="A2061" s="1">
        <v>40761</v>
      </c>
      <c r="B2061" s="2" t="s">
        <v>84</v>
      </c>
      <c r="C2061" s="3">
        <v>2</v>
      </c>
      <c r="D2061">
        <f>SUMIF(B$1:B$2162,B2061,C$1:C$2162)</f>
        <v>19</v>
      </c>
      <c r="E2061" t="str">
        <f t="shared" si="35"/>
        <v/>
      </c>
    </row>
    <row r="2062" spans="1:5" x14ac:dyDescent="0.25">
      <c r="A2062" s="1">
        <v>40955</v>
      </c>
      <c r="B2062" s="2" t="s">
        <v>228</v>
      </c>
      <c r="C2062" s="3">
        <v>19</v>
      </c>
      <c r="D2062">
        <f>SUMIF(B$1:B$2162,B2062,C$1:C$2162)</f>
        <v>19</v>
      </c>
      <c r="E2062" t="str">
        <f t="shared" si="35"/>
        <v/>
      </c>
    </row>
    <row r="2063" spans="1:5" x14ac:dyDescent="0.25">
      <c r="A2063" s="1">
        <v>41088</v>
      </c>
      <c r="B2063" s="2" t="s">
        <v>178</v>
      </c>
      <c r="C2063" s="3">
        <v>1</v>
      </c>
      <c r="D2063">
        <f>SUMIF(B$1:B$2162,B2063,C$1:C$2162)</f>
        <v>19</v>
      </c>
      <c r="E2063" t="str">
        <f t="shared" si="35"/>
        <v/>
      </c>
    </row>
    <row r="2064" spans="1:5" x14ac:dyDescent="0.25">
      <c r="A2064" s="1">
        <v>41213</v>
      </c>
      <c r="B2064" s="2" t="s">
        <v>84</v>
      </c>
      <c r="C2064" s="3">
        <v>6</v>
      </c>
      <c r="D2064">
        <f>SUMIF(B$1:B$2162,B2064,C$1:C$2162)</f>
        <v>19</v>
      </c>
      <c r="E2064">
        <f t="shared" si="35"/>
        <v>19</v>
      </c>
    </row>
    <row r="2065" spans="1:5" x14ac:dyDescent="0.25">
      <c r="A2065" s="1">
        <v>38585</v>
      </c>
      <c r="B2065" s="2" t="s">
        <v>73</v>
      </c>
      <c r="C2065" s="3">
        <v>18</v>
      </c>
      <c r="D2065">
        <f>SUMIF(B$1:B$2162,B2065,C$1:C$2162)</f>
        <v>18</v>
      </c>
      <c r="E2065" t="str">
        <f t="shared" si="35"/>
        <v/>
      </c>
    </row>
    <row r="2066" spans="1:5" x14ac:dyDescent="0.25">
      <c r="A2066" s="1">
        <v>38862</v>
      </c>
      <c r="B2066" s="2" t="s">
        <v>110</v>
      </c>
      <c r="C2066" s="3">
        <v>2</v>
      </c>
      <c r="D2066">
        <f>SUMIF(B$1:B$2162,B2066,C$1:C$2162)</f>
        <v>18</v>
      </c>
      <c r="E2066" t="str">
        <f t="shared" si="35"/>
        <v/>
      </c>
    </row>
    <row r="2067" spans="1:5" x14ac:dyDescent="0.25">
      <c r="A2067" s="1">
        <v>38978</v>
      </c>
      <c r="B2067" s="2" t="s">
        <v>125</v>
      </c>
      <c r="C2067" s="3">
        <v>8</v>
      </c>
      <c r="D2067">
        <f>SUMIF(B$1:B$2162,B2067,C$1:C$2162)</f>
        <v>18</v>
      </c>
      <c r="E2067" t="str">
        <f t="shared" si="35"/>
        <v/>
      </c>
    </row>
    <row r="2068" spans="1:5" x14ac:dyDescent="0.25">
      <c r="A2068" s="1">
        <v>39992</v>
      </c>
      <c r="B2068" s="2" t="s">
        <v>191</v>
      </c>
      <c r="C2068" s="3">
        <v>7</v>
      </c>
      <c r="D2068">
        <f>SUMIF(B$1:B$2162,B2068,C$1:C$2162)</f>
        <v>18</v>
      </c>
      <c r="E2068" t="str">
        <f t="shared" si="35"/>
        <v/>
      </c>
    </row>
    <row r="2069" spans="1:5" x14ac:dyDescent="0.25">
      <c r="A2069" s="1">
        <v>40573</v>
      </c>
      <c r="B2069" s="2" t="s">
        <v>216</v>
      </c>
      <c r="C2069" s="3">
        <v>18</v>
      </c>
      <c r="D2069">
        <f>SUMIF(B$1:B$2162,B2069,C$1:C$2162)</f>
        <v>18</v>
      </c>
      <c r="E2069" t="str">
        <f t="shared" si="35"/>
        <v/>
      </c>
    </row>
    <row r="2070" spans="1:5" x14ac:dyDescent="0.25">
      <c r="A2070" s="1">
        <v>40768</v>
      </c>
      <c r="B2070" s="2" t="s">
        <v>110</v>
      </c>
      <c r="C2070" s="3">
        <v>7</v>
      </c>
      <c r="D2070">
        <f>SUMIF(B$1:B$2162,B2070,C$1:C$2162)</f>
        <v>18</v>
      </c>
      <c r="E2070" t="str">
        <f t="shared" si="35"/>
        <v/>
      </c>
    </row>
    <row r="2071" spans="1:5" x14ac:dyDescent="0.25">
      <c r="A2071" s="1">
        <v>40899</v>
      </c>
      <c r="B2071" s="2" t="s">
        <v>224</v>
      </c>
      <c r="C2071" s="3">
        <v>4</v>
      </c>
      <c r="D2071">
        <f>SUMIF(B$1:B$2162,B2071,C$1:C$2162)</f>
        <v>18</v>
      </c>
      <c r="E2071" t="str">
        <f t="shared" si="35"/>
        <v/>
      </c>
    </row>
    <row r="2072" spans="1:5" x14ac:dyDescent="0.25">
      <c r="A2072" s="1">
        <v>41014</v>
      </c>
      <c r="B2072" s="2" t="s">
        <v>224</v>
      </c>
      <c r="C2072" s="3">
        <v>14</v>
      </c>
      <c r="D2072">
        <f>SUMIF(B$1:B$2162,B2072,C$1:C$2162)</f>
        <v>18</v>
      </c>
      <c r="E2072" t="str">
        <f t="shared" si="35"/>
        <v/>
      </c>
    </row>
    <row r="2073" spans="1:5" x14ac:dyDescent="0.25">
      <c r="A2073" s="1">
        <v>41061</v>
      </c>
      <c r="B2073" s="2" t="s">
        <v>125</v>
      </c>
      <c r="C2073" s="3">
        <v>2</v>
      </c>
      <c r="D2073">
        <f>SUMIF(B$1:B$2162,B2073,C$1:C$2162)</f>
        <v>18</v>
      </c>
      <c r="E2073" t="str">
        <f t="shared" si="35"/>
        <v/>
      </c>
    </row>
    <row r="2074" spans="1:5" x14ac:dyDescent="0.25">
      <c r="A2074" s="1">
        <v>41064</v>
      </c>
      <c r="B2074" s="2" t="s">
        <v>125</v>
      </c>
      <c r="C2074" s="3">
        <v>8</v>
      </c>
      <c r="D2074">
        <f>SUMIF(B$1:B$2162,B2074,C$1:C$2162)</f>
        <v>18</v>
      </c>
      <c r="E2074" t="str">
        <f t="shared" si="35"/>
        <v/>
      </c>
    </row>
    <row r="2075" spans="1:5" x14ac:dyDescent="0.25">
      <c r="A2075" s="1">
        <v>41585</v>
      </c>
      <c r="B2075" s="2" t="s">
        <v>110</v>
      </c>
      <c r="C2075" s="3">
        <v>8</v>
      </c>
      <c r="D2075">
        <f>SUMIF(B$1:B$2162,B2075,C$1:C$2162)</f>
        <v>18</v>
      </c>
      <c r="E2075" t="str">
        <f t="shared" si="35"/>
        <v/>
      </c>
    </row>
    <row r="2076" spans="1:5" x14ac:dyDescent="0.25">
      <c r="A2076" s="1">
        <v>41721</v>
      </c>
      <c r="B2076" s="2" t="s">
        <v>191</v>
      </c>
      <c r="C2076" s="3">
        <v>11</v>
      </c>
      <c r="D2076">
        <f>SUMIF(B$1:B$2162,B2076,C$1:C$2162)</f>
        <v>18</v>
      </c>
      <c r="E2076" t="str">
        <f t="shared" si="35"/>
        <v/>
      </c>
    </row>
    <row r="2077" spans="1:5" x14ac:dyDescent="0.25">
      <c r="A2077" s="1">
        <v>41893</v>
      </c>
      <c r="B2077" s="2" t="s">
        <v>110</v>
      </c>
      <c r="C2077" s="3">
        <v>1</v>
      </c>
      <c r="D2077">
        <f>SUMIF(B$1:B$2162,B2077,C$1:C$2162)</f>
        <v>18</v>
      </c>
      <c r="E2077">
        <f t="shared" si="35"/>
        <v>18</v>
      </c>
    </row>
    <row r="2078" spans="1:5" x14ac:dyDescent="0.25">
      <c r="A2078" s="1">
        <v>39994</v>
      </c>
      <c r="B2078" s="2" t="s">
        <v>192</v>
      </c>
      <c r="C2078" s="3">
        <v>17</v>
      </c>
      <c r="D2078">
        <f>SUMIF(B$1:B$2162,B2078,C$1:C$2162)</f>
        <v>17</v>
      </c>
      <c r="E2078">
        <f t="shared" si="35"/>
        <v>17</v>
      </c>
    </row>
    <row r="2079" spans="1:5" x14ac:dyDescent="0.25">
      <c r="A2079" s="1">
        <v>38437</v>
      </c>
      <c r="B2079" s="2" t="s">
        <v>32</v>
      </c>
      <c r="C2079" s="3">
        <v>7</v>
      </c>
      <c r="D2079">
        <f>SUMIF(B$1:B$2162,B2079,C$1:C$2162)</f>
        <v>16</v>
      </c>
      <c r="E2079" t="str">
        <f t="shared" si="35"/>
        <v/>
      </c>
    </row>
    <row r="2080" spans="1:5" x14ac:dyDescent="0.25">
      <c r="A2080" s="1">
        <v>38643</v>
      </c>
      <c r="B2080" s="2" t="s">
        <v>83</v>
      </c>
      <c r="C2080" s="3">
        <v>2</v>
      </c>
      <c r="D2080">
        <f>SUMIF(B$1:B$2162,B2080,C$1:C$2162)</f>
        <v>16</v>
      </c>
      <c r="E2080" t="str">
        <f t="shared" si="35"/>
        <v/>
      </c>
    </row>
    <row r="2081" spans="1:5" x14ac:dyDescent="0.25">
      <c r="A2081" s="1">
        <v>39054</v>
      </c>
      <c r="B2081" s="2" t="s">
        <v>129</v>
      </c>
      <c r="C2081" s="3">
        <v>7</v>
      </c>
      <c r="D2081">
        <f>SUMIF(B$1:B$2162,B2081,C$1:C$2162)</f>
        <v>16</v>
      </c>
      <c r="E2081" t="str">
        <f t="shared" si="35"/>
        <v/>
      </c>
    </row>
    <row r="2082" spans="1:5" x14ac:dyDescent="0.25">
      <c r="A2082" s="1">
        <v>39062</v>
      </c>
      <c r="B2082" s="2" t="s">
        <v>134</v>
      </c>
      <c r="C2082" s="3">
        <v>13</v>
      </c>
      <c r="D2082">
        <f>SUMIF(B$1:B$2162,B2082,C$1:C$2162)</f>
        <v>16</v>
      </c>
      <c r="E2082" t="str">
        <f t="shared" si="35"/>
        <v/>
      </c>
    </row>
    <row r="2083" spans="1:5" x14ac:dyDescent="0.25">
      <c r="A2083" s="1">
        <v>39494</v>
      </c>
      <c r="B2083" s="2" t="s">
        <v>32</v>
      </c>
      <c r="C2083" s="3">
        <v>9</v>
      </c>
      <c r="D2083">
        <f>SUMIF(B$1:B$2162,B2083,C$1:C$2162)</f>
        <v>16</v>
      </c>
      <c r="E2083" t="str">
        <f t="shared" si="35"/>
        <v/>
      </c>
    </row>
    <row r="2084" spans="1:5" x14ac:dyDescent="0.25">
      <c r="A2084" s="1">
        <v>39577</v>
      </c>
      <c r="B2084" s="2" t="s">
        <v>83</v>
      </c>
      <c r="C2084" s="3">
        <v>1</v>
      </c>
      <c r="D2084">
        <f>SUMIF(B$1:B$2162,B2084,C$1:C$2162)</f>
        <v>16</v>
      </c>
      <c r="E2084" t="str">
        <f t="shared" si="35"/>
        <v/>
      </c>
    </row>
    <row r="2085" spans="1:5" x14ac:dyDescent="0.25">
      <c r="A2085" s="1">
        <v>39603</v>
      </c>
      <c r="B2085" s="2" t="s">
        <v>134</v>
      </c>
      <c r="C2085" s="3">
        <v>3</v>
      </c>
      <c r="D2085">
        <f>SUMIF(B$1:B$2162,B2085,C$1:C$2162)</f>
        <v>16</v>
      </c>
      <c r="E2085" t="str">
        <f t="shared" si="35"/>
        <v/>
      </c>
    </row>
    <row r="2086" spans="1:5" x14ac:dyDescent="0.25">
      <c r="A2086" s="1">
        <v>39834</v>
      </c>
      <c r="B2086" s="2" t="s">
        <v>179</v>
      </c>
      <c r="C2086" s="3">
        <v>16</v>
      </c>
      <c r="D2086">
        <f>SUMIF(B$1:B$2162,B2086,C$1:C$2162)</f>
        <v>16</v>
      </c>
      <c r="E2086" t="str">
        <f t="shared" si="35"/>
        <v/>
      </c>
    </row>
    <row r="2087" spans="1:5" x14ac:dyDescent="0.25">
      <c r="A2087" s="1">
        <v>39957</v>
      </c>
      <c r="B2087" s="2" t="s">
        <v>187</v>
      </c>
      <c r="C2087" s="3">
        <v>13</v>
      </c>
      <c r="D2087">
        <f>SUMIF(B$1:B$2162,B2087,C$1:C$2162)</f>
        <v>16</v>
      </c>
      <c r="E2087" t="str">
        <f t="shared" si="35"/>
        <v/>
      </c>
    </row>
    <row r="2088" spans="1:5" x14ac:dyDescent="0.25">
      <c r="A2088" s="1">
        <v>40060</v>
      </c>
      <c r="B2088" s="2" t="s">
        <v>199</v>
      </c>
      <c r="C2088" s="3">
        <v>15</v>
      </c>
      <c r="D2088">
        <f>SUMIF(B$1:B$2162,B2088,C$1:C$2162)</f>
        <v>16</v>
      </c>
      <c r="E2088" t="str">
        <f t="shared" si="35"/>
        <v/>
      </c>
    </row>
    <row r="2089" spans="1:5" x14ac:dyDescent="0.25">
      <c r="A2089" s="1">
        <v>40212</v>
      </c>
      <c r="B2089" s="2" t="s">
        <v>204</v>
      </c>
      <c r="C2089" s="3">
        <v>6</v>
      </c>
      <c r="D2089">
        <f>SUMIF(B$1:B$2162,B2089,C$1:C$2162)</f>
        <v>16</v>
      </c>
      <c r="E2089" t="str">
        <f t="shared" si="35"/>
        <v/>
      </c>
    </row>
    <row r="2090" spans="1:5" x14ac:dyDescent="0.25">
      <c r="A2090" s="1">
        <v>40352</v>
      </c>
      <c r="B2090" s="2" t="s">
        <v>129</v>
      </c>
      <c r="C2090" s="3">
        <v>9</v>
      </c>
      <c r="D2090">
        <f>SUMIF(B$1:B$2162,B2090,C$1:C$2162)</f>
        <v>16</v>
      </c>
      <c r="E2090" t="str">
        <f t="shared" si="35"/>
        <v/>
      </c>
    </row>
    <row r="2091" spans="1:5" x14ac:dyDescent="0.25">
      <c r="A2091" s="1">
        <v>40405</v>
      </c>
      <c r="B2091" s="2" t="s">
        <v>214</v>
      </c>
      <c r="C2091" s="3">
        <v>16</v>
      </c>
      <c r="D2091">
        <f>SUMIF(B$1:B$2162,B2091,C$1:C$2162)</f>
        <v>16</v>
      </c>
      <c r="E2091" t="str">
        <f t="shared" si="35"/>
        <v/>
      </c>
    </row>
    <row r="2092" spans="1:5" x14ac:dyDescent="0.25">
      <c r="A2092" s="1">
        <v>40901</v>
      </c>
      <c r="B2092" s="2" t="s">
        <v>226</v>
      </c>
      <c r="C2092" s="3">
        <v>16</v>
      </c>
      <c r="D2092">
        <f>SUMIF(B$1:B$2162,B2092,C$1:C$2162)</f>
        <v>16</v>
      </c>
      <c r="E2092" t="str">
        <f t="shared" si="35"/>
        <v/>
      </c>
    </row>
    <row r="2093" spans="1:5" x14ac:dyDescent="0.25">
      <c r="A2093" s="1">
        <v>41012</v>
      </c>
      <c r="B2093" s="2" t="s">
        <v>187</v>
      </c>
      <c r="C2093" s="3">
        <v>3</v>
      </c>
      <c r="D2093">
        <f>SUMIF(B$1:B$2162,B2093,C$1:C$2162)</f>
        <v>16</v>
      </c>
      <c r="E2093" t="str">
        <f t="shared" si="35"/>
        <v/>
      </c>
    </row>
    <row r="2094" spans="1:5" x14ac:dyDescent="0.25">
      <c r="A2094" s="1">
        <v>41385</v>
      </c>
      <c r="B2094" s="2" t="s">
        <v>199</v>
      </c>
      <c r="C2094" s="3">
        <v>1</v>
      </c>
      <c r="D2094">
        <f>SUMIF(B$1:B$2162,B2094,C$1:C$2162)</f>
        <v>16</v>
      </c>
      <c r="E2094" t="str">
        <f t="shared" si="35"/>
        <v/>
      </c>
    </row>
    <row r="2095" spans="1:5" x14ac:dyDescent="0.25">
      <c r="A2095" s="1">
        <v>41793</v>
      </c>
      <c r="B2095" s="2" t="s">
        <v>204</v>
      </c>
      <c r="C2095" s="3">
        <v>10</v>
      </c>
      <c r="D2095">
        <f>SUMIF(B$1:B$2162,B2095,C$1:C$2162)</f>
        <v>16</v>
      </c>
      <c r="E2095" t="str">
        <f t="shared" si="35"/>
        <v/>
      </c>
    </row>
    <row r="2096" spans="1:5" x14ac:dyDescent="0.25">
      <c r="A2096" s="1">
        <v>41810</v>
      </c>
      <c r="B2096" s="2" t="s">
        <v>83</v>
      </c>
      <c r="C2096" s="3">
        <v>13</v>
      </c>
      <c r="D2096">
        <f>SUMIF(B$1:B$2162,B2096,C$1:C$2162)</f>
        <v>16</v>
      </c>
      <c r="E2096">
        <f t="shared" si="35"/>
        <v>16</v>
      </c>
    </row>
    <row r="2097" spans="1:5" x14ac:dyDescent="0.25">
      <c r="A2097" s="1">
        <v>38428</v>
      </c>
      <c r="B2097" s="2" t="s">
        <v>29</v>
      </c>
      <c r="C2097" s="3">
        <v>3</v>
      </c>
      <c r="D2097">
        <f>SUMIF(B$1:B$2162,B2097,C$1:C$2162)</f>
        <v>15</v>
      </c>
      <c r="E2097" t="str">
        <f t="shared" si="35"/>
        <v/>
      </c>
    </row>
    <row r="2098" spans="1:5" x14ac:dyDescent="0.25">
      <c r="A2098" s="1">
        <v>38734</v>
      </c>
      <c r="B2098" s="2" t="s">
        <v>29</v>
      </c>
      <c r="C2098" s="3">
        <v>7</v>
      </c>
      <c r="D2098">
        <f>SUMIF(B$1:B$2162,B2098,C$1:C$2162)</f>
        <v>15</v>
      </c>
      <c r="E2098" t="str">
        <f t="shared" si="35"/>
        <v/>
      </c>
    </row>
    <row r="2099" spans="1:5" x14ac:dyDescent="0.25">
      <c r="A2099" s="1">
        <v>39069</v>
      </c>
      <c r="B2099" s="2" t="s">
        <v>135</v>
      </c>
      <c r="C2099" s="3">
        <v>15</v>
      </c>
      <c r="D2099">
        <f>SUMIF(B$1:B$2162,B2099,C$1:C$2162)</f>
        <v>15</v>
      </c>
      <c r="E2099" t="str">
        <f t="shared" si="35"/>
        <v/>
      </c>
    </row>
    <row r="2100" spans="1:5" x14ac:dyDescent="0.25">
      <c r="A2100" s="1">
        <v>39691</v>
      </c>
      <c r="B2100" s="2" t="s">
        <v>174</v>
      </c>
      <c r="C2100" s="3">
        <v>4</v>
      </c>
      <c r="D2100">
        <f>SUMIF(B$1:B$2162,B2100,C$1:C$2162)</f>
        <v>15</v>
      </c>
      <c r="E2100" t="str">
        <f t="shared" si="35"/>
        <v/>
      </c>
    </row>
    <row r="2101" spans="1:5" x14ac:dyDescent="0.25">
      <c r="A2101" s="1">
        <v>39856</v>
      </c>
      <c r="B2101" s="2" t="s">
        <v>29</v>
      </c>
      <c r="C2101" s="3">
        <v>3</v>
      </c>
      <c r="D2101">
        <f>SUMIF(B$1:B$2162,B2101,C$1:C$2162)</f>
        <v>15</v>
      </c>
      <c r="E2101" t="str">
        <f t="shared" si="35"/>
        <v/>
      </c>
    </row>
    <row r="2102" spans="1:5" x14ac:dyDescent="0.25">
      <c r="A2102" s="1">
        <v>39995</v>
      </c>
      <c r="B2102" s="2" t="s">
        <v>29</v>
      </c>
      <c r="C2102" s="3">
        <v>2</v>
      </c>
      <c r="D2102">
        <f>SUMIF(B$1:B$2162,B2102,C$1:C$2162)</f>
        <v>15</v>
      </c>
      <c r="E2102" t="str">
        <f t="shared" si="35"/>
        <v/>
      </c>
    </row>
    <row r="2103" spans="1:5" x14ac:dyDescent="0.25">
      <c r="A2103" s="1">
        <v>40035</v>
      </c>
      <c r="B2103" s="2" t="s">
        <v>174</v>
      </c>
      <c r="C2103" s="3">
        <v>9</v>
      </c>
      <c r="D2103">
        <f>SUMIF(B$1:B$2162,B2103,C$1:C$2162)</f>
        <v>15</v>
      </c>
      <c r="E2103" t="str">
        <f t="shared" si="35"/>
        <v/>
      </c>
    </row>
    <row r="2104" spans="1:5" x14ac:dyDescent="0.25">
      <c r="A2104" s="1">
        <v>40041</v>
      </c>
      <c r="B2104" s="2" t="s">
        <v>174</v>
      </c>
      <c r="C2104" s="3">
        <v>2</v>
      </c>
      <c r="D2104">
        <f>SUMIF(B$1:B$2162,B2104,C$1:C$2162)</f>
        <v>15</v>
      </c>
      <c r="E2104" t="str">
        <f t="shared" si="35"/>
        <v/>
      </c>
    </row>
    <row r="2105" spans="1:5" x14ac:dyDescent="0.25">
      <c r="A2105" s="1">
        <v>40059</v>
      </c>
      <c r="B2105" s="2" t="s">
        <v>198</v>
      </c>
      <c r="C2105" s="3">
        <v>15</v>
      </c>
      <c r="D2105">
        <f>SUMIF(B$1:B$2162,B2105,C$1:C$2162)</f>
        <v>15</v>
      </c>
      <c r="E2105" t="str">
        <f t="shared" si="35"/>
        <v/>
      </c>
    </row>
    <row r="2106" spans="1:5" x14ac:dyDescent="0.25">
      <c r="A2106" s="1">
        <v>41439</v>
      </c>
      <c r="B2106" s="2" t="s">
        <v>233</v>
      </c>
      <c r="C2106" s="3">
        <v>4</v>
      </c>
      <c r="D2106">
        <f>SUMIF(B$1:B$2162,B2106,C$1:C$2162)</f>
        <v>15</v>
      </c>
      <c r="E2106" t="str">
        <f t="shared" si="35"/>
        <v/>
      </c>
    </row>
    <row r="2107" spans="1:5" x14ac:dyDescent="0.25">
      <c r="A2107" s="1">
        <v>41588</v>
      </c>
      <c r="B2107" s="2" t="s">
        <v>233</v>
      </c>
      <c r="C2107" s="3">
        <v>11</v>
      </c>
      <c r="D2107">
        <f>SUMIF(B$1:B$2162,B2107,C$1:C$2162)</f>
        <v>15</v>
      </c>
      <c r="E2107">
        <f t="shared" si="35"/>
        <v>15</v>
      </c>
    </row>
    <row r="2108" spans="1:5" x14ac:dyDescent="0.25">
      <c r="A2108" s="1">
        <v>38357</v>
      </c>
      <c r="B2108" s="2" t="s">
        <v>2</v>
      </c>
      <c r="C2108" s="3">
        <v>2</v>
      </c>
      <c r="D2108">
        <f>SUMIF(B$1:B$2162,B2108,C$1:C$2162)</f>
        <v>14</v>
      </c>
      <c r="E2108" t="str">
        <f t="shared" si="35"/>
        <v/>
      </c>
    </row>
    <row r="2109" spans="1:5" x14ac:dyDescent="0.25">
      <c r="A2109" s="1">
        <v>39278</v>
      </c>
      <c r="B2109" s="2" t="s">
        <v>145</v>
      </c>
      <c r="C2109" s="3">
        <v>3</v>
      </c>
      <c r="D2109">
        <f>SUMIF(B$1:B$2162,B2109,C$1:C$2162)</f>
        <v>14</v>
      </c>
      <c r="E2109" t="str">
        <f t="shared" si="35"/>
        <v/>
      </c>
    </row>
    <row r="2110" spans="1:5" x14ac:dyDescent="0.25">
      <c r="A2110" s="1">
        <v>39623</v>
      </c>
      <c r="B2110" s="2" t="s">
        <v>169</v>
      </c>
      <c r="C2110" s="3">
        <v>10</v>
      </c>
      <c r="D2110">
        <f>SUMIF(B$1:B$2162,B2110,C$1:C$2162)</f>
        <v>14</v>
      </c>
      <c r="E2110" t="str">
        <f t="shared" si="35"/>
        <v/>
      </c>
    </row>
    <row r="2111" spans="1:5" x14ac:dyDescent="0.25">
      <c r="A2111" s="1">
        <v>39908</v>
      </c>
      <c r="B2111" s="2" t="s">
        <v>185</v>
      </c>
      <c r="C2111" s="3">
        <v>3</v>
      </c>
      <c r="D2111">
        <f>SUMIF(B$1:B$2162,B2111,C$1:C$2162)</f>
        <v>14</v>
      </c>
      <c r="E2111" t="str">
        <f t="shared" si="35"/>
        <v/>
      </c>
    </row>
    <row r="2112" spans="1:5" x14ac:dyDescent="0.25">
      <c r="A2112" s="1">
        <v>39924</v>
      </c>
      <c r="B2112" s="2" t="s">
        <v>169</v>
      </c>
      <c r="C2112" s="3">
        <v>4</v>
      </c>
      <c r="D2112">
        <f>SUMIF(B$1:B$2162,B2112,C$1:C$2162)</f>
        <v>14</v>
      </c>
      <c r="E2112" t="str">
        <f t="shared" si="35"/>
        <v/>
      </c>
    </row>
    <row r="2113" spans="1:5" x14ac:dyDescent="0.25">
      <c r="A2113" s="1">
        <v>39937</v>
      </c>
      <c r="B2113" s="2" t="s">
        <v>145</v>
      </c>
      <c r="C2113" s="3">
        <v>1</v>
      </c>
      <c r="D2113">
        <f>SUMIF(B$1:B$2162,B2113,C$1:C$2162)</f>
        <v>14</v>
      </c>
      <c r="E2113" t="str">
        <f t="shared" si="35"/>
        <v/>
      </c>
    </row>
    <row r="2114" spans="1:5" x14ac:dyDescent="0.25">
      <c r="A2114" s="1">
        <v>40009</v>
      </c>
      <c r="B2114" s="2" t="s">
        <v>145</v>
      </c>
      <c r="C2114" s="3">
        <v>10</v>
      </c>
      <c r="D2114">
        <f>SUMIF(B$1:B$2162,B2114,C$1:C$2162)</f>
        <v>14</v>
      </c>
      <c r="E2114" t="str">
        <f t="shared" ref="E2114:E2162" si="36">IF(COUNTIF(D2114:D5113,D2114)=1,D2114,"")</f>
        <v/>
      </c>
    </row>
    <row r="2115" spans="1:5" x14ac:dyDescent="0.25">
      <c r="A2115" s="1">
        <v>41239</v>
      </c>
      <c r="B2115" s="2" t="s">
        <v>2</v>
      </c>
      <c r="C2115" s="3">
        <v>12</v>
      </c>
      <c r="D2115">
        <f>SUMIF(B$1:B$2162,B2115,C$1:C$2162)</f>
        <v>14</v>
      </c>
      <c r="E2115" t="str">
        <f t="shared" si="36"/>
        <v/>
      </c>
    </row>
    <row r="2116" spans="1:5" x14ac:dyDescent="0.25">
      <c r="A2116" s="1">
        <v>41273</v>
      </c>
      <c r="B2116" s="2" t="s">
        <v>231</v>
      </c>
      <c r="C2116" s="3">
        <v>14</v>
      </c>
      <c r="D2116">
        <f>SUMIF(B$1:B$2162,B2116,C$1:C$2162)</f>
        <v>14</v>
      </c>
      <c r="E2116" t="str">
        <f t="shared" si="36"/>
        <v/>
      </c>
    </row>
    <row r="2117" spans="1:5" x14ac:dyDescent="0.25">
      <c r="A2117" s="1">
        <v>41329</v>
      </c>
      <c r="B2117" s="2" t="s">
        <v>185</v>
      </c>
      <c r="C2117" s="3">
        <v>11</v>
      </c>
      <c r="D2117">
        <f>SUMIF(B$1:B$2162,B2117,C$1:C$2162)</f>
        <v>14</v>
      </c>
      <c r="E2117">
        <f t="shared" si="36"/>
        <v>14</v>
      </c>
    </row>
    <row r="2118" spans="1:5" x14ac:dyDescent="0.25">
      <c r="A2118" s="1">
        <v>40361</v>
      </c>
      <c r="B2118" s="2" t="s">
        <v>213</v>
      </c>
      <c r="C2118" s="3">
        <v>13</v>
      </c>
      <c r="D2118">
        <f>SUMIF(B$1:B$2162,B2118,C$1:C$2162)</f>
        <v>13</v>
      </c>
      <c r="E2118">
        <f t="shared" si="36"/>
        <v>13</v>
      </c>
    </row>
    <row r="2119" spans="1:5" x14ac:dyDescent="0.25">
      <c r="A2119" s="1">
        <v>38918</v>
      </c>
      <c r="B2119" s="2" t="s">
        <v>121</v>
      </c>
      <c r="C2119" s="3">
        <v>3</v>
      </c>
      <c r="D2119">
        <f>SUMIF(B$1:B$2162,B2119,C$1:C$2162)</f>
        <v>12</v>
      </c>
      <c r="E2119" t="str">
        <f t="shared" si="36"/>
        <v/>
      </c>
    </row>
    <row r="2120" spans="1:5" x14ac:dyDescent="0.25">
      <c r="A2120" s="1">
        <v>39278</v>
      </c>
      <c r="B2120" s="2" t="s">
        <v>121</v>
      </c>
      <c r="C2120" s="3">
        <v>9</v>
      </c>
      <c r="D2120">
        <f>SUMIF(B$1:B$2162,B2120,C$1:C$2162)</f>
        <v>12</v>
      </c>
      <c r="E2120" t="str">
        <f t="shared" si="36"/>
        <v/>
      </c>
    </row>
    <row r="2121" spans="1:5" x14ac:dyDescent="0.25">
      <c r="A2121" s="1">
        <v>39498</v>
      </c>
      <c r="B2121" s="2" t="s">
        <v>158</v>
      </c>
      <c r="C2121" s="3">
        <v>12</v>
      </c>
      <c r="D2121">
        <f>SUMIF(B$1:B$2162,B2121,C$1:C$2162)</f>
        <v>12</v>
      </c>
      <c r="E2121" t="str">
        <f t="shared" si="36"/>
        <v/>
      </c>
    </row>
    <row r="2122" spans="1:5" x14ac:dyDescent="0.25">
      <c r="A2122" s="1">
        <v>39526</v>
      </c>
      <c r="B2122" s="2" t="s">
        <v>165</v>
      </c>
      <c r="C2122" s="3">
        <v>2</v>
      </c>
      <c r="D2122">
        <f>SUMIF(B$1:B$2162,B2122,C$1:C$2162)</f>
        <v>12</v>
      </c>
      <c r="E2122" t="str">
        <f t="shared" si="36"/>
        <v/>
      </c>
    </row>
    <row r="2123" spans="1:5" x14ac:dyDescent="0.25">
      <c r="A2123" s="1">
        <v>40213</v>
      </c>
      <c r="B2123" s="2" t="s">
        <v>205</v>
      </c>
      <c r="C2123" s="3">
        <v>1</v>
      </c>
      <c r="D2123">
        <f>SUMIF(B$1:B$2162,B2123,C$1:C$2162)</f>
        <v>12</v>
      </c>
      <c r="E2123" t="str">
        <f t="shared" si="36"/>
        <v/>
      </c>
    </row>
    <row r="2124" spans="1:5" x14ac:dyDescent="0.25">
      <c r="A2124" s="1">
        <v>40258</v>
      </c>
      <c r="B2124" s="2" t="s">
        <v>209</v>
      </c>
      <c r="C2124" s="3">
        <v>6</v>
      </c>
      <c r="D2124">
        <f>SUMIF(B$1:B$2162,B2124,C$1:C$2162)</f>
        <v>12</v>
      </c>
      <c r="E2124" t="str">
        <f t="shared" si="36"/>
        <v/>
      </c>
    </row>
    <row r="2125" spans="1:5" x14ac:dyDescent="0.25">
      <c r="A2125" s="1">
        <v>40647</v>
      </c>
      <c r="B2125" s="2" t="s">
        <v>220</v>
      </c>
      <c r="C2125" s="3">
        <v>4</v>
      </c>
      <c r="D2125">
        <f>SUMIF(B$1:B$2162,B2125,C$1:C$2162)</f>
        <v>12</v>
      </c>
      <c r="E2125" t="str">
        <f t="shared" si="36"/>
        <v/>
      </c>
    </row>
    <row r="2126" spans="1:5" x14ac:dyDescent="0.25">
      <c r="A2126" s="1">
        <v>40703</v>
      </c>
      <c r="B2126" s="2" t="s">
        <v>209</v>
      </c>
      <c r="C2126" s="3">
        <v>6</v>
      </c>
      <c r="D2126">
        <f>SUMIF(B$1:B$2162,B2126,C$1:C$2162)</f>
        <v>12</v>
      </c>
      <c r="E2126" t="str">
        <f t="shared" si="36"/>
        <v/>
      </c>
    </row>
    <row r="2127" spans="1:5" x14ac:dyDescent="0.25">
      <c r="A2127" s="1">
        <v>40727</v>
      </c>
      <c r="B2127" s="2" t="s">
        <v>205</v>
      </c>
      <c r="C2127" s="3">
        <v>4</v>
      </c>
      <c r="D2127">
        <f>SUMIF(B$1:B$2162,B2127,C$1:C$2162)</f>
        <v>12</v>
      </c>
      <c r="E2127" t="str">
        <f t="shared" si="36"/>
        <v/>
      </c>
    </row>
    <row r="2128" spans="1:5" x14ac:dyDescent="0.25">
      <c r="A2128" s="1">
        <v>40874</v>
      </c>
      <c r="B2128" s="2" t="s">
        <v>220</v>
      </c>
      <c r="C2128" s="3">
        <v>8</v>
      </c>
      <c r="D2128">
        <f>SUMIF(B$1:B$2162,B2128,C$1:C$2162)</f>
        <v>12</v>
      </c>
      <c r="E2128" t="str">
        <f t="shared" si="36"/>
        <v/>
      </c>
    </row>
    <row r="2129" spans="1:5" x14ac:dyDescent="0.25">
      <c r="A2129" s="1">
        <v>41235</v>
      </c>
      <c r="B2129" s="2" t="s">
        <v>165</v>
      </c>
      <c r="C2129" s="3">
        <v>10</v>
      </c>
      <c r="D2129">
        <f>SUMIF(B$1:B$2162,B2129,C$1:C$2162)</f>
        <v>12</v>
      </c>
      <c r="E2129" t="str">
        <f t="shared" si="36"/>
        <v/>
      </c>
    </row>
    <row r="2130" spans="1:5" x14ac:dyDescent="0.25">
      <c r="A2130" s="1">
        <v>41446</v>
      </c>
      <c r="B2130" s="2" t="s">
        <v>205</v>
      </c>
      <c r="C2130" s="3">
        <v>7</v>
      </c>
      <c r="D2130">
        <f>SUMIF(B$1:B$2162,B2130,C$1:C$2162)</f>
        <v>12</v>
      </c>
      <c r="E2130">
        <f t="shared" si="36"/>
        <v>12</v>
      </c>
    </row>
    <row r="2131" spans="1:5" x14ac:dyDescent="0.25">
      <c r="A2131" s="1">
        <v>39969</v>
      </c>
      <c r="B2131" s="2" t="s">
        <v>188</v>
      </c>
      <c r="C2131" s="3">
        <v>11</v>
      </c>
      <c r="D2131">
        <f>SUMIF(B$1:B$2162,B2131,C$1:C$2162)</f>
        <v>11</v>
      </c>
      <c r="E2131" t="str">
        <f t="shared" si="36"/>
        <v/>
      </c>
    </row>
    <row r="2132" spans="1:5" x14ac:dyDescent="0.25">
      <c r="A2132" s="1">
        <v>40006</v>
      </c>
      <c r="B2132" s="2" t="s">
        <v>195</v>
      </c>
      <c r="C2132" s="3">
        <v>9</v>
      </c>
      <c r="D2132">
        <f>SUMIF(B$1:B$2162,B2132,C$1:C$2162)</f>
        <v>11</v>
      </c>
      <c r="E2132" t="str">
        <f t="shared" si="36"/>
        <v/>
      </c>
    </row>
    <row r="2133" spans="1:5" x14ac:dyDescent="0.25">
      <c r="A2133" s="1">
        <v>40160</v>
      </c>
      <c r="B2133" s="2" t="s">
        <v>202</v>
      </c>
      <c r="C2133" s="3">
        <v>11</v>
      </c>
      <c r="D2133">
        <f>SUMIF(B$1:B$2162,B2133,C$1:C$2162)</f>
        <v>11</v>
      </c>
      <c r="E2133" t="str">
        <f t="shared" si="36"/>
        <v/>
      </c>
    </row>
    <row r="2134" spans="1:5" x14ac:dyDescent="0.25">
      <c r="A2134" s="1">
        <v>40319</v>
      </c>
      <c r="B2134" s="2" t="s">
        <v>195</v>
      </c>
      <c r="C2134" s="3">
        <v>2</v>
      </c>
      <c r="D2134">
        <f>SUMIF(B$1:B$2162,B2134,C$1:C$2162)</f>
        <v>11</v>
      </c>
      <c r="E2134">
        <f t="shared" si="36"/>
        <v>11</v>
      </c>
    </row>
    <row r="2135" spans="1:5" x14ac:dyDescent="0.25">
      <c r="A2135" s="1">
        <v>39158</v>
      </c>
      <c r="B2135" s="2" t="s">
        <v>138</v>
      </c>
      <c r="C2135" s="3">
        <v>10</v>
      </c>
      <c r="D2135">
        <f>SUMIF(B$1:B$2162,B2135,C$1:C$2162)</f>
        <v>10</v>
      </c>
      <c r="E2135" t="str">
        <f t="shared" si="36"/>
        <v/>
      </c>
    </row>
    <row r="2136" spans="1:5" x14ac:dyDescent="0.25">
      <c r="A2136" s="1">
        <v>40017</v>
      </c>
      <c r="B2136" s="2" t="s">
        <v>196</v>
      </c>
      <c r="C2136" s="3">
        <v>10</v>
      </c>
      <c r="D2136">
        <f>SUMIF(B$1:B$2162,B2136,C$1:C$2162)</f>
        <v>10</v>
      </c>
      <c r="E2136" t="str">
        <f t="shared" si="36"/>
        <v/>
      </c>
    </row>
    <row r="2137" spans="1:5" x14ac:dyDescent="0.25">
      <c r="A2137" s="1">
        <v>41633</v>
      </c>
      <c r="B2137" s="2" t="s">
        <v>237</v>
      </c>
      <c r="C2137" s="3">
        <v>10</v>
      </c>
      <c r="D2137">
        <f>SUMIF(B$1:B$2162,B2137,C$1:C$2162)</f>
        <v>10</v>
      </c>
      <c r="E2137">
        <f t="shared" si="36"/>
        <v>10</v>
      </c>
    </row>
    <row r="2138" spans="1:5" x14ac:dyDescent="0.25">
      <c r="A2138" s="1">
        <v>38440</v>
      </c>
      <c r="B2138" s="2" t="s">
        <v>34</v>
      </c>
      <c r="C2138" s="3">
        <v>7</v>
      </c>
      <c r="D2138">
        <f>SUMIF(B$1:B$2162,B2138,C$1:C$2162)</f>
        <v>9</v>
      </c>
      <c r="E2138" t="str">
        <f t="shared" si="36"/>
        <v/>
      </c>
    </row>
    <row r="2139" spans="1:5" x14ac:dyDescent="0.25">
      <c r="A2139" s="1">
        <v>38907</v>
      </c>
      <c r="B2139" s="2" t="s">
        <v>117</v>
      </c>
      <c r="C2139" s="3">
        <v>9</v>
      </c>
      <c r="D2139">
        <f>SUMIF(B$1:B$2162,B2139,C$1:C$2162)</f>
        <v>9</v>
      </c>
      <c r="E2139" t="str">
        <f t="shared" si="36"/>
        <v/>
      </c>
    </row>
    <row r="2140" spans="1:5" x14ac:dyDescent="0.25">
      <c r="A2140" s="1">
        <v>39318</v>
      </c>
      <c r="B2140" s="2" t="s">
        <v>34</v>
      </c>
      <c r="C2140" s="3">
        <v>2</v>
      </c>
      <c r="D2140">
        <f>SUMIF(B$1:B$2162,B2140,C$1:C$2162)</f>
        <v>9</v>
      </c>
      <c r="E2140" t="str">
        <f t="shared" si="36"/>
        <v/>
      </c>
    </row>
    <row r="2141" spans="1:5" x14ac:dyDescent="0.25">
      <c r="A2141" s="1">
        <v>39977</v>
      </c>
      <c r="B2141" s="2" t="s">
        <v>189</v>
      </c>
      <c r="C2141" s="3">
        <v>9</v>
      </c>
      <c r="D2141">
        <f>SUMIF(B$1:B$2162,B2141,C$1:C$2162)</f>
        <v>9</v>
      </c>
      <c r="E2141" t="str">
        <f t="shared" si="36"/>
        <v/>
      </c>
    </row>
    <row r="2142" spans="1:5" x14ac:dyDescent="0.25">
      <c r="A2142" s="1">
        <v>40588</v>
      </c>
      <c r="B2142" s="2" t="s">
        <v>217</v>
      </c>
      <c r="C2142" s="3">
        <v>9</v>
      </c>
      <c r="D2142">
        <f>SUMIF(B$1:B$2162,B2142,C$1:C$2162)</f>
        <v>9</v>
      </c>
      <c r="E2142">
        <f t="shared" si="36"/>
        <v>9</v>
      </c>
    </row>
    <row r="2143" spans="1:5" x14ac:dyDescent="0.25">
      <c r="A2143" s="1">
        <v>38734</v>
      </c>
      <c r="B2143" s="2" t="s">
        <v>95</v>
      </c>
      <c r="C2143" s="3">
        <v>2</v>
      </c>
      <c r="D2143">
        <f>SUMIF(B$1:B$2162,B2143,C$1:C$2162)</f>
        <v>8</v>
      </c>
      <c r="E2143" t="str">
        <f t="shared" si="36"/>
        <v/>
      </c>
    </row>
    <row r="2144" spans="1:5" x14ac:dyDescent="0.25">
      <c r="A2144" s="1">
        <v>40121</v>
      </c>
      <c r="B2144" s="2" t="s">
        <v>95</v>
      </c>
      <c r="C2144" s="3">
        <v>6</v>
      </c>
      <c r="D2144">
        <f>SUMIF(B$1:B$2162,B2144,C$1:C$2162)</f>
        <v>8</v>
      </c>
      <c r="E2144" t="str">
        <f t="shared" si="36"/>
        <v/>
      </c>
    </row>
    <row r="2145" spans="1:5" x14ac:dyDescent="0.25">
      <c r="A2145" s="1">
        <v>41517</v>
      </c>
      <c r="B2145" s="2" t="s">
        <v>234</v>
      </c>
      <c r="C2145" s="3">
        <v>5</v>
      </c>
      <c r="D2145">
        <f>SUMIF(B$1:B$2162,B2145,C$1:C$2162)</f>
        <v>8</v>
      </c>
      <c r="E2145" t="str">
        <f t="shared" si="36"/>
        <v/>
      </c>
    </row>
    <row r="2146" spans="1:5" x14ac:dyDescent="0.25">
      <c r="A2146" s="1">
        <v>41651</v>
      </c>
      <c r="B2146" s="2" t="s">
        <v>234</v>
      </c>
      <c r="C2146" s="3">
        <v>3</v>
      </c>
      <c r="D2146">
        <f>SUMIF(B$1:B$2162,B2146,C$1:C$2162)</f>
        <v>8</v>
      </c>
      <c r="E2146">
        <f t="shared" si="36"/>
        <v>8</v>
      </c>
    </row>
    <row r="2147" spans="1:5" x14ac:dyDescent="0.25">
      <c r="A2147" s="1">
        <v>38887</v>
      </c>
      <c r="B2147" s="2" t="s">
        <v>114</v>
      </c>
      <c r="C2147" s="3">
        <v>7</v>
      </c>
      <c r="D2147">
        <f>SUMIF(B$1:B$2162,B2147,C$1:C$2162)</f>
        <v>7</v>
      </c>
      <c r="E2147" t="str">
        <f t="shared" si="36"/>
        <v/>
      </c>
    </row>
    <row r="2148" spans="1:5" x14ac:dyDescent="0.25">
      <c r="A2148" s="1">
        <v>39049</v>
      </c>
      <c r="B2148" s="2" t="s">
        <v>128</v>
      </c>
      <c r="C2148" s="3">
        <v>6</v>
      </c>
      <c r="D2148">
        <f>SUMIF(B$1:B$2162,B2148,C$1:C$2162)</f>
        <v>7</v>
      </c>
      <c r="E2148" t="str">
        <f t="shared" si="36"/>
        <v/>
      </c>
    </row>
    <row r="2149" spans="1:5" x14ac:dyDescent="0.25">
      <c r="A2149" s="1">
        <v>39836</v>
      </c>
      <c r="B2149" s="2" t="s">
        <v>180</v>
      </c>
      <c r="C2149" s="3">
        <v>5</v>
      </c>
      <c r="D2149">
        <f>SUMIF(B$1:B$2162,B2149,C$1:C$2162)</f>
        <v>7</v>
      </c>
      <c r="E2149" t="str">
        <f t="shared" si="36"/>
        <v/>
      </c>
    </row>
    <row r="2150" spans="1:5" x14ac:dyDescent="0.25">
      <c r="A2150" s="1">
        <v>40598</v>
      </c>
      <c r="B2150" s="2" t="s">
        <v>218</v>
      </c>
      <c r="C2150" s="3">
        <v>7</v>
      </c>
      <c r="D2150">
        <f>SUMIF(B$1:B$2162,B2150,C$1:C$2162)</f>
        <v>7</v>
      </c>
      <c r="E2150" t="str">
        <f t="shared" si="36"/>
        <v/>
      </c>
    </row>
    <row r="2151" spans="1:5" x14ac:dyDescent="0.25">
      <c r="A2151" s="1">
        <v>41326</v>
      </c>
      <c r="B2151" s="2" t="s">
        <v>180</v>
      </c>
      <c r="C2151" s="3">
        <v>2</v>
      </c>
      <c r="D2151">
        <f>SUMIF(B$1:B$2162,B2151,C$1:C$2162)</f>
        <v>7</v>
      </c>
      <c r="E2151" t="str">
        <f t="shared" si="36"/>
        <v/>
      </c>
    </row>
    <row r="2152" spans="1:5" x14ac:dyDescent="0.25">
      <c r="A2152" s="1">
        <v>41716</v>
      </c>
      <c r="B2152" s="2" t="s">
        <v>128</v>
      </c>
      <c r="C2152" s="3">
        <v>1</v>
      </c>
      <c r="D2152">
        <f>SUMIF(B$1:B$2162,B2152,C$1:C$2162)</f>
        <v>7</v>
      </c>
      <c r="E2152">
        <f t="shared" si="36"/>
        <v>7</v>
      </c>
    </row>
    <row r="2153" spans="1:5" x14ac:dyDescent="0.25">
      <c r="A2153" s="1">
        <v>39994</v>
      </c>
      <c r="B2153" s="2" t="s">
        <v>193</v>
      </c>
      <c r="C2153" s="3">
        <v>6</v>
      </c>
      <c r="D2153">
        <f>SUMIF(B$1:B$2162,B2153,C$1:C$2162)</f>
        <v>6</v>
      </c>
      <c r="E2153" t="str">
        <f t="shared" si="36"/>
        <v/>
      </c>
    </row>
    <row r="2154" spans="1:5" x14ac:dyDescent="0.25">
      <c r="A2154" s="1">
        <v>41851</v>
      </c>
      <c r="B2154" s="2" t="s">
        <v>238</v>
      </c>
      <c r="C2154" s="3">
        <v>6</v>
      </c>
      <c r="D2154">
        <f>SUMIF(B$1:B$2162,B2154,C$1:C$2162)</f>
        <v>6</v>
      </c>
      <c r="E2154">
        <f t="shared" si="36"/>
        <v>6</v>
      </c>
    </row>
    <row r="2155" spans="1:5" x14ac:dyDescent="0.25">
      <c r="A2155" s="1">
        <v>39382</v>
      </c>
      <c r="B2155" s="2" t="s">
        <v>150</v>
      </c>
      <c r="C2155" s="3">
        <v>2</v>
      </c>
      <c r="D2155">
        <f>SUMIF(B$1:B$2162,B2155,C$1:C$2162)</f>
        <v>4</v>
      </c>
      <c r="E2155" t="str">
        <f t="shared" si="36"/>
        <v/>
      </c>
    </row>
    <row r="2156" spans="1:5" x14ac:dyDescent="0.25">
      <c r="A2156" s="1">
        <v>39713</v>
      </c>
      <c r="B2156" s="2" t="s">
        <v>150</v>
      </c>
      <c r="C2156" s="3">
        <v>1</v>
      </c>
      <c r="D2156">
        <f>SUMIF(B$1:B$2162,B2156,C$1:C$2162)</f>
        <v>4</v>
      </c>
      <c r="E2156" t="str">
        <f t="shared" si="36"/>
        <v/>
      </c>
    </row>
    <row r="2157" spans="1:5" x14ac:dyDescent="0.25">
      <c r="A2157" s="1">
        <v>40994</v>
      </c>
      <c r="B2157" s="2" t="s">
        <v>150</v>
      </c>
      <c r="C2157" s="3">
        <v>1</v>
      </c>
      <c r="D2157">
        <f>SUMIF(B$1:B$2162,B2157,C$1:C$2162)</f>
        <v>4</v>
      </c>
      <c r="E2157" t="str">
        <f t="shared" si="36"/>
        <v/>
      </c>
    </row>
    <row r="2158" spans="1:5" x14ac:dyDescent="0.25">
      <c r="A2158" s="1">
        <v>41545</v>
      </c>
      <c r="B2158" s="2" t="s">
        <v>235</v>
      </c>
      <c r="C2158" s="3">
        <v>4</v>
      </c>
      <c r="D2158">
        <f>SUMIF(B$1:B$2162,B2158,C$1:C$2162)</f>
        <v>4</v>
      </c>
      <c r="E2158">
        <f t="shared" si="36"/>
        <v>4</v>
      </c>
    </row>
    <row r="2159" spans="1:5" x14ac:dyDescent="0.25">
      <c r="A2159" s="1">
        <v>40900</v>
      </c>
      <c r="B2159" s="2" t="s">
        <v>225</v>
      </c>
      <c r="C2159" s="3">
        <v>3</v>
      </c>
      <c r="D2159">
        <f>SUMIF(B$1:B$2162,B2159,C$1:C$2162)</f>
        <v>3</v>
      </c>
      <c r="E2159">
        <f t="shared" si="36"/>
        <v>3</v>
      </c>
    </row>
    <row r="2160" spans="1:5" x14ac:dyDescent="0.25">
      <c r="A2160" s="1">
        <v>38815</v>
      </c>
      <c r="B2160" s="2" t="s">
        <v>103</v>
      </c>
      <c r="C2160" s="3">
        <v>1</v>
      </c>
      <c r="D2160">
        <f>SUMIF(B$1:B$2162,B2160,C$1:C$2162)</f>
        <v>1</v>
      </c>
      <c r="E2160" t="str">
        <f t="shared" si="36"/>
        <v/>
      </c>
    </row>
    <row r="2161" spans="1:5" x14ac:dyDescent="0.25">
      <c r="A2161" s="1">
        <v>40815</v>
      </c>
      <c r="B2161" s="2" t="s">
        <v>223</v>
      </c>
      <c r="C2161" s="3">
        <v>1</v>
      </c>
      <c r="D2161">
        <f>SUMIF(B$1:B$2162,B2161,C$1:C$2162)</f>
        <v>1</v>
      </c>
      <c r="E2161" t="str">
        <f t="shared" si="36"/>
        <v/>
      </c>
    </row>
    <row r="2162" spans="1:5" x14ac:dyDescent="0.25">
      <c r="A2162" s="1">
        <v>41897</v>
      </c>
      <c r="B2162" s="2" t="s">
        <v>239</v>
      </c>
      <c r="C2162" s="3">
        <v>1</v>
      </c>
      <c r="D2162">
        <f>SUMIF(B$1:B$2162,B2162,C$1:C$2162)</f>
        <v>1</v>
      </c>
      <c r="E2162">
        <f t="shared" si="36"/>
        <v>1</v>
      </c>
    </row>
  </sheetData>
  <sortState ref="A1:D2162">
    <sortCondition descending="1" ref="D1:D2162"/>
  </sortState>
  <dataConsolidate function="count">
    <dataRefs count="1">
      <dataRef ref="A1:D2162" sheet="cukier 1" r:id="rId1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2"/>
  <sheetViews>
    <sheetView zoomScale="85" zoomScaleNormal="85" workbookViewId="0">
      <selection activeCell="F3" sqref="F3:O3"/>
    </sheetView>
  </sheetViews>
  <sheetFormatPr defaultRowHeight="15" x14ac:dyDescent="0.25"/>
  <cols>
    <col min="1" max="1" width="12.7109375" style="3" customWidth="1"/>
    <col min="2" max="2" width="15.85546875" style="3" customWidth="1"/>
    <col min="3" max="3" width="6.7109375" style="3" customWidth="1"/>
    <col min="5" max="5" width="20.85546875" customWidth="1"/>
    <col min="6" max="6" width="9.140625" style="3"/>
    <col min="7" max="7" width="9.85546875" style="3" bestFit="1" customWidth="1"/>
    <col min="8" max="8" width="9.140625" style="3"/>
    <col min="9" max="9" width="15.85546875" style="3" customWidth="1"/>
  </cols>
  <sheetData>
    <row r="1" spans="1:18" x14ac:dyDescent="0.25">
      <c r="A1" s="1">
        <v>38370</v>
      </c>
      <c r="B1" s="2" t="s">
        <v>7</v>
      </c>
      <c r="C1" s="3">
        <v>350</v>
      </c>
      <c r="D1">
        <f>YEAR(A1)</f>
        <v>2005</v>
      </c>
    </row>
    <row r="2" spans="1:18" x14ac:dyDescent="0.25">
      <c r="A2" s="1">
        <v>38371</v>
      </c>
      <c r="B2" s="2" t="s">
        <v>7</v>
      </c>
      <c r="C2" s="3">
        <v>231</v>
      </c>
      <c r="D2">
        <f t="shared" ref="D2:D65" si="0">YEAR(A2)</f>
        <v>2005</v>
      </c>
      <c r="E2" s="4" t="s">
        <v>244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3"/>
      <c r="Q2">
        <v>2005</v>
      </c>
      <c r="R2">
        <v>2</v>
      </c>
    </row>
    <row r="3" spans="1:18" x14ac:dyDescent="0.25">
      <c r="A3" s="1">
        <v>38385</v>
      </c>
      <c r="B3" s="2" t="s">
        <v>7</v>
      </c>
      <c r="C3" s="3">
        <v>465</v>
      </c>
      <c r="D3">
        <f t="shared" si="0"/>
        <v>2005</v>
      </c>
      <c r="E3" s="4" t="s">
        <v>249</v>
      </c>
      <c r="F3" s="3">
        <f>SUMIF($D1:$D3000,F$2,$C$1:$C$3000)</f>
        <v>27016</v>
      </c>
      <c r="G3" s="3">
        <f t="shared" ref="G3:O3" si="1">SUMIF($D1:$D3000,G$2,$C$1:$C$3000)</f>
        <v>27226</v>
      </c>
      <c r="H3" s="3">
        <f t="shared" si="1"/>
        <v>31720</v>
      </c>
      <c r="I3" s="3">
        <f t="shared" si="1"/>
        <v>36523</v>
      </c>
      <c r="J3" s="3">
        <f t="shared" si="1"/>
        <v>30764</v>
      </c>
      <c r="K3" s="3">
        <f t="shared" si="1"/>
        <v>32521</v>
      </c>
      <c r="L3" s="3">
        <f t="shared" si="1"/>
        <v>23778</v>
      </c>
      <c r="M3" s="3">
        <f t="shared" si="1"/>
        <v>26976</v>
      </c>
      <c r="N3" s="3">
        <f t="shared" si="1"/>
        <v>28419</v>
      </c>
      <c r="O3" s="3">
        <f t="shared" si="1"/>
        <v>35284</v>
      </c>
      <c r="Q3">
        <v>2006</v>
      </c>
      <c r="R3">
        <v>2.0499999999999998</v>
      </c>
    </row>
    <row r="4" spans="1:18" x14ac:dyDescent="0.25">
      <c r="A4" s="1">
        <v>38442</v>
      </c>
      <c r="B4" s="2" t="s">
        <v>7</v>
      </c>
      <c r="C4" s="3">
        <v>416</v>
      </c>
      <c r="D4">
        <f t="shared" si="0"/>
        <v>2005</v>
      </c>
      <c r="E4" s="4" t="s">
        <v>246</v>
      </c>
      <c r="F4" s="3">
        <f>MATCH(F2,$Q$2:$Q$11,0)</f>
        <v>1</v>
      </c>
      <c r="G4" s="3">
        <f t="shared" ref="G4:O4" si="2">MATCH(G2,$Q$2:$Q$11,0)</f>
        <v>2</v>
      </c>
      <c r="H4" s="3">
        <f t="shared" si="2"/>
        <v>3</v>
      </c>
      <c r="I4" s="3">
        <f t="shared" si="2"/>
        <v>4</v>
      </c>
      <c r="J4" s="3">
        <f t="shared" si="2"/>
        <v>5</v>
      </c>
      <c r="K4" s="3">
        <f t="shared" si="2"/>
        <v>6</v>
      </c>
      <c r="L4" s="3">
        <f t="shared" si="2"/>
        <v>7</v>
      </c>
      <c r="M4" s="3">
        <f t="shared" si="2"/>
        <v>8</v>
      </c>
      <c r="N4" s="3">
        <f t="shared" si="2"/>
        <v>9</v>
      </c>
      <c r="O4" s="3">
        <f t="shared" si="2"/>
        <v>10</v>
      </c>
      <c r="Q4">
        <v>2007</v>
      </c>
      <c r="R4">
        <v>2.09</v>
      </c>
    </row>
    <row r="5" spans="1:18" x14ac:dyDescent="0.25">
      <c r="A5" s="1">
        <v>38445</v>
      </c>
      <c r="B5" s="2" t="s">
        <v>7</v>
      </c>
      <c r="C5" s="3">
        <v>263</v>
      </c>
      <c r="D5">
        <f t="shared" si="0"/>
        <v>2005</v>
      </c>
      <c r="E5" s="4" t="s">
        <v>245</v>
      </c>
      <c r="F5" s="3">
        <f>INDEX($Q$2:$R$11,F4,2)</f>
        <v>2</v>
      </c>
      <c r="G5" s="3">
        <f t="shared" ref="G5:N5" si="3">INDEX($Q$2:$R$11,G4,2)</f>
        <v>2.0499999999999998</v>
      </c>
      <c r="H5" s="3">
        <f t="shared" si="3"/>
        <v>2.09</v>
      </c>
      <c r="I5" s="3">
        <f t="shared" si="3"/>
        <v>2.15</v>
      </c>
      <c r="J5" s="3">
        <f t="shared" si="3"/>
        <v>2.13</v>
      </c>
      <c r="K5" s="3">
        <f t="shared" si="3"/>
        <v>2.1</v>
      </c>
      <c r="L5" s="3">
        <f t="shared" si="3"/>
        <v>2.2000000000000002</v>
      </c>
      <c r="M5" s="3">
        <f t="shared" si="3"/>
        <v>2.25</v>
      </c>
      <c r="N5" s="3">
        <f t="shared" si="3"/>
        <v>2.2200000000000002</v>
      </c>
      <c r="O5" s="3">
        <f>INDEX($Q$2:$R$11,O4,2)</f>
        <v>2.23</v>
      </c>
      <c r="Q5">
        <v>2008</v>
      </c>
      <c r="R5">
        <v>2.15</v>
      </c>
    </row>
    <row r="6" spans="1:18" x14ac:dyDescent="0.25">
      <c r="A6" s="1">
        <v>38454</v>
      </c>
      <c r="B6" s="2" t="s">
        <v>7</v>
      </c>
      <c r="C6" s="3">
        <v>175</v>
      </c>
      <c r="D6">
        <f t="shared" si="0"/>
        <v>2005</v>
      </c>
      <c r="E6" s="4" t="s">
        <v>247</v>
      </c>
      <c r="F6" s="3">
        <f>F3*F5</f>
        <v>54032</v>
      </c>
      <c r="G6" s="3">
        <f t="shared" ref="G6:O6" si="4">G3*G5</f>
        <v>55813.299999999996</v>
      </c>
      <c r="H6" s="3">
        <f t="shared" si="4"/>
        <v>66294.799999999988</v>
      </c>
      <c r="I6" s="3">
        <f t="shared" si="4"/>
        <v>78524.45</v>
      </c>
      <c r="J6" s="3">
        <f t="shared" si="4"/>
        <v>65527.32</v>
      </c>
      <c r="K6" s="3">
        <f t="shared" si="4"/>
        <v>68294.100000000006</v>
      </c>
      <c r="L6" s="3">
        <f t="shared" si="4"/>
        <v>52311.600000000006</v>
      </c>
      <c r="M6" s="3">
        <f t="shared" si="4"/>
        <v>60696</v>
      </c>
      <c r="N6" s="3">
        <f t="shared" si="4"/>
        <v>63090.180000000008</v>
      </c>
      <c r="O6" s="3">
        <f t="shared" si="4"/>
        <v>78683.319999999992</v>
      </c>
      <c r="Q6">
        <v>2009</v>
      </c>
      <c r="R6">
        <v>2.13</v>
      </c>
    </row>
    <row r="7" spans="1:18" x14ac:dyDescent="0.25">
      <c r="A7" s="1">
        <v>38577</v>
      </c>
      <c r="B7" s="2" t="s">
        <v>7</v>
      </c>
      <c r="C7" s="3">
        <v>396</v>
      </c>
      <c r="D7">
        <f t="shared" si="0"/>
        <v>2005</v>
      </c>
      <c r="Q7">
        <v>2010</v>
      </c>
      <c r="R7">
        <v>2.1</v>
      </c>
    </row>
    <row r="8" spans="1:18" x14ac:dyDescent="0.25">
      <c r="A8" s="1">
        <v>38606</v>
      </c>
      <c r="B8" s="2" t="s">
        <v>7</v>
      </c>
      <c r="C8" s="3">
        <v>147</v>
      </c>
      <c r="D8">
        <f t="shared" si="0"/>
        <v>2005</v>
      </c>
      <c r="F8" s="3" t="s">
        <v>248</v>
      </c>
      <c r="G8" s="3">
        <f>SUM(F6:O6)</f>
        <v>643267.06999999995</v>
      </c>
      <c r="Q8">
        <v>2011</v>
      </c>
      <c r="R8">
        <v>2.2000000000000002</v>
      </c>
    </row>
    <row r="9" spans="1:18" x14ac:dyDescent="0.25">
      <c r="A9" s="1">
        <v>38663</v>
      </c>
      <c r="B9" s="2" t="s">
        <v>7</v>
      </c>
      <c r="C9" s="3">
        <v>434</v>
      </c>
      <c r="D9">
        <f t="shared" si="0"/>
        <v>2005</v>
      </c>
      <c r="Q9">
        <v>2012</v>
      </c>
      <c r="R9">
        <v>2.25</v>
      </c>
    </row>
    <row r="10" spans="1:18" x14ac:dyDescent="0.25">
      <c r="A10" s="1">
        <v>38761</v>
      </c>
      <c r="B10" s="2" t="s">
        <v>7</v>
      </c>
      <c r="C10" s="3">
        <v>230</v>
      </c>
      <c r="D10">
        <f t="shared" si="0"/>
        <v>2006</v>
      </c>
      <c r="Q10">
        <v>2013</v>
      </c>
      <c r="R10">
        <v>2.2200000000000002</v>
      </c>
    </row>
    <row r="11" spans="1:18" x14ac:dyDescent="0.25">
      <c r="A11" s="1">
        <v>38801</v>
      </c>
      <c r="B11" s="2" t="s">
        <v>7</v>
      </c>
      <c r="C11" s="3">
        <v>224</v>
      </c>
      <c r="D11">
        <f t="shared" si="0"/>
        <v>2006</v>
      </c>
      <c r="Q11">
        <v>2014</v>
      </c>
      <c r="R11">
        <v>2.23</v>
      </c>
    </row>
    <row r="12" spans="1:18" x14ac:dyDescent="0.25">
      <c r="A12" s="1">
        <v>38911</v>
      </c>
      <c r="B12" s="2" t="s">
        <v>7</v>
      </c>
      <c r="C12" s="3">
        <v>139</v>
      </c>
      <c r="D12">
        <f t="shared" si="0"/>
        <v>2006</v>
      </c>
    </row>
    <row r="13" spans="1:18" x14ac:dyDescent="0.25">
      <c r="A13" s="1">
        <v>38940</v>
      </c>
      <c r="B13" s="2" t="s">
        <v>7</v>
      </c>
      <c r="C13" s="3">
        <v>290</v>
      </c>
      <c r="D13">
        <f t="shared" si="0"/>
        <v>2006</v>
      </c>
    </row>
    <row r="14" spans="1:18" x14ac:dyDescent="0.25">
      <c r="A14" s="1">
        <v>38955</v>
      </c>
      <c r="B14" s="2" t="s">
        <v>7</v>
      </c>
      <c r="C14" s="3">
        <v>407</v>
      </c>
      <c r="D14">
        <f t="shared" si="0"/>
        <v>2006</v>
      </c>
    </row>
    <row r="15" spans="1:18" x14ac:dyDescent="0.25">
      <c r="A15" s="1">
        <v>38965</v>
      </c>
      <c r="B15" s="2" t="s">
        <v>7</v>
      </c>
      <c r="C15" s="3">
        <v>255</v>
      </c>
      <c r="D15">
        <f t="shared" si="0"/>
        <v>2006</v>
      </c>
    </row>
    <row r="16" spans="1:18" x14ac:dyDescent="0.25">
      <c r="A16" s="1">
        <v>38972</v>
      </c>
      <c r="B16" s="2" t="s">
        <v>7</v>
      </c>
      <c r="C16" s="3">
        <v>364</v>
      </c>
      <c r="D16">
        <f t="shared" si="0"/>
        <v>2006</v>
      </c>
    </row>
    <row r="17" spans="1:4" x14ac:dyDescent="0.25">
      <c r="A17" s="1">
        <v>38987</v>
      </c>
      <c r="B17" s="2" t="s">
        <v>7</v>
      </c>
      <c r="C17" s="3">
        <v>380</v>
      </c>
      <c r="D17">
        <f t="shared" si="0"/>
        <v>2006</v>
      </c>
    </row>
    <row r="18" spans="1:4" x14ac:dyDescent="0.25">
      <c r="A18" s="1">
        <v>39040</v>
      </c>
      <c r="B18" s="2" t="s">
        <v>7</v>
      </c>
      <c r="C18" s="3">
        <v>426</v>
      </c>
      <c r="D18">
        <f t="shared" si="0"/>
        <v>2006</v>
      </c>
    </row>
    <row r="19" spans="1:4" x14ac:dyDescent="0.25">
      <c r="A19" s="1">
        <v>39063</v>
      </c>
      <c r="B19" s="2" t="s">
        <v>7</v>
      </c>
      <c r="C19" s="3">
        <v>422</v>
      </c>
      <c r="D19">
        <f t="shared" si="0"/>
        <v>2006</v>
      </c>
    </row>
    <row r="20" spans="1:4" x14ac:dyDescent="0.25">
      <c r="A20" s="1">
        <v>39086</v>
      </c>
      <c r="B20" s="2" t="s">
        <v>7</v>
      </c>
      <c r="C20" s="3">
        <v>142</v>
      </c>
      <c r="D20">
        <f t="shared" si="0"/>
        <v>2007</v>
      </c>
    </row>
    <row r="21" spans="1:4" x14ac:dyDescent="0.25">
      <c r="A21" s="1">
        <v>39186</v>
      </c>
      <c r="B21" s="2" t="s">
        <v>7</v>
      </c>
      <c r="C21" s="3">
        <v>412</v>
      </c>
      <c r="D21">
        <f t="shared" si="0"/>
        <v>2007</v>
      </c>
    </row>
    <row r="22" spans="1:4" x14ac:dyDescent="0.25">
      <c r="A22" s="1">
        <v>39188</v>
      </c>
      <c r="B22" s="2" t="s">
        <v>7</v>
      </c>
      <c r="C22" s="3">
        <v>495</v>
      </c>
      <c r="D22">
        <f t="shared" si="0"/>
        <v>2007</v>
      </c>
    </row>
    <row r="23" spans="1:4" x14ac:dyDescent="0.25">
      <c r="A23" s="1">
        <v>39203</v>
      </c>
      <c r="B23" s="2" t="s">
        <v>7</v>
      </c>
      <c r="C23" s="3">
        <v>322</v>
      </c>
      <c r="D23">
        <f t="shared" si="0"/>
        <v>2007</v>
      </c>
    </row>
    <row r="24" spans="1:4" x14ac:dyDescent="0.25">
      <c r="A24" s="1">
        <v>39212</v>
      </c>
      <c r="B24" s="2" t="s">
        <v>7</v>
      </c>
      <c r="C24" s="3">
        <v>297</v>
      </c>
      <c r="D24">
        <f t="shared" si="0"/>
        <v>2007</v>
      </c>
    </row>
    <row r="25" spans="1:4" x14ac:dyDescent="0.25">
      <c r="A25" s="1">
        <v>39305</v>
      </c>
      <c r="B25" s="2" t="s">
        <v>7</v>
      </c>
      <c r="C25" s="3">
        <v>220</v>
      </c>
      <c r="D25">
        <f t="shared" si="0"/>
        <v>2007</v>
      </c>
    </row>
    <row r="26" spans="1:4" x14ac:dyDescent="0.25">
      <c r="A26" s="1">
        <v>39340</v>
      </c>
      <c r="B26" s="2" t="s">
        <v>7</v>
      </c>
      <c r="C26" s="3">
        <v>260</v>
      </c>
      <c r="D26">
        <f t="shared" si="0"/>
        <v>2007</v>
      </c>
    </row>
    <row r="27" spans="1:4" x14ac:dyDescent="0.25">
      <c r="A27" s="1">
        <v>39393</v>
      </c>
      <c r="B27" s="2" t="s">
        <v>7</v>
      </c>
      <c r="C27" s="3">
        <v>143</v>
      </c>
      <c r="D27">
        <f t="shared" si="0"/>
        <v>2007</v>
      </c>
    </row>
    <row r="28" spans="1:4" x14ac:dyDescent="0.25">
      <c r="A28" s="1">
        <v>39414</v>
      </c>
      <c r="B28" s="2" t="s">
        <v>7</v>
      </c>
      <c r="C28" s="3">
        <v>216</v>
      </c>
      <c r="D28">
        <f t="shared" si="0"/>
        <v>2007</v>
      </c>
    </row>
    <row r="29" spans="1:4" x14ac:dyDescent="0.25">
      <c r="A29" s="1">
        <v>39416</v>
      </c>
      <c r="B29" s="2" t="s">
        <v>7</v>
      </c>
      <c r="C29" s="3">
        <v>140</v>
      </c>
      <c r="D29">
        <f t="shared" si="0"/>
        <v>2007</v>
      </c>
    </row>
    <row r="30" spans="1:4" x14ac:dyDescent="0.25">
      <c r="A30" s="1">
        <v>39506</v>
      </c>
      <c r="B30" s="2" t="s">
        <v>7</v>
      </c>
      <c r="C30" s="3">
        <v>281</v>
      </c>
      <c r="D30">
        <f t="shared" si="0"/>
        <v>2008</v>
      </c>
    </row>
    <row r="31" spans="1:4" x14ac:dyDescent="0.25">
      <c r="A31" s="1">
        <v>39511</v>
      </c>
      <c r="B31" s="2" t="s">
        <v>7</v>
      </c>
      <c r="C31" s="3">
        <v>409</v>
      </c>
      <c r="D31">
        <f t="shared" si="0"/>
        <v>2008</v>
      </c>
    </row>
    <row r="32" spans="1:4" x14ac:dyDescent="0.25">
      <c r="A32" s="1">
        <v>39539</v>
      </c>
      <c r="B32" s="2" t="s">
        <v>7</v>
      </c>
      <c r="C32" s="3">
        <v>354</v>
      </c>
      <c r="D32">
        <f t="shared" si="0"/>
        <v>2008</v>
      </c>
    </row>
    <row r="33" spans="1:4" x14ac:dyDescent="0.25">
      <c r="A33" s="1">
        <v>39584</v>
      </c>
      <c r="B33" s="2" t="s">
        <v>7</v>
      </c>
      <c r="C33" s="3">
        <v>252</v>
      </c>
      <c r="D33">
        <f t="shared" si="0"/>
        <v>2008</v>
      </c>
    </row>
    <row r="34" spans="1:4" x14ac:dyDescent="0.25">
      <c r="A34" s="1">
        <v>39598</v>
      </c>
      <c r="B34" s="2" t="s">
        <v>7</v>
      </c>
      <c r="C34" s="3">
        <v>443</v>
      </c>
      <c r="D34">
        <f t="shared" si="0"/>
        <v>2008</v>
      </c>
    </row>
    <row r="35" spans="1:4" x14ac:dyDescent="0.25">
      <c r="A35" s="1">
        <v>39681</v>
      </c>
      <c r="B35" s="2" t="s">
        <v>7</v>
      </c>
      <c r="C35" s="3">
        <v>297</v>
      </c>
      <c r="D35">
        <f t="shared" si="0"/>
        <v>2008</v>
      </c>
    </row>
    <row r="36" spans="1:4" x14ac:dyDescent="0.25">
      <c r="A36" s="1">
        <v>39690</v>
      </c>
      <c r="B36" s="2" t="s">
        <v>7</v>
      </c>
      <c r="C36" s="3">
        <v>418</v>
      </c>
      <c r="D36">
        <f t="shared" si="0"/>
        <v>2008</v>
      </c>
    </row>
    <row r="37" spans="1:4" x14ac:dyDescent="0.25">
      <c r="A37" s="1">
        <v>39790</v>
      </c>
      <c r="B37" s="2" t="s">
        <v>7</v>
      </c>
      <c r="C37" s="3">
        <v>496</v>
      </c>
      <c r="D37">
        <f t="shared" si="0"/>
        <v>2008</v>
      </c>
    </row>
    <row r="38" spans="1:4" x14ac:dyDescent="0.25">
      <c r="A38" s="1">
        <v>39803</v>
      </c>
      <c r="B38" s="2" t="s">
        <v>7</v>
      </c>
      <c r="C38" s="3">
        <v>121</v>
      </c>
      <c r="D38">
        <f t="shared" si="0"/>
        <v>2008</v>
      </c>
    </row>
    <row r="39" spans="1:4" x14ac:dyDescent="0.25">
      <c r="A39" s="1">
        <v>39804</v>
      </c>
      <c r="B39" s="2" t="s">
        <v>7</v>
      </c>
      <c r="C39" s="3">
        <v>338</v>
      </c>
      <c r="D39">
        <f t="shared" si="0"/>
        <v>2008</v>
      </c>
    </row>
    <row r="40" spans="1:4" x14ac:dyDescent="0.25">
      <c r="A40" s="1">
        <v>39849</v>
      </c>
      <c r="B40" s="2" t="s">
        <v>7</v>
      </c>
      <c r="C40" s="3">
        <v>469</v>
      </c>
      <c r="D40">
        <f t="shared" si="0"/>
        <v>2009</v>
      </c>
    </row>
    <row r="41" spans="1:4" x14ac:dyDescent="0.25">
      <c r="A41" s="1">
        <v>39854</v>
      </c>
      <c r="B41" s="2" t="s">
        <v>7</v>
      </c>
      <c r="C41" s="3">
        <v>390</v>
      </c>
      <c r="D41">
        <f t="shared" si="0"/>
        <v>2009</v>
      </c>
    </row>
    <row r="42" spans="1:4" x14ac:dyDescent="0.25">
      <c r="A42" s="1">
        <v>39877</v>
      </c>
      <c r="B42" s="2" t="s">
        <v>7</v>
      </c>
      <c r="C42" s="3">
        <v>110</v>
      </c>
      <c r="D42">
        <f t="shared" si="0"/>
        <v>2009</v>
      </c>
    </row>
    <row r="43" spans="1:4" x14ac:dyDescent="0.25">
      <c r="A43" s="1">
        <v>39951</v>
      </c>
      <c r="B43" s="2" t="s">
        <v>7</v>
      </c>
      <c r="C43" s="3">
        <v>319</v>
      </c>
      <c r="D43">
        <f t="shared" si="0"/>
        <v>2009</v>
      </c>
    </row>
    <row r="44" spans="1:4" x14ac:dyDescent="0.25">
      <c r="A44" s="1">
        <v>40122</v>
      </c>
      <c r="B44" s="2" t="s">
        <v>7</v>
      </c>
      <c r="C44" s="3">
        <v>298</v>
      </c>
      <c r="D44">
        <f t="shared" si="0"/>
        <v>2009</v>
      </c>
    </row>
    <row r="45" spans="1:4" x14ac:dyDescent="0.25">
      <c r="A45" s="1">
        <v>40129</v>
      </c>
      <c r="B45" s="2" t="s">
        <v>7</v>
      </c>
      <c r="C45" s="3">
        <v>332</v>
      </c>
      <c r="D45">
        <f t="shared" si="0"/>
        <v>2009</v>
      </c>
    </row>
    <row r="46" spans="1:4" x14ac:dyDescent="0.25">
      <c r="A46" s="1">
        <v>40158</v>
      </c>
      <c r="B46" s="2" t="s">
        <v>7</v>
      </c>
      <c r="C46" s="3">
        <v>399</v>
      </c>
      <c r="D46">
        <f t="shared" si="0"/>
        <v>2009</v>
      </c>
    </row>
    <row r="47" spans="1:4" x14ac:dyDescent="0.25">
      <c r="A47" s="1">
        <v>40173</v>
      </c>
      <c r="B47" s="2" t="s">
        <v>7</v>
      </c>
      <c r="C47" s="3">
        <v>444</v>
      </c>
      <c r="D47">
        <f t="shared" si="0"/>
        <v>2009</v>
      </c>
    </row>
    <row r="48" spans="1:4" x14ac:dyDescent="0.25">
      <c r="A48" s="1">
        <v>40174</v>
      </c>
      <c r="B48" s="2" t="s">
        <v>7</v>
      </c>
      <c r="C48" s="3">
        <v>274</v>
      </c>
      <c r="D48">
        <f t="shared" si="0"/>
        <v>2009</v>
      </c>
    </row>
    <row r="49" spans="1:4" x14ac:dyDescent="0.25">
      <c r="A49" s="1">
        <v>40181</v>
      </c>
      <c r="B49" s="2" t="s">
        <v>7</v>
      </c>
      <c r="C49" s="3">
        <v>393</v>
      </c>
      <c r="D49">
        <f t="shared" si="0"/>
        <v>2010</v>
      </c>
    </row>
    <row r="50" spans="1:4" x14ac:dyDescent="0.25">
      <c r="A50" s="1">
        <v>40234</v>
      </c>
      <c r="B50" s="2" t="s">
        <v>7</v>
      </c>
      <c r="C50" s="3">
        <v>395</v>
      </c>
      <c r="D50">
        <f t="shared" si="0"/>
        <v>2010</v>
      </c>
    </row>
    <row r="51" spans="1:4" x14ac:dyDescent="0.25">
      <c r="A51" s="1">
        <v>40263</v>
      </c>
      <c r="B51" s="2" t="s">
        <v>7</v>
      </c>
      <c r="C51" s="3">
        <v>155</v>
      </c>
      <c r="D51">
        <f t="shared" si="0"/>
        <v>2010</v>
      </c>
    </row>
    <row r="52" spans="1:4" x14ac:dyDescent="0.25">
      <c r="A52" s="1">
        <v>40277</v>
      </c>
      <c r="B52" s="2" t="s">
        <v>7</v>
      </c>
      <c r="C52" s="3">
        <v>116</v>
      </c>
      <c r="D52">
        <f t="shared" si="0"/>
        <v>2010</v>
      </c>
    </row>
    <row r="53" spans="1:4" x14ac:dyDescent="0.25">
      <c r="A53" s="1">
        <v>40300</v>
      </c>
      <c r="B53" s="2" t="s">
        <v>7</v>
      </c>
      <c r="C53" s="3">
        <v>162</v>
      </c>
      <c r="D53">
        <f t="shared" si="0"/>
        <v>2010</v>
      </c>
    </row>
    <row r="54" spans="1:4" x14ac:dyDescent="0.25">
      <c r="A54" s="1">
        <v>40302</v>
      </c>
      <c r="B54" s="2" t="s">
        <v>7</v>
      </c>
      <c r="C54" s="3">
        <v>150</v>
      </c>
      <c r="D54">
        <f t="shared" si="0"/>
        <v>2010</v>
      </c>
    </row>
    <row r="55" spans="1:4" x14ac:dyDescent="0.25">
      <c r="A55" s="1">
        <v>40315</v>
      </c>
      <c r="B55" s="2" t="s">
        <v>7</v>
      </c>
      <c r="C55" s="3">
        <v>214</v>
      </c>
      <c r="D55">
        <f t="shared" si="0"/>
        <v>2010</v>
      </c>
    </row>
    <row r="56" spans="1:4" x14ac:dyDescent="0.25">
      <c r="A56" s="1">
        <v>40331</v>
      </c>
      <c r="B56" s="2" t="s">
        <v>7</v>
      </c>
      <c r="C56" s="3">
        <v>331</v>
      </c>
      <c r="D56">
        <f t="shared" si="0"/>
        <v>2010</v>
      </c>
    </row>
    <row r="57" spans="1:4" x14ac:dyDescent="0.25">
      <c r="A57" s="1">
        <v>40467</v>
      </c>
      <c r="B57" s="2" t="s">
        <v>7</v>
      </c>
      <c r="C57" s="3">
        <v>406</v>
      </c>
      <c r="D57">
        <f t="shared" si="0"/>
        <v>2010</v>
      </c>
    </row>
    <row r="58" spans="1:4" x14ac:dyDescent="0.25">
      <c r="A58" s="1">
        <v>40505</v>
      </c>
      <c r="B58" s="2" t="s">
        <v>7</v>
      </c>
      <c r="C58" s="3">
        <v>276</v>
      </c>
      <c r="D58">
        <f t="shared" si="0"/>
        <v>2010</v>
      </c>
    </row>
    <row r="59" spans="1:4" x14ac:dyDescent="0.25">
      <c r="A59" s="1">
        <v>40513</v>
      </c>
      <c r="B59" s="2" t="s">
        <v>7</v>
      </c>
      <c r="C59" s="3">
        <v>330</v>
      </c>
      <c r="D59">
        <f t="shared" si="0"/>
        <v>2010</v>
      </c>
    </row>
    <row r="60" spans="1:4" x14ac:dyDescent="0.25">
      <c r="A60" s="1">
        <v>40617</v>
      </c>
      <c r="B60" s="2" t="s">
        <v>7</v>
      </c>
      <c r="C60" s="3">
        <v>199</v>
      </c>
      <c r="D60">
        <f t="shared" si="0"/>
        <v>2011</v>
      </c>
    </row>
    <row r="61" spans="1:4" x14ac:dyDescent="0.25">
      <c r="A61" s="1">
        <v>40668</v>
      </c>
      <c r="B61" s="2" t="s">
        <v>7</v>
      </c>
      <c r="C61" s="3">
        <v>400</v>
      </c>
      <c r="D61">
        <f t="shared" si="0"/>
        <v>2011</v>
      </c>
    </row>
    <row r="62" spans="1:4" x14ac:dyDescent="0.25">
      <c r="A62" s="1">
        <v>40747</v>
      </c>
      <c r="B62" s="2" t="s">
        <v>7</v>
      </c>
      <c r="C62" s="3">
        <v>155</v>
      </c>
      <c r="D62">
        <f t="shared" si="0"/>
        <v>2011</v>
      </c>
    </row>
    <row r="63" spans="1:4" x14ac:dyDescent="0.25">
      <c r="A63" s="1">
        <v>40939</v>
      </c>
      <c r="B63" s="2" t="s">
        <v>7</v>
      </c>
      <c r="C63" s="3">
        <v>462</v>
      </c>
      <c r="D63">
        <f t="shared" si="0"/>
        <v>2012</v>
      </c>
    </row>
    <row r="64" spans="1:4" x14ac:dyDescent="0.25">
      <c r="A64" s="1">
        <v>40977</v>
      </c>
      <c r="B64" s="2" t="s">
        <v>7</v>
      </c>
      <c r="C64" s="3">
        <v>310</v>
      </c>
      <c r="D64">
        <f t="shared" si="0"/>
        <v>2012</v>
      </c>
    </row>
    <row r="65" spans="1:4" x14ac:dyDescent="0.25">
      <c r="A65" s="1">
        <v>41011</v>
      </c>
      <c r="B65" s="2" t="s">
        <v>7</v>
      </c>
      <c r="C65" s="3">
        <v>309</v>
      </c>
      <c r="D65">
        <f t="shared" si="0"/>
        <v>2012</v>
      </c>
    </row>
    <row r="66" spans="1:4" x14ac:dyDescent="0.25">
      <c r="A66" s="1">
        <v>41037</v>
      </c>
      <c r="B66" s="2" t="s">
        <v>7</v>
      </c>
      <c r="C66" s="3">
        <v>280</v>
      </c>
      <c r="D66">
        <f t="shared" ref="D66:D129" si="5">YEAR(A66)</f>
        <v>2012</v>
      </c>
    </row>
    <row r="67" spans="1:4" x14ac:dyDescent="0.25">
      <c r="A67" s="1">
        <v>41064</v>
      </c>
      <c r="B67" s="2" t="s">
        <v>7</v>
      </c>
      <c r="C67" s="3">
        <v>482</v>
      </c>
      <c r="D67">
        <f t="shared" si="5"/>
        <v>2012</v>
      </c>
    </row>
    <row r="68" spans="1:4" x14ac:dyDescent="0.25">
      <c r="A68" s="1">
        <v>41118</v>
      </c>
      <c r="B68" s="2" t="s">
        <v>7</v>
      </c>
      <c r="C68" s="3">
        <v>400</v>
      </c>
      <c r="D68">
        <f t="shared" si="5"/>
        <v>2012</v>
      </c>
    </row>
    <row r="69" spans="1:4" x14ac:dyDescent="0.25">
      <c r="A69" s="1">
        <v>41147</v>
      </c>
      <c r="B69" s="2" t="s">
        <v>7</v>
      </c>
      <c r="C69" s="3">
        <v>218</v>
      </c>
      <c r="D69">
        <f t="shared" si="5"/>
        <v>2012</v>
      </c>
    </row>
    <row r="70" spans="1:4" x14ac:dyDescent="0.25">
      <c r="A70" s="1">
        <v>41179</v>
      </c>
      <c r="B70" s="2" t="s">
        <v>7</v>
      </c>
      <c r="C70" s="3">
        <v>226</v>
      </c>
      <c r="D70">
        <f t="shared" si="5"/>
        <v>2012</v>
      </c>
    </row>
    <row r="71" spans="1:4" x14ac:dyDescent="0.25">
      <c r="A71" s="1">
        <v>41214</v>
      </c>
      <c r="B71" s="2" t="s">
        <v>7</v>
      </c>
      <c r="C71" s="3">
        <v>108</v>
      </c>
      <c r="D71">
        <f t="shared" si="5"/>
        <v>2012</v>
      </c>
    </row>
    <row r="72" spans="1:4" x14ac:dyDescent="0.25">
      <c r="A72" s="1">
        <v>41316</v>
      </c>
      <c r="B72" s="2" t="s">
        <v>7</v>
      </c>
      <c r="C72" s="3">
        <v>338</v>
      </c>
      <c r="D72">
        <f t="shared" si="5"/>
        <v>2013</v>
      </c>
    </row>
    <row r="73" spans="1:4" x14ac:dyDescent="0.25">
      <c r="A73" s="1">
        <v>41328</v>
      </c>
      <c r="B73" s="2" t="s">
        <v>7</v>
      </c>
      <c r="C73" s="3">
        <v>174</v>
      </c>
      <c r="D73">
        <f t="shared" si="5"/>
        <v>2013</v>
      </c>
    </row>
    <row r="74" spans="1:4" x14ac:dyDescent="0.25">
      <c r="A74" s="1">
        <v>41373</v>
      </c>
      <c r="B74" s="2" t="s">
        <v>7</v>
      </c>
      <c r="C74" s="3">
        <v>296</v>
      </c>
      <c r="D74">
        <f t="shared" si="5"/>
        <v>2013</v>
      </c>
    </row>
    <row r="75" spans="1:4" x14ac:dyDescent="0.25">
      <c r="A75" s="1">
        <v>41381</v>
      </c>
      <c r="B75" s="2" t="s">
        <v>7</v>
      </c>
      <c r="C75" s="3">
        <v>240</v>
      </c>
      <c r="D75">
        <f t="shared" si="5"/>
        <v>2013</v>
      </c>
    </row>
    <row r="76" spans="1:4" x14ac:dyDescent="0.25">
      <c r="A76" s="1">
        <v>41396</v>
      </c>
      <c r="B76" s="2" t="s">
        <v>7</v>
      </c>
      <c r="C76" s="3">
        <v>267</v>
      </c>
      <c r="D76">
        <f t="shared" si="5"/>
        <v>2013</v>
      </c>
    </row>
    <row r="77" spans="1:4" x14ac:dyDescent="0.25">
      <c r="A77" s="1">
        <v>41429</v>
      </c>
      <c r="B77" s="2" t="s">
        <v>7</v>
      </c>
      <c r="C77" s="3">
        <v>455</v>
      </c>
      <c r="D77">
        <f t="shared" si="5"/>
        <v>2013</v>
      </c>
    </row>
    <row r="78" spans="1:4" x14ac:dyDescent="0.25">
      <c r="A78" s="1">
        <v>41479</v>
      </c>
      <c r="B78" s="2" t="s">
        <v>7</v>
      </c>
      <c r="C78" s="3">
        <v>485</v>
      </c>
      <c r="D78">
        <f t="shared" si="5"/>
        <v>2013</v>
      </c>
    </row>
    <row r="79" spans="1:4" x14ac:dyDescent="0.25">
      <c r="A79" s="1">
        <v>41495</v>
      </c>
      <c r="B79" s="2" t="s">
        <v>7</v>
      </c>
      <c r="C79" s="3">
        <v>385</v>
      </c>
      <c r="D79">
        <f t="shared" si="5"/>
        <v>2013</v>
      </c>
    </row>
    <row r="80" spans="1:4" x14ac:dyDescent="0.25">
      <c r="A80" s="1">
        <v>41569</v>
      </c>
      <c r="B80" s="2" t="s">
        <v>7</v>
      </c>
      <c r="C80" s="3">
        <v>142</v>
      </c>
      <c r="D80">
        <f t="shared" si="5"/>
        <v>2013</v>
      </c>
    </row>
    <row r="81" spans="1:4" x14ac:dyDescent="0.25">
      <c r="A81" s="1">
        <v>41570</v>
      </c>
      <c r="B81" s="2" t="s">
        <v>7</v>
      </c>
      <c r="C81" s="3">
        <v>136</v>
      </c>
      <c r="D81">
        <f t="shared" si="5"/>
        <v>2013</v>
      </c>
    </row>
    <row r="82" spans="1:4" x14ac:dyDescent="0.25">
      <c r="A82" s="1">
        <v>41607</v>
      </c>
      <c r="B82" s="2" t="s">
        <v>7</v>
      </c>
      <c r="C82" s="3">
        <v>131</v>
      </c>
      <c r="D82">
        <f t="shared" si="5"/>
        <v>2013</v>
      </c>
    </row>
    <row r="83" spans="1:4" x14ac:dyDescent="0.25">
      <c r="A83" s="1">
        <v>41609</v>
      </c>
      <c r="B83" s="2" t="s">
        <v>7</v>
      </c>
      <c r="C83" s="3">
        <v>157</v>
      </c>
      <c r="D83">
        <f t="shared" si="5"/>
        <v>2013</v>
      </c>
    </row>
    <row r="84" spans="1:4" x14ac:dyDescent="0.25">
      <c r="A84" s="1">
        <v>41766</v>
      </c>
      <c r="B84" s="2" t="s">
        <v>7</v>
      </c>
      <c r="C84" s="3">
        <v>496</v>
      </c>
      <c r="D84">
        <f t="shared" si="5"/>
        <v>2014</v>
      </c>
    </row>
    <row r="85" spans="1:4" x14ac:dyDescent="0.25">
      <c r="A85" s="1">
        <v>41826</v>
      </c>
      <c r="B85" s="2" t="s">
        <v>7</v>
      </c>
      <c r="C85" s="3">
        <v>441</v>
      </c>
      <c r="D85">
        <f t="shared" si="5"/>
        <v>2014</v>
      </c>
    </row>
    <row r="86" spans="1:4" x14ac:dyDescent="0.25">
      <c r="A86" s="1">
        <v>41874</v>
      </c>
      <c r="B86" s="2" t="s">
        <v>7</v>
      </c>
      <c r="C86" s="3">
        <v>386</v>
      </c>
      <c r="D86">
        <f t="shared" si="5"/>
        <v>2014</v>
      </c>
    </row>
    <row r="87" spans="1:4" x14ac:dyDescent="0.25">
      <c r="A87" s="1">
        <v>41925</v>
      </c>
      <c r="B87" s="2" t="s">
        <v>7</v>
      </c>
      <c r="C87" s="3">
        <v>304</v>
      </c>
      <c r="D87">
        <f t="shared" si="5"/>
        <v>2014</v>
      </c>
    </row>
    <row r="88" spans="1:4" x14ac:dyDescent="0.25">
      <c r="A88" s="1">
        <v>41955</v>
      </c>
      <c r="B88" s="2" t="s">
        <v>7</v>
      </c>
      <c r="C88" s="3">
        <v>381</v>
      </c>
      <c r="D88">
        <f t="shared" si="5"/>
        <v>2014</v>
      </c>
    </row>
    <row r="89" spans="1:4" x14ac:dyDescent="0.25">
      <c r="A89" s="1">
        <v>41961</v>
      </c>
      <c r="B89" s="2" t="s">
        <v>7</v>
      </c>
      <c r="C89" s="3">
        <v>117</v>
      </c>
      <c r="D89">
        <f t="shared" si="5"/>
        <v>2014</v>
      </c>
    </row>
    <row r="90" spans="1:4" x14ac:dyDescent="0.25">
      <c r="A90" s="1">
        <v>41977</v>
      </c>
      <c r="B90" s="2" t="s">
        <v>7</v>
      </c>
      <c r="C90" s="3">
        <v>129</v>
      </c>
      <c r="D90">
        <f t="shared" si="5"/>
        <v>2014</v>
      </c>
    </row>
    <row r="91" spans="1:4" x14ac:dyDescent="0.25">
      <c r="A91" s="1">
        <v>41998</v>
      </c>
      <c r="B91" s="2" t="s">
        <v>7</v>
      </c>
      <c r="C91" s="3">
        <v>463</v>
      </c>
      <c r="D91">
        <f t="shared" si="5"/>
        <v>2014</v>
      </c>
    </row>
    <row r="92" spans="1:4" x14ac:dyDescent="0.25">
      <c r="A92" s="1">
        <v>38374</v>
      </c>
      <c r="B92" s="2" t="s">
        <v>9</v>
      </c>
      <c r="C92" s="3">
        <v>440</v>
      </c>
      <c r="D92">
        <f t="shared" si="5"/>
        <v>2005</v>
      </c>
    </row>
    <row r="93" spans="1:4" x14ac:dyDescent="0.25">
      <c r="A93" s="1">
        <v>38435</v>
      </c>
      <c r="B93" s="2" t="s">
        <v>9</v>
      </c>
      <c r="C93" s="3">
        <v>277</v>
      </c>
      <c r="D93">
        <f t="shared" si="5"/>
        <v>2005</v>
      </c>
    </row>
    <row r="94" spans="1:4" x14ac:dyDescent="0.25">
      <c r="A94" s="1">
        <v>38492</v>
      </c>
      <c r="B94" s="2" t="s">
        <v>9</v>
      </c>
      <c r="C94" s="3">
        <v>259</v>
      </c>
      <c r="D94">
        <f t="shared" si="5"/>
        <v>2005</v>
      </c>
    </row>
    <row r="95" spans="1:4" x14ac:dyDescent="0.25">
      <c r="A95" s="1">
        <v>38558</v>
      </c>
      <c r="B95" s="2" t="s">
        <v>9</v>
      </c>
      <c r="C95" s="3">
        <v>158</v>
      </c>
      <c r="D95">
        <f t="shared" si="5"/>
        <v>2005</v>
      </c>
    </row>
    <row r="96" spans="1:4" x14ac:dyDescent="0.25">
      <c r="A96" s="1">
        <v>38569</v>
      </c>
      <c r="B96" s="2" t="s">
        <v>9</v>
      </c>
      <c r="C96" s="3">
        <v>172</v>
      </c>
      <c r="D96">
        <f t="shared" si="5"/>
        <v>2005</v>
      </c>
    </row>
    <row r="97" spans="1:4" x14ac:dyDescent="0.25">
      <c r="A97" s="1">
        <v>38593</v>
      </c>
      <c r="B97" s="2" t="s">
        <v>9</v>
      </c>
      <c r="C97" s="3">
        <v>106</v>
      </c>
      <c r="D97">
        <f t="shared" si="5"/>
        <v>2005</v>
      </c>
    </row>
    <row r="98" spans="1:4" x14ac:dyDescent="0.25">
      <c r="A98" s="1">
        <v>38608</v>
      </c>
      <c r="B98" s="2" t="s">
        <v>9</v>
      </c>
      <c r="C98" s="3">
        <v>309</v>
      </c>
      <c r="D98">
        <f t="shared" si="5"/>
        <v>2005</v>
      </c>
    </row>
    <row r="99" spans="1:4" x14ac:dyDescent="0.25">
      <c r="A99" s="1">
        <v>38623</v>
      </c>
      <c r="B99" s="2" t="s">
        <v>9</v>
      </c>
      <c r="C99" s="3">
        <v>284</v>
      </c>
      <c r="D99">
        <f t="shared" si="5"/>
        <v>2005</v>
      </c>
    </row>
    <row r="100" spans="1:4" x14ac:dyDescent="0.25">
      <c r="A100" s="1">
        <v>38657</v>
      </c>
      <c r="B100" s="2" t="s">
        <v>9</v>
      </c>
      <c r="C100" s="3">
        <v>279</v>
      </c>
      <c r="D100">
        <f t="shared" si="5"/>
        <v>2005</v>
      </c>
    </row>
    <row r="101" spans="1:4" x14ac:dyDescent="0.25">
      <c r="A101" s="1">
        <v>38687</v>
      </c>
      <c r="B101" s="2" t="s">
        <v>9</v>
      </c>
      <c r="C101" s="3">
        <v>317</v>
      </c>
      <c r="D101">
        <f t="shared" si="5"/>
        <v>2005</v>
      </c>
    </row>
    <row r="102" spans="1:4" x14ac:dyDescent="0.25">
      <c r="A102" s="1">
        <v>38729</v>
      </c>
      <c r="B102" s="2" t="s">
        <v>9</v>
      </c>
      <c r="C102" s="3">
        <v>165</v>
      </c>
      <c r="D102">
        <f t="shared" si="5"/>
        <v>2006</v>
      </c>
    </row>
    <row r="103" spans="1:4" x14ac:dyDescent="0.25">
      <c r="A103" s="1">
        <v>38765</v>
      </c>
      <c r="B103" s="2" t="s">
        <v>9</v>
      </c>
      <c r="C103" s="3">
        <v>387</v>
      </c>
      <c r="D103">
        <f t="shared" si="5"/>
        <v>2006</v>
      </c>
    </row>
    <row r="104" spans="1:4" x14ac:dyDescent="0.25">
      <c r="A104" s="1">
        <v>38792</v>
      </c>
      <c r="B104" s="2" t="s">
        <v>9</v>
      </c>
      <c r="C104" s="3">
        <v>262</v>
      </c>
      <c r="D104">
        <f t="shared" si="5"/>
        <v>2006</v>
      </c>
    </row>
    <row r="105" spans="1:4" x14ac:dyDescent="0.25">
      <c r="A105" s="1">
        <v>38818</v>
      </c>
      <c r="B105" s="2" t="s">
        <v>9</v>
      </c>
      <c r="C105" s="3">
        <v>293</v>
      </c>
      <c r="D105">
        <f t="shared" si="5"/>
        <v>2006</v>
      </c>
    </row>
    <row r="106" spans="1:4" x14ac:dyDescent="0.25">
      <c r="A106" s="1">
        <v>38826</v>
      </c>
      <c r="B106" s="2" t="s">
        <v>9</v>
      </c>
      <c r="C106" s="3">
        <v>198</v>
      </c>
      <c r="D106">
        <f t="shared" si="5"/>
        <v>2006</v>
      </c>
    </row>
    <row r="107" spans="1:4" x14ac:dyDescent="0.25">
      <c r="A107" s="1">
        <v>38867</v>
      </c>
      <c r="B107" s="2" t="s">
        <v>9</v>
      </c>
      <c r="C107" s="3">
        <v>217</v>
      </c>
      <c r="D107">
        <f t="shared" si="5"/>
        <v>2006</v>
      </c>
    </row>
    <row r="108" spans="1:4" x14ac:dyDescent="0.25">
      <c r="A108" s="1">
        <v>38902</v>
      </c>
      <c r="B108" s="2" t="s">
        <v>9</v>
      </c>
      <c r="C108" s="3">
        <v>443</v>
      </c>
      <c r="D108">
        <f t="shared" si="5"/>
        <v>2006</v>
      </c>
    </row>
    <row r="109" spans="1:4" x14ac:dyDescent="0.25">
      <c r="A109" s="1">
        <v>38918</v>
      </c>
      <c r="B109" s="2" t="s">
        <v>9</v>
      </c>
      <c r="C109" s="3">
        <v>323</v>
      </c>
      <c r="D109">
        <f t="shared" si="5"/>
        <v>2006</v>
      </c>
    </row>
    <row r="110" spans="1:4" x14ac:dyDescent="0.25">
      <c r="A110" s="1">
        <v>38926</v>
      </c>
      <c r="B110" s="2" t="s">
        <v>9</v>
      </c>
      <c r="C110" s="3">
        <v>497</v>
      </c>
      <c r="D110">
        <f t="shared" si="5"/>
        <v>2006</v>
      </c>
    </row>
    <row r="111" spans="1:4" x14ac:dyDescent="0.25">
      <c r="A111" s="1">
        <v>38927</v>
      </c>
      <c r="B111" s="2" t="s">
        <v>9</v>
      </c>
      <c r="C111" s="3">
        <v>103</v>
      </c>
      <c r="D111">
        <f t="shared" si="5"/>
        <v>2006</v>
      </c>
    </row>
    <row r="112" spans="1:4" x14ac:dyDescent="0.25">
      <c r="A112" s="1">
        <v>39047</v>
      </c>
      <c r="B112" s="2" t="s">
        <v>9</v>
      </c>
      <c r="C112" s="3">
        <v>237</v>
      </c>
      <c r="D112">
        <f t="shared" si="5"/>
        <v>2006</v>
      </c>
    </row>
    <row r="113" spans="1:4" x14ac:dyDescent="0.25">
      <c r="A113" s="1">
        <v>39204</v>
      </c>
      <c r="B113" s="2" t="s">
        <v>9</v>
      </c>
      <c r="C113" s="3">
        <v>297</v>
      </c>
      <c r="D113">
        <f t="shared" si="5"/>
        <v>2007</v>
      </c>
    </row>
    <row r="114" spans="1:4" x14ac:dyDescent="0.25">
      <c r="A114" s="1">
        <v>39270</v>
      </c>
      <c r="B114" s="2" t="s">
        <v>9</v>
      </c>
      <c r="C114" s="3">
        <v>208</v>
      </c>
      <c r="D114">
        <f t="shared" si="5"/>
        <v>2007</v>
      </c>
    </row>
    <row r="115" spans="1:4" x14ac:dyDescent="0.25">
      <c r="A115" s="1">
        <v>39307</v>
      </c>
      <c r="B115" s="2" t="s">
        <v>9</v>
      </c>
      <c r="C115" s="3">
        <v>260</v>
      </c>
      <c r="D115">
        <f t="shared" si="5"/>
        <v>2007</v>
      </c>
    </row>
    <row r="116" spans="1:4" x14ac:dyDescent="0.25">
      <c r="A116" s="1">
        <v>39340</v>
      </c>
      <c r="B116" s="2" t="s">
        <v>9</v>
      </c>
      <c r="C116" s="3">
        <v>415</v>
      </c>
      <c r="D116">
        <f t="shared" si="5"/>
        <v>2007</v>
      </c>
    </row>
    <row r="117" spans="1:4" x14ac:dyDescent="0.25">
      <c r="A117" s="1">
        <v>39341</v>
      </c>
      <c r="B117" s="2" t="s">
        <v>9</v>
      </c>
      <c r="C117" s="3">
        <v>467</v>
      </c>
      <c r="D117">
        <f t="shared" si="5"/>
        <v>2007</v>
      </c>
    </row>
    <row r="118" spans="1:4" x14ac:dyDescent="0.25">
      <c r="A118" s="1">
        <v>39345</v>
      </c>
      <c r="B118" s="2" t="s">
        <v>9</v>
      </c>
      <c r="C118" s="3">
        <v>197</v>
      </c>
      <c r="D118">
        <f t="shared" si="5"/>
        <v>2007</v>
      </c>
    </row>
    <row r="119" spans="1:4" x14ac:dyDescent="0.25">
      <c r="A119" s="1">
        <v>39351</v>
      </c>
      <c r="B119" s="2" t="s">
        <v>9</v>
      </c>
      <c r="C119" s="3">
        <v>466</v>
      </c>
      <c r="D119">
        <f t="shared" si="5"/>
        <v>2007</v>
      </c>
    </row>
    <row r="120" spans="1:4" x14ac:dyDescent="0.25">
      <c r="A120" s="1">
        <v>39494</v>
      </c>
      <c r="B120" s="2" t="s">
        <v>9</v>
      </c>
      <c r="C120" s="3">
        <v>103</v>
      </c>
      <c r="D120">
        <f t="shared" si="5"/>
        <v>2008</v>
      </c>
    </row>
    <row r="121" spans="1:4" x14ac:dyDescent="0.25">
      <c r="A121" s="1">
        <v>39532</v>
      </c>
      <c r="B121" s="2" t="s">
        <v>9</v>
      </c>
      <c r="C121" s="3">
        <v>121</v>
      </c>
      <c r="D121">
        <f t="shared" si="5"/>
        <v>2008</v>
      </c>
    </row>
    <row r="122" spans="1:4" x14ac:dyDescent="0.25">
      <c r="A122" s="1">
        <v>39577</v>
      </c>
      <c r="B122" s="2" t="s">
        <v>9</v>
      </c>
      <c r="C122" s="3">
        <v>444</v>
      </c>
      <c r="D122">
        <f t="shared" si="5"/>
        <v>2008</v>
      </c>
    </row>
    <row r="123" spans="1:4" x14ac:dyDescent="0.25">
      <c r="A123" s="1">
        <v>39671</v>
      </c>
      <c r="B123" s="2" t="s">
        <v>9</v>
      </c>
      <c r="C123" s="3">
        <v>397</v>
      </c>
      <c r="D123">
        <f t="shared" si="5"/>
        <v>2008</v>
      </c>
    </row>
    <row r="124" spans="1:4" x14ac:dyDescent="0.25">
      <c r="A124" s="1">
        <v>39694</v>
      </c>
      <c r="B124" s="2" t="s">
        <v>9</v>
      </c>
      <c r="C124" s="3">
        <v>417</v>
      </c>
      <c r="D124">
        <f t="shared" si="5"/>
        <v>2008</v>
      </c>
    </row>
    <row r="125" spans="1:4" x14ac:dyDescent="0.25">
      <c r="A125" s="1">
        <v>39738</v>
      </c>
      <c r="B125" s="2" t="s">
        <v>9</v>
      </c>
      <c r="C125" s="3">
        <v>351</v>
      </c>
      <c r="D125">
        <f t="shared" si="5"/>
        <v>2008</v>
      </c>
    </row>
    <row r="126" spans="1:4" x14ac:dyDescent="0.25">
      <c r="A126" s="1">
        <v>39747</v>
      </c>
      <c r="B126" s="2" t="s">
        <v>9</v>
      </c>
      <c r="C126" s="3">
        <v>269</v>
      </c>
      <c r="D126">
        <f t="shared" si="5"/>
        <v>2008</v>
      </c>
    </row>
    <row r="127" spans="1:4" x14ac:dyDescent="0.25">
      <c r="A127" s="1">
        <v>39860</v>
      </c>
      <c r="B127" s="2" t="s">
        <v>9</v>
      </c>
      <c r="C127" s="3">
        <v>395</v>
      </c>
      <c r="D127">
        <f t="shared" si="5"/>
        <v>2009</v>
      </c>
    </row>
    <row r="128" spans="1:4" x14ac:dyDescent="0.25">
      <c r="A128" s="1">
        <v>39895</v>
      </c>
      <c r="B128" s="2" t="s">
        <v>9</v>
      </c>
      <c r="C128" s="3">
        <v>187</v>
      </c>
      <c r="D128">
        <f t="shared" si="5"/>
        <v>2009</v>
      </c>
    </row>
    <row r="129" spans="1:4" x14ac:dyDescent="0.25">
      <c r="A129" s="1">
        <v>39939</v>
      </c>
      <c r="B129" s="2" t="s">
        <v>9</v>
      </c>
      <c r="C129" s="3">
        <v>128</v>
      </c>
      <c r="D129">
        <f t="shared" si="5"/>
        <v>2009</v>
      </c>
    </row>
    <row r="130" spans="1:4" x14ac:dyDescent="0.25">
      <c r="A130" s="1">
        <v>39948</v>
      </c>
      <c r="B130" s="2" t="s">
        <v>9</v>
      </c>
      <c r="C130" s="3">
        <v>291</v>
      </c>
      <c r="D130">
        <f t="shared" ref="D130:D193" si="6">YEAR(A130)</f>
        <v>2009</v>
      </c>
    </row>
    <row r="131" spans="1:4" x14ac:dyDescent="0.25">
      <c r="A131" s="1">
        <v>39980</v>
      </c>
      <c r="B131" s="2" t="s">
        <v>9</v>
      </c>
      <c r="C131" s="3">
        <v>402</v>
      </c>
      <c r="D131">
        <f t="shared" si="6"/>
        <v>2009</v>
      </c>
    </row>
    <row r="132" spans="1:4" x14ac:dyDescent="0.25">
      <c r="A132" s="1">
        <v>39994</v>
      </c>
      <c r="B132" s="2" t="s">
        <v>9</v>
      </c>
      <c r="C132" s="3">
        <v>479</v>
      </c>
      <c r="D132">
        <f t="shared" si="6"/>
        <v>2009</v>
      </c>
    </row>
    <row r="133" spans="1:4" x14ac:dyDescent="0.25">
      <c r="A133" s="1">
        <v>40010</v>
      </c>
      <c r="B133" s="2" t="s">
        <v>9</v>
      </c>
      <c r="C133" s="3">
        <v>457</v>
      </c>
      <c r="D133">
        <f t="shared" si="6"/>
        <v>2009</v>
      </c>
    </row>
    <row r="134" spans="1:4" x14ac:dyDescent="0.25">
      <c r="A134" s="1">
        <v>40095</v>
      </c>
      <c r="B134" s="2" t="s">
        <v>9</v>
      </c>
      <c r="C134" s="3">
        <v>213</v>
      </c>
      <c r="D134">
        <f t="shared" si="6"/>
        <v>2009</v>
      </c>
    </row>
    <row r="135" spans="1:4" x14ac:dyDescent="0.25">
      <c r="A135" s="1">
        <v>40107</v>
      </c>
      <c r="B135" s="2" t="s">
        <v>9</v>
      </c>
      <c r="C135" s="3">
        <v>118</v>
      </c>
      <c r="D135">
        <f t="shared" si="6"/>
        <v>2009</v>
      </c>
    </row>
    <row r="136" spans="1:4" x14ac:dyDescent="0.25">
      <c r="A136" s="1">
        <v>40146</v>
      </c>
      <c r="B136" s="2" t="s">
        <v>9</v>
      </c>
      <c r="C136" s="3">
        <v>279</v>
      </c>
      <c r="D136">
        <f t="shared" si="6"/>
        <v>2009</v>
      </c>
    </row>
    <row r="137" spans="1:4" x14ac:dyDescent="0.25">
      <c r="A137" s="1">
        <v>40280</v>
      </c>
      <c r="B137" s="2" t="s">
        <v>9</v>
      </c>
      <c r="C137" s="3">
        <v>222</v>
      </c>
      <c r="D137">
        <f t="shared" si="6"/>
        <v>2010</v>
      </c>
    </row>
    <row r="138" spans="1:4" x14ac:dyDescent="0.25">
      <c r="A138" s="1">
        <v>40282</v>
      </c>
      <c r="B138" s="2" t="s">
        <v>9</v>
      </c>
      <c r="C138" s="3">
        <v>352</v>
      </c>
      <c r="D138">
        <f t="shared" si="6"/>
        <v>2010</v>
      </c>
    </row>
    <row r="139" spans="1:4" x14ac:dyDescent="0.25">
      <c r="A139" s="1">
        <v>40285</v>
      </c>
      <c r="B139" s="2" t="s">
        <v>9</v>
      </c>
      <c r="C139" s="3">
        <v>182</v>
      </c>
      <c r="D139">
        <f t="shared" si="6"/>
        <v>2010</v>
      </c>
    </row>
    <row r="140" spans="1:4" x14ac:dyDescent="0.25">
      <c r="A140" s="1">
        <v>40293</v>
      </c>
      <c r="B140" s="2" t="s">
        <v>9</v>
      </c>
      <c r="C140" s="3">
        <v>240</v>
      </c>
      <c r="D140">
        <f t="shared" si="6"/>
        <v>2010</v>
      </c>
    </row>
    <row r="141" spans="1:4" x14ac:dyDescent="0.25">
      <c r="A141" s="1">
        <v>40360</v>
      </c>
      <c r="B141" s="2" t="s">
        <v>9</v>
      </c>
      <c r="C141" s="3">
        <v>154</v>
      </c>
      <c r="D141">
        <f t="shared" si="6"/>
        <v>2010</v>
      </c>
    </row>
    <row r="142" spans="1:4" x14ac:dyDescent="0.25">
      <c r="A142" s="1">
        <v>40370</v>
      </c>
      <c r="B142" s="2" t="s">
        <v>9</v>
      </c>
      <c r="C142" s="3">
        <v>401</v>
      </c>
      <c r="D142">
        <f t="shared" si="6"/>
        <v>2010</v>
      </c>
    </row>
    <row r="143" spans="1:4" x14ac:dyDescent="0.25">
      <c r="A143" s="1">
        <v>40389</v>
      </c>
      <c r="B143" s="2" t="s">
        <v>9</v>
      </c>
      <c r="C143" s="3">
        <v>124</v>
      </c>
      <c r="D143">
        <f t="shared" si="6"/>
        <v>2010</v>
      </c>
    </row>
    <row r="144" spans="1:4" x14ac:dyDescent="0.25">
      <c r="A144" s="1">
        <v>40423</v>
      </c>
      <c r="B144" s="2" t="s">
        <v>9</v>
      </c>
      <c r="C144" s="3">
        <v>489</v>
      </c>
      <c r="D144">
        <f t="shared" si="6"/>
        <v>2010</v>
      </c>
    </row>
    <row r="145" spans="1:4" x14ac:dyDescent="0.25">
      <c r="A145" s="1">
        <v>40432</v>
      </c>
      <c r="B145" s="2" t="s">
        <v>9</v>
      </c>
      <c r="C145" s="3">
        <v>297</v>
      </c>
      <c r="D145">
        <f t="shared" si="6"/>
        <v>2010</v>
      </c>
    </row>
    <row r="146" spans="1:4" x14ac:dyDescent="0.25">
      <c r="A146" s="1">
        <v>40546</v>
      </c>
      <c r="B146" s="2" t="s">
        <v>9</v>
      </c>
      <c r="C146" s="3">
        <v>240</v>
      </c>
      <c r="D146">
        <f t="shared" si="6"/>
        <v>2011</v>
      </c>
    </row>
    <row r="147" spans="1:4" x14ac:dyDescent="0.25">
      <c r="A147" s="1">
        <v>40566</v>
      </c>
      <c r="B147" s="2" t="s">
        <v>9</v>
      </c>
      <c r="C147" s="3">
        <v>401</v>
      </c>
      <c r="D147">
        <f t="shared" si="6"/>
        <v>2011</v>
      </c>
    </row>
    <row r="148" spans="1:4" x14ac:dyDescent="0.25">
      <c r="A148" s="1">
        <v>40583</v>
      </c>
      <c r="B148" s="2" t="s">
        <v>9</v>
      </c>
      <c r="C148" s="3">
        <v>311</v>
      </c>
      <c r="D148">
        <f t="shared" si="6"/>
        <v>2011</v>
      </c>
    </row>
    <row r="149" spans="1:4" x14ac:dyDescent="0.25">
      <c r="A149" s="1">
        <v>40651</v>
      </c>
      <c r="B149" s="2" t="s">
        <v>9</v>
      </c>
      <c r="C149" s="3">
        <v>470</v>
      </c>
      <c r="D149">
        <f t="shared" si="6"/>
        <v>2011</v>
      </c>
    </row>
    <row r="150" spans="1:4" x14ac:dyDescent="0.25">
      <c r="A150" s="1">
        <v>40686</v>
      </c>
      <c r="B150" s="2" t="s">
        <v>9</v>
      </c>
      <c r="C150" s="3">
        <v>381</v>
      </c>
      <c r="D150">
        <f t="shared" si="6"/>
        <v>2011</v>
      </c>
    </row>
    <row r="151" spans="1:4" x14ac:dyDescent="0.25">
      <c r="A151" s="1">
        <v>40727</v>
      </c>
      <c r="B151" s="2" t="s">
        <v>9</v>
      </c>
      <c r="C151" s="3">
        <v>145</v>
      </c>
      <c r="D151">
        <f t="shared" si="6"/>
        <v>2011</v>
      </c>
    </row>
    <row r="152" spans="1:4" x14ac:dyDescent="0.25">
      <c r="A152" s="1">
        <v>40768</v>
      </c>
      <c r="B152" s="2" t="s">
        <v>9</v>
      </c>
      <c r="C152" s="3">
        <v>211</v>
      </c>
      <c r="D152">
        <f t="shared" si="6"/>
        <v>2011</v>
      </c>
    </row>
    <row r="153" spans="1:4" x14ac:dyDescent="0.25">
      <c r="A153" s="1">
        <v>40803</v>
      </c>
      <c r="B153" s="2" t="s">
        <v>9</v>
      </c>
      <c r="C153" s="3">
        <v>383</v>
      </c>
      <c r="D153">
        <f t="shared" si="6"/>
        <v>2011</v>
      </c>
    </row>
    <row r="154" spans="1:4" x14ac:dyDescent="0.25">
      <c r="A154" s="1">
        <v>40913</v>
      </c>
      <c r="B154" s="2" t="s">
        <v>9</v>
      </c>
      <c r="C154" s="3">
        <v>243</v>
      </c>
      <c r="D154">
        <f t="shared" si="6"/>
        <v>2012</v>
      </c>
    </row>
    <row r="155" spans="1:4" x14ac:dyDescent="0.25">
      <c r="A155" s="1">
        <v>40953</v>
      </c>
      <c r="B155" s="2" t="s">
        <v>9</v>
      </c>
      <c r="C155" s="3">
        <v>363</v>
      </c>
      <c r="D155">
        <f t="shared" si="6"/>
        <v>2012</v>
      </c>
    </row>
    <row r="156" spans="1:4" x14ac:dyDescent="0.25">
      <c r="A156" s="1">
        <v>40995</v>
      </c>
      <c r="B156" s="2" t="s">
        <v>9</v>
      </c>
      <c r="C156" s="3">
        <v>267</v>
      </c>
      <c r="D156">
        <f t="shared" si="6"/>
        <v>2012</v>
      </c>
    </row>
    <row r="157" spans="1:4" x14ac:dyDescent="0.25">
      <c r="A157" s="1">
        <v>40999</v>
      </c>
      <c r="B157" s="2" t="s">
        <v>9</v>
      </c>
      <c r="C157" s="3">
        <v>437</v>
      </c>
      <c r="D157">
        <f t="shared" si="6"/>
        <v>2012</v>
      </c>
    </row>
    <row r="158" spans="1:4" x14ac:dyDescent="0.25">
      <c r="A158" s="1">
        <v>41025</v>
      </c>
      <c r="B158" s="2" t="s">
        <v>9</v>
      </c>
      <c r="C158" s="3">
        <v>191</v>
      </c>
      <c r="D158">
        <f t="shared" si="6"/>
        <v>2012</v>
      </c>
    </row>
    <row r="159" spans="1:4" x14ac:dyDescent="0.25">
      <c r="A159" s="1">
        <v>41108</v>
      </c>
      <c r="B159" s="2" t="s">
        <v>9</v>
      </c>
      <c r="C159" s="3">
        <v>106</v>
      </c>
      <c r="D159">
        <f t="shared" si="6"/>
        <v>2012</v>
      </c>
    </row>
    <row r="160" spans="1:4" x14ac:dyDescent="0.25">
      <c r="A160" s="1">
        <v>41109</v>
      </c>
      <c r="B160" s="2" t="s">
        <v>9</v>
      </c>
      <c r="C160" s="3">
        <v>229</v>
      </c>
      <c r="D160">
        <f t="shared" si="6"/>
        <v>2012</v>
      </c>
    </row>
    <row r="161" spans="1:4" x14ac:dyDescent="0.25">
      <c r="A161" s="1">
        <v>41158</v>
      </c>
      <c r="B161" s="2" t="s">
        <v>9</v>
      </c>
      <c r="C161" s="3">
        <v>165</v>
      </c>
      <c r="D161">
        <f t="shared" si="6"/>
        <v>2012</v>
      </c>
    </row>
    <row r="162" spans="1:4" x14ac:dyDescent="0.25">
      <c r="A162" s="1">
        <v>41223</v>
      </c>
      <c r="B162" s="2" t="s">
        <v>9</v>
      </c>
      <c r="C162" s="3">
        <v>167</v>
      </c>
      <c r="D162">
        <f t="shared" si="6"/>
        <v>2012</v>
      </c>
    </row>
    <row r="163" spans="1:4" x14ac:dyDescent="0.25">
      <c r="A163" s="1">
        <v>41237</v>
      </c>
      <c r="B163" s="2" t="s">
        <v>9</v>
      </c>
      <c r="C163" s="3">
        <v>228</v>
      </c>
      <c r="D163">
        <f t="shared" si="6"/>
        <v>2012</v>
      </c>
    </row>
    <row r="164" spans="1:4" x14ac:dyDescent="0.25">
      <c r="A164" s="1">
        <v>41258</v>
      </c>
      <c r="B164" s="2" t="s">
        <v>9</v>
      </c>
      <c r="C164" s="3">
        <v>347</v>
      </c>
      <c r="D164">
        <f t="shared" si="6"/>
        <v>2012</v>
      </c>
    </row>
    <row r="165" spans="1:4" x14ac:dyDescent="0.25">
      <c r="A165" s="1">
        <v>41300</v>
      </c>
      <c r="B165" s="2" t="s">
        <v>9</v>
      </c>
      <c r="C165" s="3">
        <v>330</v>
      </c>
      <c r="D165">
        <f t="shared" si="6"/>
        <v>2013</v>
      </c>
    </row>
    <row r="166" spans="1:4" x14ac:dyDescent="0.25">
      <c r="A166" s="1">
        <v>41301</v>
      </c>
      <c r="B166" s="2" t="s">
        <v>9</v>
      </c>
      <c r="C166" s="3">
        <v>459</v>
      </c>
      <c r="D166">
        <f t="shared" si="6"/>
        <v>2013</v>
      </c>
    </row>
    <row r="167" spans="1:4" x14ac:dyDescent="0.25">
      <c r="A167" s="1">
        <v>41365</v>
      </c>
      <c r="B167" s="2" t="s">
        <v>9</v>
      </c>
      <c r="C167" s="3">
        <v>352</v>
      </c>
      <c r="D167">
        <f t="shared" si="6"/>
        <v>2013</v>
      </c>
    </row>
    <row r="168" spans="1:4" x14ac:dyDescent="0.25">
      <c r="A168" s="1">
        <v>41407</v>
      </c>
      <c r="B168" s="2" t="s">
        <v>9</v>
      </c>
      <c r="C168" s="3">
        <v>412</v>
      </c>
      <c r="D168">
        <f t="shared" si="6"/>
        <v>2013</v>
      </c>
    </row>
    <row r="169" spans="1:4" x14ac:dyDescent="0.25">
      <c r="A169" s="1">
        <v>41424</v>
      </c>
      <c r="B169" s="2" t="s">
        <v>9</v>
      </c>
      <c r="C169" s="3">
        <v>448</v>
      </c>
      <c r="D169">
        <f t="shared" si="6"/>
        <v>2013</v>
      </c>
    </row>
    <row r="170" spans="1:4" x14ac:dyDescent="0.25">
      <c r="A170" s="1">
        <v>41426</v>
      </c>
      <c r="B170" s="2" t="s">
        <v>9</v>
      </c>
      <c r="C170" s="3">
        <v>240</v>
      </c>
      <c r="D170">
        <f t="shared" si="6"/>
        <v>2013</v>
      </c>
    </row>
    <row r="171" spans="1:4" x14ac:dyDescent="0.25">
      <c r="A171" s="1">
        <v>41482</v>
      </c>
      <c r="B171" s="2" t="s">
        <v>9</v>
      </c>
      <c r="C171" s="3">
        <v>109</v>
      </c>
      <c r="D171">
        <f t="shared" si="6"/>
        <v>2013</v>
      </c>
    </row>
    <row r="172" spans="1:4" x14ac:dyDescent="0.25">
      <c r="A172" s="1">
        <v>41543</v>
      </c>
      <c r="B172" s="2" t="s">
        <v>9</v>
      </c>
      <c r="C172" s="3">
        <v>128</v>
      </c>
      <c r="D172">
        <f t="shared" si="6"/>
        <v>2013</v>
      </c>
    </row>
    <row r="173" spans="1:4" x14ac:dyDescent="0.25">
      <c r="A173" s="1">
        <v>41562</v>
      </c>
      <c r="B173" s="2" t="s">
        <v>9</v>
      </c>
      <c r="C173" s="3">
        <v>458</v>
      </c>
      <c r="D173">
        <f t="shared" si="6"/>
        <v>2013</v>
      </c>
    </row>
    <row r="174" spans="1:4" x14ac:dyDescent="0.25">
      <c r="A174" s="1">
        <v>41623</v>
      </c>
      <c r="B174" s="2" t="s">
        <v>9</v>
      </c>
      <c r="C174" s="3">
        <v>186</v>
      </c>
      <c r="D174">
        <f t="shared" si="6"/>
        <v>2013</v>
      </c>
    </row>
    <row r="175" spans="1:4" x14ac:dyDescent="0.25">
      <c r="A175" s="1">
        <v>41672</v>
      </c>
      <c r="B175" s="2" t="s">
        <v>9</v>
      </c>
      <c r="C175" s="3">
        <v>297</v>
      </c>
      <c r="D175">
        <f t="shared" si="6"/>
        <v>2014</v>
      </c>
    </row>
    <row r="176" spans="1:4" x14ac:dyDescent="0.25">
      <c r="A176" s="1">
        <v>41689</v>
      </c>
      <c r="B176" s="2" t="s">
        <v>9</v>
      </c>
      <c r="C176" s="3">
        <v>388</v>
      </c>
      <c r="D176">
        <f t="shared" si="6"/>
        <v>2014</v>
      </c>
    </row>
    <row r="177" spans="1:4" x14ac:dyDescent="0.25">
      <c r="A177" s="1">
        <v>41696</v>
      </c>
      <c r="B177" s="2" t="s">
        <v>9</v>
      </c>
      <c r="C177" s="3">
        <v>234</v>
      </c>
      <c r="D177">
        <f t="shared" si="6"/>
        <v>2014</v>
      </c>
    </row>
    <row r="178" spans="1:4" x14ac:dyDescent="0.25">
      <c r="A178" s="1">
        <v>41732</v>
      </c>
      <c r="B178" s="2" t="s">
        <v>9</v>
      </c>
      <c r="C178" s="3">
        <v>146</v>
      </c>
      <c r="D178">
        <f t="shared" si="6"/>
        <v>2014</v>
      </c>
    </row>
    <row r="179" spans="1:4" x14ac:dyDescent="0.25">
      <c r="A179" s="1">
        <v>41750</v>
      </c>
      <c r="B179" s="2" t="s">
        <v>9</v>
      </c>
      <c r="C179" s="3">
        <v>246</v>
      </c>
      <c r="D179">
        <f t="shared" si="6"/>
        <v>2014</v>
      </c>
    </row>
    <row r="180" spans="1:4" x14ac:dyDescent="0.25">
      <c r="A180" s="1">
        <v>41814</v>
      </c>
      <c r="B180" s="2" t="s">
        <v>9</v>
      </c>
      <c r="C180" s="3">
        <v>106</v>
      </c>
      <c r="D180">
        <f t="shared" si="6"/>
        <v>2014</v>
      </c>
    </row>
    <row r="181" spans="1:4" x14ac:dyDescent="0.25">
      <c r="A181" s="1">
        <v>41823</v>
      </c>
      <c r="B181" s="2" t="s">
        <v>9</v>
      </c>
      <c r="C181" s="3">
        <v>409</v>
      </c>
      <c r="D181">
        <f t="shared" si="6"/>
        <v>2014</v>
      </c>
    </row>
    <row r="182" spans="1:4" x14ac:dyDescent="0.25">
      <c r="A182" s="1">
        <v>41871</v>
      </c>
      <c r="B182" s="2" t="s">
        <v>9</v>
      </c>
      <c r="C182" s="3">
        <v>476</v>
      </c>
      <c r="D182">
        <f t="shared" si="6"/>
        <v>2014</v>
      </c>
    </row>
    <row r="183" spans="1:4" x14ac:dyDescent="0.25">
      <c r="A183" s="1">
        <v>41899</v>
      </c>
      <c r="B183" s="2" t="s">
        <v>9</v>
      </c>
      <c r="C183" s="3">
        <v>132</v>
      </c>
      <c r="D183">
        <f t="shared" si="6"/>
        <v>2014</v>
      </c>
    </row>
    <row r="184" spans="1:4" x14ac:dyDescent="0.25">
      <c r="A184" s="1">
        <v>41906</v>
      </c>
      <c r="B184" s="2" t="s">
        <v>9</v>
      </c>
      <c r="C184" s="3">
        <v>266</v>
      </c>
      <c r="D184">
        <f t="shared" si="6"/>
        <v>2014</v>
      </c>
    </row>
    <row r="185" spans="1:4" x14ac:dyDescent="0.25">
      <c r="A185" s="1">
        <v>41963</v>
      </c>
      <c r="B185" s="2" t="s">
        <v>9</v>
      </c>
      <c r="C185" s="3">
        <v>300</v>
      </c>
      <c r="D185">
        <f t="shared" si="6"/>
        <v>2014</v>
      </c>
    </row>
    <row r="186" spans="1:4" x14ac:dyDescent="0.25">
      <c r="A186" s="1">
        <v>38481</v>
      </c>
      <c r="B186" s="2" t="s">
        <v>45</v>
      </c>
      <c r="C186" s="3">
        <v>366</v>
      </c>
      <c r="D186">
        <f t="shared" si="6"/>
        <v>2005</v>
      </c>
    </row>
    <row r="187" spans="1:4" x14ac:dyDescent="0.25">
      <c r="A187" s="1">
        <v>38517</v>
      </c>
      <c r="B187" s="2" t="s">
        <v>45</v>
      </c>
      <c r="C187" s="3">
        <v>425</v>
      </c>
      <c r="D187">
        <f t="shared" si="6"/>
        <v>2005</v>
      </c>
    </row>
    <row r="188" spans="1:4" x14ac:dyDescent="0.25">
      <c r="A188" s="1">
        <v>38546</v>
      </c>
      <c r="B188" s="2" t="s">
        <v>45</v>
      </c>
      <c r="C188" s="3">
        <v>214</v>
      </c>
      <c r="D188">
        <f t="shared" si="6"/>
        <v>2005</v>
      </c>
    </row>
    <row r="189" spans="1:4" x14ac:dyDescent="0.25">
      <c r="A189" s="1">
        <v>38623</v>
      </c>
      <c r="B189" s="2" t="s">
        <v>45</v>
      </c>
      <c r="C189" s="3">
        <v>433</v>
      </c>
      <c r="D189">
        <f t="shared" si="6"/>
        <v>2005</v>
      </c>
    </row>
    <row r="190" spans="1:4" x14ac:dyDescent="0.25">
      <c r="A190" s="1">
        <v>38736</v>
      </c>
      <c r="B190" s="2" t="s">
        <v>45</v>
      </c>
      <c r="C190" s="3">
        <v>212</v>
      </c>
      <c r="D190">
        <f t="shared" si="6"/>
        <v>2006</v>
      </c>
    </row>
    <row r="191" spans="1:4" x14ac:dyDescent="0.25">
      <c r="A191" s="1">
        <v>38766</v>
      </c>
      <c r="B191" s="2" t="s">
        <v>45</v>
      </c>
      <c r="C191" s="3">
        <v>264</v>
      </c>
      <c r="D191">
        <f t="shared" si="6"/>
        <v>2006</v>
      </c>
    </row>
    <row r="192" spans="1:4" x14ac:dyDescent="0.25">
      <c r="A192" s="1">
        <v>38846</v>
      </c>
      <c r="B192" s="2" t="s">
        <v>45</v>
      </c>
      <c r="C192" s="3">
        <v>385</v>
      </c>
      <c r="D192">
        <f t="shared" si="6"/>
        <v>2006</v>
      </c>
    </row>
    <row r="193" spans="1:4" x14ac:dyDescent="0.25">
      <c r="A193" s="1">
        <v>38870</v>
      </c>
      <c r="B193" s="2" t="s">
        <v>45</v>
      </c>
      <c r="C193" s="3">
        <v>429</v>
      </c>
      <c r="D193">
        <f t="shared" si="6"/>
        <v>2006</v>
      </c>
    </row>
    <row r="194" spans="1:4" x14ac:dyDescent="0.25">
      <c r="A194" s="1">
        <v>38995</v>
      </c>
      <c r="B194" s="2" t="s">
        <v>45</v>
      </c>
      <c r="C194" s="3">
        <v>198</v>
      </c>
      <c r="D194">
        <f t="shared" ref="D194:D257" si="7">YEAR(A194)</f>
        <v>2006</v>
      </c>
    </row>
    <row r="195" spans="1:4" x14ac:dyDescent="0.25">
      <c r="A195" s="1">
        <v>39015</v>
      </c>
      <c r="B195" s="2" t="s">
        <v>45</v>
      </c>
      <c r="C195" s="3">
        <v>403</v>
      </c>
      <c r="D195">
        <f t="shared" si="7"/>
        <v>2006</v>
      </c>
    </row>
    <row r="196" spans="1:4" x14ac:dyDescent="0.25">
      <c r="A196" s="1">
        <v>39043</v>
      </c>
      <c r="B196" s="2" t="s">
        <v>45</v>
      </c>
      <c r="C196" s="3">
        <v>303</v>
      </c>
      <c r="D196">
        <f t="shared" si="7"/>
        <v>2006</v>
      </c>
    </row>
    <row r="197" spans="1:4" x14ac:dyDescent="0.25">
      <c r="A197" s="1">
        <v>39057</v>
      </c>
      <c r="B197" s="2" t="s">
        <v>45</v>
      </c>
      <c r="C197" s="3">
        <v>105</v>
      </c>
      <c r="D197">
        <f t="shared" si="7"/>
        <v>2006</v>
      </c>
    </row>
    <row r="198" spans="1:4" x14ac:dyDescent="0.25">
      <c r="A198" s="1">
        <v>39095</v>
      </c>
      <c r="B198" s="2" t="s">
        <v>45</v>
      </c>
      <c r="C198" s="3">
        <v>245</v>
      </c>
      <c r="D198">
        <f t="shared" si="7"/>
        <v>2007</v>
      </c>
    </row>
    <row r="199" spans="1:4" x14ac:dyDescent="0.25">
      <c r="A199" s="1">
        <v>39131</v>
      </c>
      <c r="B199" s="2" t="s">
        <v>45</v>
      </c>
      <c r="C199" s="3">
        <v>337</v>
      </c>
      <c r="D199">
        <f t="shared" si="7"/>
        <v>2007</v>
      </c>
    </row>
    <row r="200" spans="1:4" x14ac:dyDescent="0.25">
      <c r="A200" s="1">
        <v>39278</v>
      </c>
      <c r="B200" s="2" t="s">
        <v>45</v>
      </c>
      <c r="C200" s="3">
        <v>446</v>
      </c>
      <c r="D200">
        <f t="shared" si="7"/>
        <v>2007</v>
      </c>
    </row>
    <row r="201" spans="1:4" x14ac:dyDescent="0.25">
      <c r="A201" s="1">
        <v>39290</v>
      </c>
      <c r="B201" s="2" t="s">
        <v>45</v>
      </c>
      <c r="C201" s="3">
        <v>355</v>
      </c>
      <c r="D201">
        <f t="shared" si="7"/>
        <v>2007</v>
      </c>
    </row>
    <row r="202" spans="1:4" x14ac:dyDescent="0.25">
      <c r="A202" s="1">
        <v>39295</v>
      </c>
      <c r="B202" s="2" t="s">
        <v>45</v>
      </c>
      <c r="C202" s="3">
        <v>396</v>
      </c>
      <c r="D202">
        <f t="shared" si="7"/>
        <v>2007</v>
      </c>
    </row>
    <row r="203" spans="1:4" x14ac:dyDescent="0.25">
      <c r="A203" s="1">
        <v>39303</v>
      </c>
      <c r="B203" s="2" t="s">
        <v>45</v>
      </c>
      <c r="C203" s="3">
        <v>405</v>
      </c>
      <c r="D203">
        <f t="shared" si="7"/>
        <v>2007</v>
      </c>
    </row>
    <row r="204" spans="1:4" x14ac:dyDescent="0.25">
      <c r="A204" s="1">
        <v>39354</v>
      </c>
      <c r="B204" s="2" t="s">
        <v>45</v>
      </c>
      <c r="C204" s="3">
        <v>476</v>
      </c>
      <c r="D204">
        <f t="shared" si="7"/>
        <v>2007</v>
      </c>
    </row>
    <row r="205" spans="1:4" x14ac:dyDescent="0.25">
      <c r="A205" s="1">
        <v>39382</v>
      </c>
      <c r="B205" s="2" t="s">
        <v>45</v>
      </c>
      <c r="C205" s="3">
        <v>424</v>
      </c>
      <c r="D205">
        <f t="shared" si="7"/>
        <v>2007</v>
      </c>
    </row>
    <row r="206" spans="1:4" x14ac:dyDescent="0.25">
      <c r="A206" s="1">
        <v>39433</v>
      </c>
      <c r="B206" s="2" t="s">
        <v>45</v>
      </c>
      <c r="C206" s="3">
        <v>138</v>
      </c>
      <c r="D206">
        <f t="shared" si="7"/>
        <v>2007</v>
      </c>
    </row>
    <row r="207" spans="1:4" x14ac:dyDescent="0.25">
      <c r="A207" s="1">
        <v>39438</v>
      </c>
      <c r="B207" s="2" t="s">
        <v>45</v>
      </c>
      <c r="C207" s="3">
        <v>258</v>
      </c>
      <c r="D207">
        <f t="shared" si="7"/>
        <v>2007</v>
      </c>
    </row>
    <row r="208" spans="1:4" x14ac:dyDescent="0.25">
      <c r="A208" s="1">
        <v>39446</v>
      </c>
      <c r="B208" s="2" t="s">
        <v>45</v>
      </c>
      <c r="C208" s="3">
        <v>320</v>
      </c>
      <c r="D208">
        <f t="shared" si="7"/>
        <v>2007</v>
      </c>
    </row>
    <row r="209" spans="1:4" x14ac:dyDescent="0.25">
      <c r="A209" s="1">
        <v>39489</v>
      </c>
      <c r="B209" s="2" t="s">
        <v>45</v>
      </c>
      <c r="C209" s="3">
        <v>196</v>
      </c>
      <c r="D209">
        <f t="shared" si="7"/>
        <v>2008</v>
      </c>
    </row>
    <row r="210" spans="1:4" x14ac:dyDescent="0.25">
      <c r="A210" s="1">
        <v>39495</v>
      </c>
      <c r="B210" s="2" t="s">
        <v>45</v>
      </c>
      <c r="C210" s="3">
        <v>452</v>
      </c>
      <c r="D210">
        <f t="shared" si="7"/>
        <v>2008</v>
      </c>
    </row>
    <row r="211" spans="1:4" x14ac:dyDescent="0.25">
      <c r="A211" s="1">
        <v>39503</v>
      </c>
      <c r="B211" s="2" t="s">
        <v>45</v>
      </c>
      <c r="C211" s="3">
        <v>308</v>
      </c>
      <c r="D211">
        <f t="shared" si="7"/>
        <v>2008</v>
      </c>
    </row>
    <row r="212" spans="1:4" x14ac:dyDescent="0.25">
      <c r="A212" s="1">
        <v>39536</v>
      </c>
      <c r="B212" s="2" t="s">
        <v>45</v>
      </c>
      <c r="C212" s="3">
        <v>170</v>
      </c>
      <c r="D212">
        <f t="shared" si="7"/>
        <v>2008</v>
      </c>
    </row>
    <row r="213" spans="1:4" x14ac:dyDescent="0.25">
      <c r="A213" s="1">
        <v>39597</v>
      </c>
      <c r="B213" s="2" t="s">
        <v>45</v>
      </c>
      <c r="C213" s="3">
        <v>420</v>
      </c>
      <c r="D213">
        <f t="shared" si="7"/>
        <v>2008</v>
      </c>
    </row>
    <row r="214" spans="1:4" x14ac:dyDescent="0.25">
      <c r="A214" s="1">
        <v>39646</v>
      </c>
      <c r="B214" s="2" t="s">
        <v>45</v>
      </c>
      <c r="C214" s="3">
        <v>380</v>
      </c>
      <c r="D214">
        <f t="shared" si="7"/>
        <v>2008</v>
      </c>
    </row>
    <row r="215" spans="1:4" x14ac:dyDescent="0.25">
      <c r="A215" s="1">
        <v>39714</v>
      </c>
      <c r="B215" s="2" t="s">
        <v>45</v>
      </c>
      <c r="C215" s="3">
        <v>203</v>
      </c>
      <c r="D215">
        <f t="shared" si="7"/>
        <v>2008</v>
      </c>
    </row>
    <row r="216" spans="1:4" x14ac:dyDescent="0.25">
      <c r="A216" s="1">
        <v>39719</v>
      </c>
      <c r="B216" s="2" t="s">
        <v>45</v>
      </c>
      <c r="C216" s="3">
        <v>383</v>
      </c>
      <c r="D216">
        <f t="shared" si="7"/>
        <v>2008</v>
      </c>
    </row>
    <row r="217" spans="1:4" x14ac:dyDescent="0.25">
      <c r="A217" s="1">
        <v>39732</v>
      </c>
      <c r="B217" s="2" t="s">
        <v>45</v>
      </c>
      <c r="C217" s="3">
        <v>284</v>
      </c>
      <c r="D217">
        <f t="shared" si="7"/>
        <v>2008</v>
      </c>
    </row>
    <row r="218" spans="1:4" x14ac:dyDescent="0.25">
      <c r="A218" s="1">
        <v>39747</v>
      </c>
      <c r="B218" s="2" t="s">
        <v>45</v>
      </c>
      <c r="C218" s="3">
        <v>162</v>
      </c>
      <c r="D218">
        <f t="shared" si="7"/>
        <v>2008</v>
      </c>
    </row>
    <row r="219" spans="1:4" x14ac:dyDescent="0.25">
      <c r="A219" s="1">
        <v>39832</v>
      </c>
      <c r="B219" s="2" t="s">
        <v>45</v>
      </c>
      <c r="C219" s="3">
        <v>163</v>
      </c>
      <c r="D219">
        <f t="shared" si="7"/>
        <v>2009</v>
      </c>
    </row>
    <row r="220" spans="1:4" x14ac:dyDescent="0.25">
      <c r="A220" s="1">
        <v>39871</v>
      </c>
      <c r="B220" s="2" t="s">
        <v>45</v>
      </c>
      <c r="C220" s="3">
        <v>156</v>
      </c>
      <c r="D220">
        <f t="shared" si="7"/>
        <v>2009</v>
      </c>
    </row>
    <row r="221" spans="1:4" x14ac:dyDescent="0.25">
      <c r="A221" s="1">
        <v>39894</v>
      </c>
      <c r="B221" s="2" t="s">
        <v>45</v>
      </c>
      <c r="C221" s="3">
        <v>422</v>
      </c>
      <c r="D221">
        <f t="shared" si="7"/>
        <v>2009</v>
      </c>
    </row>
    <row r="222" spans="1:4" x14ac:dyDescent="0.25">
      <c r="A222" s="1">
        <v>39898</v>
      </c>
      <c r="B222" s="2" t="s">
        <v>45</v>
      </c>
      <c r="C222" s="3">
        <v>436</v>
      </c>
      <c r="D222">
        <f t="shared" si="7"/>
        <v>2009</v>
      </c>
    </row>
    <row r="223" spans="1:4" x14ac:dyDescent="0.25">
      <c r="A223" s="1">
        <v>39953</v>
      </c>
      <c r="B223" s="2" t="s">
        <v>45</v>
      </c>
      <c r="C223" s="3">
        <v>393</v>
      </c>
      <c r="D223">
        <f t="shared" si="7"/>
        <v>2009</v>
      </c>
    </row>
    <row r="224" spans="1:4" x14ac:dyDescent="0.25">
      <c r="A224" s="1">
        <v>39980</v>
      </c>
      <c r="B224" s="2" t="s">
        <v>45</v>
      </c>
      <c r="C224" s="3">
        <v>350</v>
      </c>
      <c r="D224">
        <f t="shared" si="7"/>
        <v>2009</v>
      </c>
    </row>
    <row r="225" spans="1:4" x14ac:dyDescent="0.25">
      <c r="A225" s="1">
        <v>40027</v>
      </c>
      <c r="B225" s="2" t="s">
        <v>45</v>
      </c>
      <c r="C225" s="3">
        <v>333</v>
      </c>
      <c r="D225">
        <f t="shared" si="7"/>
        <v>2009</v>
      </c>
    </row>
    <row r="226" spans="1:4" x14ac:dyDescent="0.25">
      <c r="A226" s="1">
        <v>40075</v>
      </c>
      <c r="B226" s="2" t="s">
        <v>45</v>
      </c>
      <c r="C226" s="3">
        <v>209</v>
      </c>
      <c r="D226">
        <f t="shared" si="7"/>
        <v>2009</v>
      </c>
    </row>
    <row r="227" spans="1:4" x14ac:dyDescent="0.25">
      <c r="A227" s="1">
        <v>40128</v>
      </c>
      <c r="B227" s="2" t="s">
        <v>45</v>
      </c>
      <c r="C227" s="3">
        <v>326</v>
      </c>
      <c r="D227">
        <f t="shared" si="7"/>
        <v>2009</v>
      </c>
    </row>
    <row r="228" spans="1:4" x14ac:dyDescent="0.25">
      <c r="A228" s="1">
        <v>40136</v>
      </c>
      <c r="B228" s="2" t="s">
        <v>45</v>
      </c>
      <c r="C228" s="3">
        <v>232</v>
      </c>
      <c r="D228">
        <f t="shared" si="7"/>
        <v>2009</v>
      </c>
    </row>
    <row r="229" spans="1:4" x14ac:dyDescent="0.25">
      <c r="A229" s="1">
        <v>40193</v>
      </c>
      <c r="B229" s="2" t="s">
        <v>45</v>
      </c>
      <c r="C229" s="3">
        <v>117</v>
      </c>
      <c r="D229">
        <f t="shared" si="7"/>
        <v>2010</v>
      </c>
    </row>
    <row r="230" spans="1:4" x14ac:dyDescent="0.25">
      <c r="A230" s="1">
        <v>40211</v>
      </c>
      <c r="B230" s="2" t="s">
        <v>45</v>
      </c>
      <c r="C230" s="3">
        <v>247</v>
      </c>
      <c r="D230">
        <f t="shared" si="7"/>
        <v>2010</v>
      </c>
    </row>
    <row r="231" spans="1:4" x14ac:dyDescent="0.25">
      <c r="A231" s="1">
        <v>40218</v>
      </c>
      <c r="B231" s="2" t="s">
        <v>45</v>
      </c>
      <c r="C231" s="3">
        <v>271</v>
      </c>
      <c r="D231">
        <f t="shared" si="7"/>
        <v>2010</v>
      </c>
    </row>
    <row r="232" spans="1:4" x14ac:dyDescent="0.25">
      <c r="A232" s="1">
        <v>40245</v>
      </c>
      <c r="B232" s="2" t="s">
        <v>45</v>
      </c>
      <c r="C232" s="3">
        <v>396</v>
      </c>
      <c r="D232">
        <f t="shared" si="7"/>
        <v>2010</v>
      </c>
    </row>
    <row r="233" spans="1:4" x14ac:dyDescent="0.25">
      <c r="A233" s="1">
        <v>40250</v>
      </c>
      <c r="B233" s="2" t="s">
        <v>45</v>
      </c>
      <c r="C233" s="3">
        <v>115</v>
      </c>
      <c r="D233">
        <f t="shared" si="7"/>
        <v>2010</v>
      </c>
    </row>
    <row r="234" spans="1:4" x14ac:dyDescent="0.25">
      <c r="A234" s="1">
        <v>40283</v>
      </c>
      <c r="B234" s="2" t="s">
        <v>45</v>
      </c>
      <c r="C234" s="3">
        <v>182</v>
      </c>
      <c r="D234">
        <f t="shared" si="7"/>
        <v>2010</v>
      </c>
    </row>
    <row r="235" spans="1:4" x14ac:dyDescent="0.25">
      <c r="A235" s="1">
        <v>40337</v>
      </c>
      <c r="B235" s="2" t="s">
        <v>45</v>
      </c>
      <c r="C235" s="3">
        <v>344</v>
      </c>
      <c r="D235">
        <f t="shared" si="7"/>
        <v>2010</v>
      </c>
    </row>
    <row r="236" spans="1:4" x14ac:dyDescent="0.25">
      <c r="A236" s="1">
        <v>40348</v>
      </c>
      <c r="B236" s="2" t="s">
        <v>45</v>
      </c>
      <c r="C236" s="3">
        <v>332</v>
      </c>
      <c r="D236">
        <f t="shared" si="7"/>
        <v>2010</v>
      </c>
    </row>
    <row r="237" spans="1:4" x14ac:dyDescent="0.25">
      <c r="A237" s="1">
        <v>40355</v>
      </c>
      <c r="B237" s="2" t="s">
        <v>45</v>
      </c>
      <c r="C237" s="3">
        <v>480</v>
      </c>
      <c r="D237">
        <f t="shared" si="7"/>
        <v>2010</v>
      </c>
    </row>
    <row r="238" spans="1:4" x14ac:dyDescent="0.25">
      <c r="A238" s="1">
        <v>40454</v>
      </c>
      <c r="B238" s="2" t="s">
        <v>45</v>
      </c>
      <c r="C238" s="3">
        <v>263</v>
      </c>
      <c r="D238">
        <f t="shared" si="7"/>
        <v>2010</v>
      </c>
    </row>
    <row r="239" spans="1:4" x14ac:dyDescent="0.25">
      <c r="A239" s="1">
        <v>40457</v>
      </c>
      <c r="B239" s="2" t="s">
        <v>45</v>
      </c>
      <c r="C239" s="3">
        <v>299</v>
      </c>
      <c r="D239">
        <f t="shared" si="7"/>
        <v>2010</v>
      </c>
    </row>
    <row r="240" spans="1:4" x14ac:dyDescent="0.25">
      <c r="A240" s="1">
        <v>40480</v>
      </c>
      <c r="B240" s="2" t="s">
        <v>45</v>
      </c>
      <c r="C240" s="3">
        <v>313</v>
      </c>
      <c r="D240">
        <f t="shared" si="7"/>
        <v>2010</v>
      </c>
    </row>
    <row r="241" spans="1:4" x14ac:dyDescent="0.25">
      <c r="A241" s="1">
        <v>40481</v>
      </c>
      <c r="B241" s="2" t="s">
        <v>45</v>
      </c>
      <c r="C241" s="3">
        <v>251</v>
      </c>
      <c r="D241">
        <f t="shared" si="7"/>
        <v>2010</v>
      </c>
    </row>
    <row r="242" spans="1:4" x14ac:dyDescent="0.25">
      <c r="A242" s="1">
        <v>40492</v>
      </c>
      <c r="B242" s="2" t="s">
        <v>45</v>
      </c>
      <c r="C242" s="3">
        <v>269</v>
      </c>
      <c r="D242">
        <f t="shared" si="7"/>
        <v>2010</v>
      </c>
    </row>
    <row r="243" spans="1:4" x14ac:dyDescent="0.25">
      <c r="A243" s="1">
        <v>40520</v>
      </c>
      <c r="B243" s="2" t="s">
        <v>45</v>
      </c>
      <c r="C243" s="3">
        <v>423</v>
      </c>
      <c r="D243">
        <f t="shared" si="7"/>
        <v>2010</v>
      </c>
    </row>
    <row r="244" spans="1:4" x14ac:dyDescent="0.25">
      <c r="A244" s="1">
        <v>40550</v>
      </c>
      <c r="B244" s="2" t="s">
        <v>45</v>
      </c>
      <c r="C244" s="3">
        <v>330</v>
      </c>
      <c r="D244">
        <f t="shared" si="7"/>
        <v>2011</v>
      </c>
    </row>
    <row r="245" spans="1:4" x14ac:dyDescent="0.25">
      <c r="A245" s="1">
        <v>40573</v>
      </c>
      <c r="B245" s="2" t="s">
        <v>45</v>
      </c>
      <c r="C245" s="3">
        <v>154</v>
      </c>
      <c r="D245">
        <f t="shared" si="7"/>
        <v>2011</v>
      </c>
    </row>
    <row r="246" spans="1:4" x14ac:dyDescent="0.25">
      <c r="A246" s="1">
        <v>40617</v>
      </c>
      <c r="B246" s="2" t="s">
        <v>45</v>
      </c>
      <c r="C246" s="3">
        <v>128</v>
      </c>
      <c r="D246">
        <f t="shared" si="7"/>
        <v>2011</v>
      </c>
    </row>
    <row r="247" spans="1:4" x14ac:dyDescent="0.25">
      <c r="A247" s="1">
        <v>40642</v>
      </c>
      <c r="B247" s="2" t="s">
        <v>45</v>
      </c>
      <c r="C247" s="3">
        <v>162</v>
      </c>
      <c r="D247">
        <f t="shared" si="7"/>
        <v>2011</v>
      </c>
    </row>
    <row r="248" spans="1:4" x14ac:dyDescent="0.25">
      <c r="A248" s="1">
        <v>40890</v>
      </c>
      <c r="B248" s="2" t="s">
        <v>45</v>
      </c>
      <c r="C248" s="3">
        <v>227</v>
      </c>
      <c r="D248">
        <f t="shared" si="7"/>
        <v>2011</v>
      </c>
    </row>
    <row r="249" spans="1:4" x14ac:dyDescent="0.25">
      <c r="A249" s="1">
        <v>40951</v>
      </c>
      <c r="B249" s="2" t="s">
        <v>45</v>
      </c>
      <c r="C249" s="3">
        <v>305</v>
      </c>
      <c r="D249">
        <f t="shared" si="7"/>
        <v>2012</v>
      </c>
    </row>
    <row r="250" spans="1:4" x14ac:dyDescent="0.25">
      <c r="A250" s="1">
        <v>41115</v>
      </c>
      <c r="B250" s="2" t="s">
        <v>45</v>
      </c>
      <c r="C250" s="3">
        <v>261</v>
      </c>
      <c r="D250">
        <f t="shared" si="7"/>
        <v>2012</v>
      </c>
    </row>
    <row r="251" spans="1:4" x14ac:dyDescent="0.25">
      <c r="A251" s="1">
        <v>41202</v>
      </c>
      <c r="B251" s="2" t="s">
        <v>45</v>
      </c>
      <c r="C251" s="3">
        <v>390</v>
      </c>
      <c r="D251">
        <f t="shared" si="7"/>
        <v>2012</v>
      </c>
    </row>
    <row r="252" spans="1:4" x14ac:dyDescent="0.25">
      <c r="A252" s="1">
        <v>41262</v>
      </c>
      <c r="B252" s="2" t="s">
        <v>45</v>
      </c>
      <c r="C252" s="3">
        <v>222</v>
      </c>
      <c r="D252">
        <f t="shared" si="7"/>
        <v>2012</v>
      </c>
    </row>
    <row r="253" spans="1:4" x14ac:dyDescent="0.25">
      <c r="A253" s="1">
        <v>41310</v>
      </c>
      <c r="B253" s="2" t="s">
        <v>45</v>
      </c>
      <c r="C253" s="3">
        <v>487</v>
      </c>
      <c r="D253">
        <f t="shared" si="7"/>
        <v>2013</v>
      </c>
    </row>
    <row r="254" spans="1:4" x14ac:dyDescent="0.25">
      <c r="A254" s="1">
        <v>41357</v>
      </c>
      <c r="B254" s="2" t="s">
        <v>45</v>
      </c>
      <c r="C254" s="3">
        <v>459</v>
      </c>
      <c r="D254">
        <f t="shared" si="7"/>
        <v>2013</v>
      </c>
    </row>
    <row r="255" spans="1:4" x14ac:dyDescent="0.25">
      <c r="A255" s="1">
        <v>41409</v>
      </c>
      <c r="B255" s="2" t="s">
        <v>45</v>
      </c>
      <c r="C255" s="3">
        <v>377</v>
      </c>
      <c r="D255">
        <f t="shared" si="7"/>
        <v>2013</v>
      </c>
    </row>
    <row r="256" spans="1:4" x14ac:dyDescent="0.25">
      <c r="A256" s="1">
        <v>41414</v>
      </c>
      <c r="B256" s="2" t="s">
        <v>45</v>
      </c>
      <c r="C256" s="3">
        <v>461</v>
      </c>
      <c r="D256">
        <f t="shared" si="7"/>
        <v>2013</v>
      </c>
    </row>
    <row r="257" spans="1:4" x14ac:dyDescent="0.25">
      <c r="A257" s="1">
        <v>41464</v>
      </c>
      <c r="B257" s="2" t="s">
        <v>45</v>
      </c>
      <c r="C257" s="3">
        <v>373</v>
      </c>
      <c r="D257">
        <f t="shared" si="7"/>
        <v>2013</v>
      </c>
    </row>
    <row r="258" spans="1:4" x14ac:dyDescent="0.25">
      <c r="A258" s="1">
        <v>41495</v>
      </c>
      <c r="B258" s="2" t="s">
        <v>45</v>
      </c>
      <c r="C258" s="3">
        <v>239</v>
      </c>
      <c r="D258">
        <f t="shared" ref="D258:D321" si="8">YEAR(A258)</f>
        <v>2013</v>
      </c>
    </row>
    <row r="259" spans="1:4" x14ac:dyDescent="0.25">
      <c r="A259" s="1">
        <v>41514</v>
      </c>
      <c r="B259" s="2" t="s">
        <v>45</v>
      </c>
      <c r="C259" s="3">
        <v>193</v>
      </c>
      <c r="D259">
        <f t="shared" si="8"/>
        <v>2013</v>
      </c>
    </row>
    <row r="260" spans="1:4" x14ac:dyDescent="0.25">
      <c r="A260" s="1">
        <v>41543</v>
      </c>
      <c r="B260" s="2" t="s">
        <v>45</v>
      </c>
      <c r="C260" s="3">
        <v>212</v>
      </c>
      <c r="D260">
        <f t="shared" si="8"/>
        <v>2013</v>
      </c>
    </row>
    <row r="261" spans="1:4" x14ac:dyDescent="0.25">
      <c r="A261" s="1">
        <v>41563</v>
      </c>
      <c r="B261" s="2" t="s">
        <v>45</v>
      </c>
      <c r="C261" s="3">
        <v>100</v>
      </c>
      <c r="D261">
        <f t="shared" si="8"/>
        <v>2013</v>
      </c>
    </row>
    <row r="262" spans="1:4" x14ac:dyDescent="0.25">
      <c r="A262" s="1">
        <v>41580</v>
      </c>
      <c r="B262" s="2" t="s">
        <v>45</v>
      </c>
      <c r="C262" s="3">
        <v>163</v>
      </c>
      <c r="D262">
        <f t="shared" si="8"/>
        <v>2013</v>
      </c>
    </row>
    <row r="263" spans="1:4" x14ac:dyDescent="0.25">
      <c r="A263" s="1">
        <v>41652</v>
      </c>
      <c r="B263" s="2" t="s">
        <v>45</v>
      </c>
      <c r="C263" s="3">
        <v>152</v>
      </c>
      <c r="D263">
        <f t="shared" si="8"/>
        <v>2014</v>
      </c>
    </row>
    <row r="264" spans="1:4" x14ac:dyDescent="0.25">
      <c r="A264" s="1">
        <v>41656</v>
      </c>
      <c r="B264" s="2" t="s">
        <v>45</v>
      </c>
      <c r="C264" s="3">
        <v>431</v>
      </c>
      <c r="D264">
        <f t="shared" si="8"/>
        <v>2014</v>
      </c>
    </row>
    <row r="265" spans="1:4" x14ac:dyDescent="0.25">
      <c r="A265" s="1">
        <v>41699</v>
      </c>
      <c r="B265" s="2" t="s">
        <v>45</v>
      </c>
      <c r="C265" s="3">
        <v>212</v>
      </c>
      <c r="D265">
        <f t="shared" si="8"/>
        <v>2014</v>
      </c>
    </row>
    <row r="266" spans="1:4" x14ac:dyDescent="0.25">
      <c r="A266" s="1">
        <v>41701</v>
      </c>
      <c r="B266" s="2" t="s">
        <v>45</v>
      </c>
      <c r="C266" s="3">
        <v>372</v>
      </c>
      <c r="D266">
        <f t="shared" si="8"/>
        <v>2014</v>
      </c>
    </row>
    <row r="267" spans="1:4" x14ac:dyDescent="0.25">
      <c r="A267" s="1">
        <v>41728</v>
      </c>
      <c r="B267" s="2" t="s">
        <v>45</v>
      </c>
      <c r="C267" s="3">
        <v>213</v>
      </c>
      <c r="D267">
        <f t="shared" si="8"/>
        <v>2014</v>
      </c>
    </row>
    <row r="268" spans="1:4" x14ac:dyDescent="0.25">
      <c r="A268" s="1">
        <v>41736</v>
      </c>
      <c r="B268" s="2" t="s">
        <v>45</v>
      </c>
      <c r="C268" s="3">
        <v>392</v>
      </c>
      <c r="D268">
        <f t="shared" si="8"/>
        <v>2014</v>
      </c>
    </row>
    <row r="269" spans="1:4" x14ac:dyDescent="0.25">
      <c r="A269" s="1">
        <v>41764</v>
      </c>
      <c r="B269" s="2" t="s">
        <v>45</v>
      </c>
      <c r="C269" s="3">
        <v>215</v>
      </c>
      <c r="D269">
        <f t="shared" si="8"/>
        <v>2014</v>
      </c>
    </row>
    <row r="270" spans="1:4" x14ac:dyDescent="0.25">
      <c r="A270" s="1">
        <v>41909</v>
      </c>
      <c r="B270" s="2" t="s">
        <v>45</v>
      </c>
      <c r="C270" s="3">
        <v>452</v>
      </c>
      <c r="D270">
        <f t="shared" si="8"/>
        <v>2014</v>
      </c>
    </row>
    <row r="271" spans="1:4" x14ac:dyDescent="0.25">
      <c r="A271" s="1">
        <v>41938</v>
      </c>
      <c r="B271" s="2" t="s">
        <v>45</v>
      </c>
      <c r="C271" s="3">
        <v>245</v>
      </c>
      <c r="D271">
        <f t="shared" si="8"/>
        <v>2014</v>
      </c>
    </row>
    <row r="272" spans="1:4" x14ac:dyDescent="0.25">
      <c r="A272" s="1">
        <v>41967</v>
      </c>
      <c r="B272" s="2" t="s">
        <v>45</v>
      </c>
      <c r="C272" s="3">
        <v>230</v>
      </c>
      <c r="D272">
        <f t="shared" si="8"/>
        <v>2014</v>
      </c>
    </row>
    <row r="273" spans="1:4" x14ac:dyDescent="0.25">
      <c r="A273" s="1">
        <v>41983</v>
      </c>
      <c r="B273" s="2" t="s">
        <v>45</v>
      </c>
      <c r="C273" s="3">
        <v>146</v>
      </c>
      <c r="D273">
        <f t="shared" si="8"/>
        <v>2014</v>
      </c>
    </row>
    <row r="274" spans="1:4" x14ac:dyDescent="0.25">
      <c r="A274" s="1">
        <v>41996</v>
      </c>
      <c r="B274" s="2" t="s">
        <v>45</v>
      </c>
      <c r="C274" s="3">
        <v>331</v>
      </c>
      <c r="D274">
        <f t="shared" si="8"/>
        <v>2014</v>
      </c>
    </row>
    <row r="275" spans="1:4" x14ac:dyDescent="0.25">
      <c r="A275" s="1">
        <v>38409</v>
      </c>
      <c r="B275" s="2" t="s">
        <v>22</v>
      </c>
      <c r="C275" s="3">
        <v>348</v>
      </c>
      <c r="D275">
        <f t="shared" si="8"/>
        <v>2005</v>
      </c>
    </row>
    <row r="276" spans="1:4" x14ac:dyDescent="0.25">
      <c r="A276" s="1">
        <v>38410</v>
      </c>
      <c r="B276" s="2" t="s">
        <v>22</v>
      </c>
      <c r="C276" s="3">
        <v>435</v>
      </c>
      <c r="D276">
        <f t="shared" si="8"/>
        <v>2005</v>
      </c>
    </row>
    <row r="277" spans="1:4" x14ac:dyDescent="0.25">
      <c r="A277" s="1">
        <v>38418</v>
      </c>
      <c r="B277" s="2" t="s">
        <v>22</v>
      </c>
      <c r="C277" s="3">
        <v>329</v>
      </c>
      <c r="D277">
        <f t="shared" si="8"/>
        <v>2005</v>
      </c>
    </row>
    <row r="278" spans="1:4" x14ac:dyDescent="0.25">
      <c r="A278" s="1">
        <v>38479</v>
      </c>
      <c r="B278" s="2" t="s">
        <v>22</v>
      </c>
      <c r="C278" s="3">
        <v>444</v>
      </c>
      <c r="D278">
        <f t="shared" si="8"/>
        <v>2005</v>
      </c>
    </row>
    <row r="279" spans="1:4" x14ac:dyDescent="0.25">
      <c r="A279" s="1">
        <v>38497</v>
      </c>
      <c r="B279" s="2" t="s">
        <v>22</v>
      </c>
      <c r="C279" s="3">
        <v>251</v>
      </c>
      <c r="D279">
        <f t="shared" si="8"/>
        <v>2005</v>
      </c>
    </row>
    <row r="280" spans="1:4" x14ac:dyDescent="0.25">
      <c r="A280" s="1">
        <v>38523</v>
      </c>
      <c r="B280" s="2" t="s">
        <v>22</v>
      </c>
      <c r="C280" s="3">
        <v>212</v>
      </c>
      <c r="D280">
        <f t="shared" si="8"/>
        <v>2005</v>
      </c>
    </row>
    <row r="281" spans="1:4" x14ac:dyDescent="0.25">
      <c r="A281" s="1">
        <v>38632</v>
      </c>
      <c r="B281" s="2" t="s">
        <v>22</v>
      </c>
      <c r="C281" s="3">
        <v>392</v>
      </c>
      <c r="D281">
        <f t="shared" si="8"/>
        <v>2005</v>
      </c>
    </row>
    <row r="282" spans="1:4" x14ac:dyDescent="0.25">
      <c r="A282" s="1">
        <v>38754</v>
      </c>
      <c r="B282" s="2" t="s">
        <v>22</v>
      </c>
      <c r="C282" s="3">
        <v>223</v>
      </c>
      <c r="D282">
        <f t="shared" si="8"/>
        <v>2006</v>
      </c>
    </row>
    <row r="283" spans="1:4" x14ac:dyDescent="0.25">
      <c r="A283" s="1">
        <v>38834</v>
      </c>
      <c r="B283" s="2" t="s">
        <v>22</v>
      </c>
      <c r="C283" s="3">
        <v>289</v>
      </c>
      <c r="D283">
        <f t="shared" si="8"/>
        <v>2006</v>
      </c>
    </row>
    <row r="284" spans="1:4" x14ac:dyDescent="0.25">
      <c r="A284" s="1">
        <v>38856</v>
      </c>
      <c r="B284" s="2" t="s">
        <v>22</v>
      </c>
      <c r="C284" s="3">
        <v>187</v>
      </c>
      <c r="D284">
        <f t="shared" si="8"/>
        <v>2006</v>
      </c>
    </row>
    <row r="285" spans="1:4" x14ac:dyDescent="0.25">
      <c r="A285" s="1">
        <v>38886</v>
      </c>
      <c r="B285" s="2" t="s">
        <v>22</v>
      </c>
      <c r="C285" s="3">
        <v>136</v>
      </c>
      <c r="D285">
        <f t="shared" si="8"/>
        <v>2006</v>
      </c>
    </row>
    <row r="286" spans="1:4" x14ac:dyDescent="0.25">
      <c r="A286" s="1">
        <v>38912</v>
      </c>
      <c r="B286" s="2" t="s">
        <v>22</v>
      </c>
      <c r="C286" s="3">
        <v>346</v>
      </c>
      <c r="D286">
        <f t="shared" si="8"/>
        <v>2006</v>
      </c>
    </row>
    <row r="287" spans="1:4" x14ac:dyDescent="0.25">
      <c r="A287" s="1">
        <v>38956</v>
      </c>
      <c r="B287" s="2" t="s">
        <v>22</v>
      </c>
      <c r="C287" s="3">
        <v>297</v>
      </c>
      <c r="D287">
        <f t="shared" si="8"/>
        <v>2006</v>
      </c>
    </row>
    <row r="288" spans="1:4" x14ac:dyDescent="0.25">
      <c r="A288" s="1">
        <v>39099</v>
      </c>
      <c r="B288" s="2" t="s">
        <v>22</v>
      </c>
      <c r="C288" s="3">
        <v>213</v>
      </c>
      <c r="D288">
        <f t="shared" si="8"/>
        <v>2007</v>
      </c>
    </row>
    <row r="289" spans="1:4" x14ac:dyDescent="0.25">
      <c r="A289" s="1">
        <v>39165</v>
      </c>
      <c r="B289" s="2" t="s">
        <v>22</v>
      </c>
      <c r="C289" s="3">
        <v>431</v>
      </c>
      <c r="D289">
        <f t="shared" si="8"/>
        <v>2007</v>
      </c>
    </row>
    <row r="290" spans="1:4" x14ac:dyDescent="0.25">
      <c r="A290" s="1">
        <v>39167</v>
      </c>
      <c r="B290" s="2" t="s">
        <v>22</v>
      </c>
      <c r="C290" s="3">
        <v>440</v>
      </c>
      <c r="D290">
        <f t="shared" si="8"/>
        <v>2007</v>
      </c>
    </row>
    <row r="291" spans="1:4" x14ac:dyDescent="0.25">
      <c r="A291" s="1">
        <v>39200</v>
      </c>
      <c r="B291" s="2" t="s">
        <v>22</v>
      </c>
      <c r="C291" s="3">
        <v>102</v>
      </c>
      <c r="D291">
        <f t="shared" si="8"/>
        <v>2007</v>
      </c>
    </row>
    <row r="292" spans="1:4" x14ac:dyDescent="0.25">
      <c r="A292" s="1">
        <v>39317</v>
      </c>
      <c r="B292" s="2" t="s">
        <v>22</v>
      </c>
      <c r="C292" s="3">
        <v>373</v>
      </c>
      <c r="D292">
        <f t="shared" si="8"/>
        <v>2007</v>
      </c>
    </row>
    <row r="293" spans="1:4" x14ac:dyDescent="0.25">
      <c r="A293" s="1">
        <v>39324</v>
      </c>
      <c r="B293" s="2" t="s">
        <v>22</v>
      </c>
      <c r="C293" s="3">
        <v>329</v>
      </c>
      <c r="D293">
        <f t="shared" si="8"/>
        <v>2007</v>
      </c>
    </row>
    <row r="294" spans="1:4" x14ac:dyDescent="0.25">
      <c r="A294" s="1">
        <v>39326</v>
      </c>
      <c r="B294" s="2" t="s">
        <v>22</v>
      </c>
      <c r="C294" s="3">
        <v>217</v>
      </c>
      <c r="D294">
        <f t="shared" si="8"/>
        <v>2007</v>
      </c>
    </row>
    <row r="295" spans="1:4" x14ac:dyDescent="0.25">
      <c r="A295" s="1">
        <v>39336</v>
      </c>
      <c r="B295" s="2" t="s">
        <v>22</v>
      </c>
      <c r="C295" s="3">
        <v>343</v>
      </c>
      <c r="D295">
        <f t="shared" si="8"/>
        <v>2007</v>
      </c>
    </row>
    <row r="296" spans="1:4" x14ac:dyDescent="0.25">
      <c r="A296" s="1">
        <v>39518</v>
      </c>
      <c r="B296" s="2" t="s">
        <v>22</v>
      </c>
      <c r="C296" s="3">
        <v>383</v>
      </c>
      <c r="D296">
        <f t="shared" si="8"/>
        <v>2008</v>
      </c>
    </row>
    <row r="297" spans="1:4" x14ac:dyDescent="0.25">
      <c r="A297" s="1">
        <v>39527</v>
      </c>
      <c r="B297" s="2" t="s">
        <v>22</v>
      </c>
      <c r="C297" s="3">
        <v>248</v>
      </c>
      <c r="D297">
        <f t="shared" si="8"/>
        <v>2008</v>
      </c>
    </row>
    <row r="298" spans="1:4" x14ac:dyDescent="0.25">
      <c r="A298" s="1">
        <v>39528</v>
      </c>
      <c r="B298" s="2" t="s">
        <v>22</v>
      </c>
      <c r="C298" s="3">
        <v>406</v>
      </c>
      <c r="D298">
        <f t="shared" si="8"/>
        <v>2008</v>
      </c>
    </row>
    <row r="299" spans="1:4" x14ac:dyDescent="0.25">
      <c r="A299" s="1">
        <v>39619</v>
      </c>
      <c r="B299" s="2" t="s">
        <v>22</v>
      </c>
      <c r="C299" s="3">
        <v>411</v>
      </c>
      <c r="D299">
        <f t="shared" si="8"/>
        <v>2008</v>
      </c>
    </row>
    <row r="300" spans="1:4" x14ac:dyDescent="0.25">
      <c r="A300" s="1">
        <v>39644</v>
      </c>
      <c r="B300" s="2" t="s">
        <v>22</v>
      </c>
      <c r="C300" s="3">
        <v>386</v>
      </c>
      <c r="D300">
        <f t="shared" si="8"/>
        <v>2008</v>
      </c>
    </row>
    <row r="301" spans="1:4" x14ac:dyDescent="0.25">
      <c r="A301" s="1">
        <v>39645</v>
      </c>
      <c r="B301" s="2" t="s">
        <v>22</v>
      </c>
      <c r="C301" s="3">
        <v>104</v>
      </c>
      <c r="D301">
        <f t="shared" si="8"/>
        <v>2008</v>
      </c>
    </row>
    <row r="302" spans="1:4" x14ac:dyDescent="0.25">
      <c r="A302" s="1">
        <v>39656</v>
      </c>
      <c r="B302" s="2" t="s">
        <v>22</v>
      </c>
      <c r="C302" s="3">
        <v>319</v>
      </c>
      <c r="D302">
        <f t="shared" si="8"/>
        <v>2008</v>
      </c>
    </row>
    <row r="303" spans="1:4" x14ac:dyDescent="0.25">
      <c r="A303" s="1">
        <v>39681</v>
      </c>
      <c r="B303" s="2" t="s">
        <v>22</v>
      </c>
      <c r="C303" s="3">
        <v>113</v>
      </c>
      <c r="D303">
        <f t="shared" si="8"/>
        <v>2008</v>
      </c>
    </row>
    <row r="304" spans="1:4" x14ac:dyDescent="0.25">
      <c r="A304" s="1">
        <v>39722</v>
      </c>
      <c r="B304" s="2" t="s">
        <v>22</v>
      </c>
      <c r="C304" s="3">
        <v>113</v>
      </c>
      <c r="D304">
        <f t="shared" si="8"/>
        <v>2008</v>
      </c>
    </row>
    <row r="305" spans="1:4" x14ac:dyDescent="0.25">
      <c r="A305" s="1">
        <v>39738</v>
      </c>
      <c r="B305" s="2" t="s">
        <v>22</v>
      </c>
      <c r="C305" s="3">
        <v>390</v>
      </c>
      <c r="D305">
        <f t="shared" si="8"/>
        <v>2008</v>
      </c>
    </row>
    <row r="306" spans="1:4" x14ac:dyDescent="0.25">
      <c r="A306" s="1">
        <v>39759</v>
      </c>
      <c r="B306" s="2" t="s">
        <v>22</v>
      </c>
      <c r="C306" s="3">
        <v>358</v>
      </c>
      <c r="D306">
        <f t="shared" si="8"/>
        <v>2008</v>
      </c>
    </row>
    <row r="307" spans="1:4" x14ac:dyDescent="0.25">
      <c r="A307" s="1">
        <v>39763</v>
      </c>
      <c r="B307" s="2" t="s">
        <v>22</v>
      </c>
      <c r="C307" s="3">
        <v>189</v>
      </c>
      <c r="D307">
        <f t="shared" si="8"/>
        <v>2008</v>
      </c>
    </row>
    <row r="308" spans="1:4" x14ac:dyDescent="0.25">
      <c r="A308" s="1">
        <v>39775</v>
      </c>
      <c r="B308" s="2" t="s">
        <v>22</v>
      </c>
      <c r="C308" s="3">
        <v>235</v>
      </c>
      <c r="D308">
        <f t="shared" si="8"/>
        <v>2008</v>
      </c>
    </row>
    <row r="309" spans="1:4" x14ac:dyDescent="0.25">
      <c r="A309" s="1">
        <v>39854</v>
      </c>
      <c r="B309" s="2" t="s">
        <v>22</v>
      </c>
      <c r="C309" s="3">
        <v>186</v>
      </c>
      <c r="D309">
        <f t="shared" si="8"/>
        <v>2009</v>
      </c>
    </row>
    <row r="310" spans="1:4" x14ac:dyDescent="0.25">
      <c r="A310" s="1">
        <v>39863</v>
      </c>
      <c r="B310" s="2" t="s">
        <v>22</v>
      </c>
      <c r="C310" s="3">
        <v>361</v>
      </c>
      <c r="D310">
        <f t="shared" si="8"/>
        <v>2009</v>
      </c>
    </row>
    <row r="311" spans="1:4" x14ac:dyDescent="0.25">
      <c r="A311" s="1">
        <v>39891</v>
      </c>
      <c r="B311" s="2" t="s">
        <v>22</v>
      </c>
      <c r="C311" s="3">
        <v>145</v>
      </c>
      <c r="D311">
        <f t="shared" si="8"/>
        <v>2009</v>
      </c>
    </row>
    <row r="312" spans="1:4" x14ac:dyDescent="0.25">
      <c r="A312" s="1">
        <v>40015</v>
      </c>
      <c r="B312" s="2" t="s">
        <v>22</v>
      </c>
      <c r="C312" s="3">
        <v>246</v>
      </c>
      <c r="D312">
        <f t="shared" si="8"/>
        <v>2009</v>
      </c>
    </row>
    <row r="313" spans="1:4" x14ac:dyDescent="0.25">
      <c r="A313" s="1">
        <v>40044</v>
      </c>
      <c r="B313" s="2" t="s">
        <v>22</v>
      </c>
      <c r="C313" s="3">
        <v>164</v>
      </c>
      <c r="D313">
        <f t="shared" si="8"/>
        <v>2009</v>
      </c>
    </row>
    <row r="314" spans="1:4" x14ac:dyDescent="0.25">
      <c r="A314" s="1">
        <v>40180</v>
      </c>
      <c r="B314" s="2" t="s">
        <v>22</v>
      </c>
      <c r="C314" s="3">
        <v>413</v>
      </c>
      <c r="D314">
        <f t="shared" si="8"/>
        <v>2010</v>
      </c>
    </row>
    <row r="315" spans="1:4" x14ac:dyDescent="0.25">
      <c r="A315" s="1">
        <v>40185</v>
      </c>
      <c r="B315" s="2" t="s">
        <v>22</v>
      </c>
      <c r="C315" s="3">
        <v>211</v>
      </c>
      <c r="D315">
        <f t="shared" si="8"/>
        <v>2010</v>
      </c>
    </row>
    <row r="316" spans="1:4" x14ac:dyDescent="0.25">
      <c r="A316" s="1">
        <v>40224</v>
      </c>
      <c r="B316" s="2" t="s">
        <v>22</v>
      </c>
      <c r="C316" s="3">
        <v>265</v>
      </c>
      <c r="D316">
        <f t="shared" si="8"/>
        <v>2010</v>
      </c>
    </row>
    <row r="317" spans="1:4" x14ac:dyDescent="0.25">
      <c r="A317" s="1">
        <v>40227</v>
      </c>
      <c r="B317" s="2" t="s">
        <v>22</v>
      </c>
      <c r="C317" s="3">
        <v>279</v>
      </c>
      <c r="D317">
        <f t="shared" si="8"/>
        <v>2010</v>
      </c>
    </row>
    <row r="318" spans="1:4" x14ac:dyDescent="0.25">
      <c r="A318" s="1">
        <v>40234</v>
      </c>
      <c r="B318" s="2" t="s">
        <v>22</v>
      </c>
      <c r="C318" s="3">
        <v>487</v>
      </c>
      <c r="D318">
        <f t="shared" si="8"/>
        <v>2010</v>
      </c>
    </row>
    <row r="319" spans="1:4" x14ac:dyDescent="0.25">
      <c r="A319" s="1">
        <v>40236</v>
      </c>
      <c r="B319" s="2" t="s">
        <v>22</v>
      </c>
      <c r="C319" s="3">
        <v>312</v>
      </c>
      <c r="D319">
        <f t="shared" si="8"/>
        <v>2010</v>
      </c>
    </row>
    <row r="320" spans="1:4" x14ac:dyDescent="0.25">
      <c r="A320" s="1">
        <v>40268</v>
      </c>
      <c r="B320" s="2" t="s">
        <v>22</v>
      </c>
      <c r="C320" s="3">
        <v>230</v>
      </c>
      <c r="D320">
        <f t="shared" si="8"/>
        <v>2010</v>
      </c>
    </row>
    <row r="321" spans="1:4" x14ac:dyDescent="0.25">
      <c r="A321" s="1">
        <v>40279</v>
      </c>
      <c r="B321" s="2" t="s">
        <v>22</v>
      </c>
      <c r="C321" s="3">
        <v>143</v>
      </c>
      <c r="D321">
        <f t="shared" si="8"/>
        <v>2010</v>
      </c>
    </row>
    <row r="322" spans="1:4" x14ac:dyDescent="0.25">
      <c r="A322" s="1">
        <v>40320</v>
      </c>
      <c r="B322" s="2" t="s">
        <v>22</v>
      </c>
      <c r="C322" s="3">
        <v>383</v>
      </c>
      <c r="D322">
        <f t="shared" ref="D322:D385" si="9">YEAR(A322)</f>
        <v>2010</v>
      </c>
    </row>
    <row r="323" spans="1:4" x14ac:dyDescent="0.25">
      <c r="A323" s="1">
        <v>40382</v>
      </c>
      <c r="B323" s="2" t="s">
        <v>22</v>
      </c>
      <c r="C323" s="3">
        <v>404</v>
      </c>
      <c r="D323">
        <f t="shared" si="9"/>
        <v>2010</v>
      </c>
    </row>
    <row r="324" spans="1:4" x14ac:dyDescent="0.25">
      <c r="A324" s="1">
        <v>40443</v>
      </c>
      <c r="B324" s="2" t="s">
        <v>22</v>
      </c>
      <c r="C324" s="3">
        <v>279</v>
      </c>
      <c r="D324">
        <f t="shared" si="9"/>
        <v>2010</v>
      </c>
    </row>
    <row r="325" spans="1:4" x14ac:dyDescent="0.25">
      <c r="A325" s="1">
        <v>40447</v>
      </c>
      <c r="B325" s="2" t="s">
        <v>22</v>
      </c>
      <c r="C325" s="3">
        <v>154</v>
      </c>
      <c r="D325">
        <f t="shared" si="9"/>
        <v>2010</v>
      </c>
    </row>
    <row r="326" spans="1:4" x14ac:dyDescent="0.25">
      <c r="A326" s="1">
        <v>40477</v>
      </c>
      <c r="B326" s="2" t="s">
        <v>22</v>
      </c>
      <c r="C326" s="3">
        <v>339</v>
      </c>
      <c r="D326">
        <f t="shared" si="9"/>
        <v>2010</v>
      </c>
    </row>
    <row r="327" spans="1:4" x14ac:dyDescent="0.25">
      <c r="A327" s="1">
        <v>40538</v>
      </c>
      <c r="B327" s="2" t="s">
        <v>22</v>
      </c>
      <c r="C327" s="3">
        <v>408</v>
      </c>
      <c r="D327">
        <f t="shared" si="9"/>
        <v>2010</v>
      </c>
    </row>
    <row r="328" spans="1:4" x14ac:dyDescent="0.25">
      <c r="A328" s="1">
        <v>40585</v>
      </c>
      <c r="B328" s="2" t="s">
        <v>22</v>
      </c>
      <c r="C328" s="3">
        <v>483</v>
      </c>
      <c r="D328">
        <f t="shared" si="9"/>
        <v>2011</v>
      </c>
    </row>
    <row r="329" spans="1:4" x14ac:dyDescent="0.25">
      <c r="A329" s="1">
        <v>40638</v>
      </c>
      <c r="B329" s="2" t="s">
        <v>22</v>
      </c>
      <c r="C329" s="3">
        <v>355</v>
      </c>
      <c r="D329">
        <f t="shared" si="9"/>
        <v>2011</v>
      </c>
    </row>
    <row r="330" spans="1:4" x14ac:dyDescent="0.25">
      <c r="A330" s="1">
        <v>40664</v>
      </c>
      <c r="B330" s="2" t="s">
        <v>22</v>
      </c>
      <c r="C330" s="3">
        <v>289</v>
      </c>
      <c r="D330">
        <f t="shared" si="9"/>
        <v>2011</v>
      </c>
    </row>
    <row r="331" spans="1:4" x14ac:dyDescent="0.25">
      <c r="A331" s="1">
        <v>40745</v>
      </c>
      <c r="B331" s="2" t="s">
        <v>22</v>
      </c>
      <c r="C331" s="3">
        <v>150</v>
      </c>
      <c r="D331">
        <f t="shared" si="9"/>
        <v>2011</v>
      </c>
    </row>
    <row r="332" spans="1:4" x14ac:dyDescent="0.25">
      <c r="A332" s="1">
        <v>40815</v>
      </c>
      <c r="B332" s="2" t="s">
        <v>22</v>
      </c>
      <c r="C332" s="3">
        <v>340</v>
      </c>
      <c r="D332">
        <f t="shared" si="9"/>
        <v>2011</v>
      </c>
    </row>
    <row r="333" spans="1:4" x14ac:dyDescent="0.25">
      <c r="A333" s="1">
        <v>40857</v>
      </c>
      <c r="B333" s="2" t="s">
        <v>22</v>
      </c>
      <c r="C333" s="3">
        <v>438</v>
      </c>
      <c r="D333">
        <f t="shared" si="9"/>
        <v>2011</v>
      </c>
    </row>
    <row r="334" spans="1:4" x14ac:dyDescent="0.25">
      <c r="A334" s="1">
        <v>40889</v>
      </c>
      <c r="B334" s="2" t="s">
        <v>22</v>
      </c>
      <c r="C334" s="3">
        <v>153</v>
      </c>
      <c r="D334">
        <f t="shared" si="9"/>
        <v>2011</v>
      </c>
    </row>
    <row r="335" spans="1:4" x14ac:dyDescent="0.25">
      <c r="A335" s="1">
        <v>40915</v>
      </c>
      <c r="B335" s="2" t="s">
        <v>22</v>
      </c>
      <c r="C335" s="3">
        <v>460</v>
      </c>
      <c r="D335">
        <f t="shared" si="9"/>
        <v>2012</v>
      </c>
    </row>
    <row r="336" spans="1:4" x14ac:dyDescent="0.25">
      <c r="A336" s="1">
        <v>40917</v>
      </c>
      <c r="B336" s="2" t="s">
        <v>22</v>
      </c>
      <c r="C336" s="3">
        <v>250</v>
      </c>
      <c r="D336">
        <f t="shared" si="9"/>
        <v>2012</v>
      </c>
    </row>
    <row r="337" spans="1:4" x14ac:dyDescent="0.25">
      <c r="A337" s="1">
        <v>40941</v>
      </c>
      <c r="B337" s="2" t="s">
        <v>22</v>
      </c>
      <c r="C337" s="3">
        <v>333</v>
      </c>
      <c r="D337">
        <f t="shared" si="9"/>
        <v>2012</v>
      </c>
    </row>
    <row r="338" spans="1:4" x14ac:dyDescent="0.25">
      <c r="A338" s="1">
        <v>41005</v>
      </c>
      <c r="B338" s="2" t="s">
        <v>22</v>
      </c>
      <c r="C338" s="3">
        <v>116</v>
      </c>
      <c r="D338">
        <f t="shared" si="9"/>
        <v>2012</v>
      </c>
    </row>
    <row r="339" spans="1:4" x14ac:dyDescent="0.25">
      <c r="A339" s="1">
        <v>41020</v>
      </c>
      <c r="B339" s="2" t="s">
        <v>22</v>
      </c>
      <c r="C339" s="3">
        <v>157</v>
      </c>
      <c r="D339">
        <f t="shared" si="9"/>
        <v>2012</v>
      </c>
    </row>
    <row r="340" spans="1:4" x14ac:dyDescent="0.25">
      <c r="A340" s="1">
        <v>41069</v>
      </c>
      <c r="B340" s="2" t="s">
        <v>22</v>
      </c>
      <c r="C340" s="3">
        <v>224</v>
      </c>
      <c r="D340">
        <f t="shared" si="9"/>
        <v>2012</v>
      </c>
    </row>
    <row r="341" spans="1:4" x14ac:dyDescent="0.25">
      <c r="A341" s="1">
        <v>41100</v>
      </c>
      <c r="B341" s="2" t="s">
        <v>22</v>
      </c>
      <c r="C341" s="3">
        <v>153</v>
      </c>
      <c r="D341">
        <f t="shared" si="9"/>
        <v>2012</v>
      </c>
    </row>
    <row r="342" spans="1:4" x14ac:dyDescent="0.25">
      <c r="A342" s="1">
        <v>41125</v>
      </c>
      <c r="B342" s="2" t="s">
        <v>22</v>
      </c>
      <c r="C342" s="3">
        <v>124</v>
      </c>
      <c r="D342">
        <f t="shared" si="9"/>
        <v>2012</v>
      </c>
    </row>
    <row r="343" spans="1:4" x14ac:dyDescent="0.25">
      <c r="A343" s="1">
        <v>41236</v>
      </c>
      <c r="B343" s="2" t="s">
        <v>22</v>
      </c>
      <c r="C343" s="3">
        <v>269</v>
      </c>
      <c r="D343">
        <f t="shared" si="9"/>
        <v>2012</v>
      </c>
    </row>
    <row r="344" spans="1:4" x14ac:dyDescent="0.25">
      <c r="A344" s="1">
        <v>41394</v>
      </c>
      <c r="B344" s="2" t="s">
        <v>22</v>
      </c>
      <c r="C344" s="3">
        <v>106</v>
      </c>
      <c r="D344">
        <f t="shared" si="9"/>
        <v>2013</v>
      </c>
    </row>
    <row r="345" spans="1:4" x14ac:dyDescent="0.25">
      <c r="A345" s="1">
        <v>41427</v>
      </c>
      <c r="B345" s="2" t="s">
        <v>22</v>
      </c>
      <c r="C345" s="3">
        <v>388</v>
      </c>
      <c r="D345">
        <f t="shared" si="9"/>
        <v>2013</v>
      </c>
    </row>
    <row r="346" spans="1:4" x14ac:dyDescent="0.25">
      <c r="A346" s="1">
        <v>41534</v>
      </c>
      <c r="B346" s="2" t="s">
        <v>22</v>
      </c>
      <c r="C346" s="3">
        <v>105</v>
      </c>
      <c r="D346">
        <f t="shared" si="9"/>
        <v>2013</v>
      </c>
    </row>
    <row r="347" spans="1:4" x14ac:dyDescent="0.25">
      <c r="A347" s="1">
        <v>41594</v>
      </c>
      <c r="B347" s="2" t="s">
        <v>22</v>
      </c>
      <c r="C347" s="3">
        <v>249</v>
      </c>
      <c r="D347">
        <f t="shared" si="9"/>
        <v>2013</v>
      </c>
    </row>
    <row r="348" spans="1:4" x14ac:dyDescent="0.25">
      <c r="A348" s="1">
        <v>41614</v>
      </c>
      <c r="B348" s="2" t="s">
        <v>22</v>
      </c>
      <c r="C348" s="3">
        <v>364</v>
      </c>
      <c r="D348">
        <f t="shared" si="9"/>
        <v>2013</v>
      </c>
    </row>
    <row r="349" spans="1:4" x14ac:dyDescent="0.25">
      <c r="A349" s="1">
        <v>41658</v>
      </c>
      <c r="B349" s="2" t="s">
        <v>22</v>
      </c>
      <c r="C349" s="3">
        <v>390</v>
      </c>
      <c r="D349">
        <f t="shared" si="9"/>
        <v>2014</v>
      </c>
    </row>
    <row r="350" spans="1:4" x14ac:dyDescent="0.25">
      <c r="A350" s="1">
        <v>41676</v>
      </c>
      <c r="B350" s="2" t="s">
        <v>22</v>
      </c>
      <c r="C350" s="3">
        <v>182</v>
      </c>
      <c r="D350">
        <f t="shared" si="9"/>
        <v>2014</v>
      </c>
    </row>
    <row r="351" spans="1:4" x14ac:dyDescent="0.25">
      <c r="A351" s="1">
        <v>41721</v>
      </c>
      <c r="B351" s="2" t="s">
        <v>22</v>
      </c>
      <c r="C351" s="3">
        <v>118</v>
      </c>
      <c r="D351">
        <f t="shared" si="9"/>
        <v>2014</v>
      </c>
    </row>
    <row r="352" spans="1:4" x14ac:dyDescent="0.25">
      <c r="A352" s="1">
        <v>41740</v>
      </c>
      <c r="B352" s="2" t="s">
        <v>22</v>
      </c>
      <c r="C352" s="3">
        <v>474</v>
      </c>
      <c r="D352">
        <f t="shared" si="9"/>
        <v>2014</v>
      </c>
    </row>
    <row r="353" spans="1:4" x14ac:dyDescent="0.25">
      <c r="A353" s="1">
        <v>41784</v>
      </c>
      <c r="B353" s="2" t="s">
        <v>22</v>
      </c>
      <c r="C353" s="3">
        <v>401</v>
      </c>
      <c r="D353">
        <f t="shared" si="9"/>
        <v>2014</v>
      </c>
    </row>
    <row r="354" spans="1:4" x14ac:dyDescent="0.25">
      <c r="A354" s="1">
        <v>41785</v>
      </c>
      <c r="B354" s="2" t="s">
        <v>22</v>
      </c>
      <c r="C354" s="3">
        <v>169</v>
      </c>
      <c r="D354">
        <f t="shared" si="9"/>
        <v>2014</v>
      </c>
    </row>
    <row r="355" spans="1:4" x14ac:dyDescent="0.25">
      <c r="A355" s="1">
        <v>41838</v>
      </c>
      <c r="B355" s="2" t="s">
        <v>22</v>
      </c>
      <c r="C355" s="3">
        <v>485</v>
      </c>
      <c r="D355">
        <f t="shared" si="9"/>
        <v>2014</v>
      </c>
    </row>
    <row r="356" spans="1:4" x14ac:dyDescent="0.25">
      <c r="A356" s="1">
        <v>41919</v>
      </c>
      <c r="B356" s="2" t="s">
        <v>22</v>
      </c>
      <c r="C356" s="3">
        <v>433</v>
      </c>
      <c r="D356">
        <f t="shared" si="9"/>
        <v>2014</v>
      </c>
    </row>
    <row r="357" spans="1:4" x14ac:dyDescent="0.25">
      <c r="A357" s="1">
        <v>41920</v>
      </c>
      <c r="B357" s="2" t="s">
        <v>22</v>
      </c>
      <c r="C357" s="3">
        <v>381</v>
      </c>
      <c r="D357">
        <f t="shared" si="9"/>
        <v>2014</v>
      </c>
    </row>
    <row r="358" spans="1:4" x14ac:dyDescent="0.25">
      <c r="A358" s="1">
        <v>41928</v>
      </c>
      <c r="B358" s="2" t="s">
        <v>22</v>
      </c>
      <c r="C358" s="3">
        <v>491</v>
      </c>
      <c r="D358">
        <f t="shared" si="9"/>
        <v>2014</v>
      </c>
    </row>
    <row r="359" spans="1:4" x14ac:dyDescent="0.25">
      <c r="A359" s="1">
        <v>41943</v>
      </c>
      <c r="B359" s="2" t="s">
        <v>22</v>
      </c>
      <c r="C359" s="3">
        <v>166</v>
      </c>
      <c r="D359">
        <f t="shared" si="9"/>
        <v>2014</v>
      </c>
    </row>
    <row r="360" spans="1:4" x14ac:dyDescent="0.25">
      <c r="A360" s="1">
        <v>41951</v>
      </c>
      <c r="B360" s="2" t="s">
        <v>22</v>
      </c>
      <c r="C360" s="3">
        <v>398</v>
      </c>
      <c r="D360">
        <f t="shared" si="9"/>
        <v>2014</v>
      </c>
    </row>
    <row r="361" spans="1:4" x14ac:dyDescent="0.25">
      <c r="A361" s="1">
        <v>41954</v>
      </c>
      <c r="B361" s="2" t="s">
        <v>22</v>
      </c>
      <c r="C361" s="3">
        <v>178</v>
      </c>
      <c r="D361">
        <f t="shared" si="9"/>
        <v>2014</v>
      </c>
    </row>
    <row r="362" spans="1:4" x14ac:dyDescent="0.25">
      <c r="A362" s="1">
        <v>41989</v>
      </c>
      <c r="B362" s="2" t="s">
        <v>22</v>
      </c>
      <c r="C362" s="3">
        <v>367</v>
      </c>
      <c r="D362">
        <f t="shared" si="9"/>
        <v>2014</v>
      </c>
    </row>
    <row r="363" spans="1:4" x14ac:dyDescent="0.25">
      <c r="A363" s="1">
        <v>41993</v>
      </c>
      <c r="B363" s="2" t="s">
        <v>22</v>
      </c>
      <c r="C363" s="3">
        <v>485</v>
      </c>
      <c r="D363">
        <f t="shared" si="9"/>
        <v>2014</v>
      </c>
    </row>
    <row r="364" spans="1:4" x14ac:dyDescent="0.25">
      <c r="A364" s="1">
        <v>38388</v>
      </c>
      <c r="B364" s="2" t="s">
        <v>14</v>
      </c>
      <c r="C364" s="3">
        <v>287</v>
      </c>
      <c r="D364">
        <f t="shared" si="9"/>
        <v>2005</v>
      </c>
    </row>
    <row r="365" spans="1:4" x14ac:dyDescent="0.25">
      <c r="A365" s="1">
        <v>38407</v>
      </c>
      <c r="B365" s="2" t="s">
        <v>14</v>
      </c>
      <c r="C365" s="3">
        <v>118</v>
      </c>
      <c r="D365">
        <f t="shared" si="9"/>
        <v>2005</v>
      </c>
    </row>
    <row r="366" spans="1:4" x14ac:dyDescent="0.25">
      <c r="A366" s="1">
        <v>38421</v>
      </c>
      <c r="B366" s="2" t="s">
        <v>14</v>
      </c>
      <c r="C366" s="3">
        <v>309</v>
      </c>
      <c r="D366">
        <f t="shared" si="9"/>
        <v>2005</v>
      </c>
    </row>
    <row r="367" spans="1:4" x14ac:dyDescent="0.25">
      <c r="A367" s="1">
        <v>38461</v>
      </c>
      <c r="B367" s="2" t="s">
        <v>14</v>
      </c>
      <c r="C367" s="3">
        <v>298</v>
      </c>
      <c r="D367">
        <f t="shared" si="9"/>
        <v>2005</v>
      </c>
    </row>
    <row r="368" spans="1:4" x14ac:dyDescent="0.25">
      <c r="A368" s="1">
        <v>38473</v>
      </c>
      <c r="B368" s="2" t="s">
        <v>14</v>
      </c>
      <c r="C368" s="3">
        <v>319</v>
      </c>
      <c r="D368">
        <f t="shared" si="9"/>
        <v>2005</v>
      </c>
    </row>
    <row r="369" spans="1:4" x14ac:dyDescent="0.25">
      <c r="A369" s="1">
        <v>38531</v>
      </c>
      <c r="B369" s="2" t="s">
        <v>14</v>
      </c>
      <c r="C369" s="3">
        <v>222</v>
      </c>
      <c r="D369">
        <f t="shared" si="9"/>
        <v>2005</v>
      </c>
    </row>
    <row r="370" spans="1:4" x14ac:dyDescent="0.25">
      <c r="A370" s="1">
        <v>38546</v>
      </c>
      <c r="B370" s="2" t="s">
        <v>14</v>
      </c>
      <c r="C370" s="3">
        <v>408</v>
      </c>
      <c r="D370">
        <f t="shared" si="9"/>
        <v>2005</v>
      </c>
    </row>
    <row r="371" spans="1:4" x14ac:dyDescent="0.25">
      <c r="A371" s="1">
        <v>38711</v>
      </c>
      <c r="B371" s="2" t="s">
        <v>14</v>
      </c>
      <c r="C371" s="3">
        <v>225</v>
      </c>
      <c r="D371">
        <f t="shared" si="9"/>
        <v>2005</v>
      </c>
    </row>
    <row r="372" spans="1:4" x14ac:dyDescent="0.25">
      <c r="A372" s="1">
        <v>38721</v>
      </c>
      <c r="B372" s="2" t="s">
        <v>14</v>
      </c>
      <c r="C372" s="3">
        <v>295</v>
      </c>
      <c r="D372">
        <f t="shared" si="9"/>
        <v>2006</v>
      </c>
    </row>
    <row r="373" spans="1:4" x14ac:dyDescent="0.25">
      <c r="A373" s="1">
        <v>38754</v>
      </c>
      <c r="B373" s="2" t="s">
        <v>14</v>
      </c>
      <c r="C373" s="3">
        <v>453</v>
      </c>
      <c r="D373">
        <f t="shared" si="9"/>
        <v>2006</v>
      </c>
    </row>
    <row r="374" spans="1:4" x14ac:dyDescent="0.25">
      <c r="A374" s="1">
        <v>38855</v>
      </c>
      <c r="B374" s="2" t="s">
        <v>14</v>
      </c>
      <c r="C374" s="3">
        <v>131</v>
      </c>
      <c r="D374">
        <f t="shared" si="9"/>
        <v>2006</v>
      </c>
    </row>
    <row r="375" spans="1:4" x14ac:dyDescent="0.25">
      <c r="A375" s="1">
        <v>38942</v>
      </c>
      <c r="B375" s="2" t="s">
        <v>14</v>
      </c>
      <c r="C375" s="3">
        <v>422</v>
      </c>
      <c r="D375">
        <f t="shared" si="9"/>
        <v>2006</v>
      </c>
    </row>
    <row r="376" spans="1:4" x14ac:dyDescent="0.25">
      <c r="A376" s="1">
        <v>38959</v>
      </c>
      <c r="B376" s="2" t="s">
        <v>14</v>
      </c>
      <c r="C376" s="3">
        <v>220</v>
      </c>
      <c r="D376">
        <f t="shared" si="9"/>
        <v>2006</v>
      </c>
    </row>
    <row r="377" spans="1:4" x14ac:dyDescent="0.25">
      <c r="A377" s="1">
        <v>39035</v>
      </c>
      <c r="B377" s="2" t="s">
        <v>14</v>
      </c>
      <c r="C377" s="3">
        <v>108</v>
      </c>
      <c r="D377">
        <f t="shared" si="9"/>
        <v>2006</v>
      </c>
    </row>
    <row r="378" spans="1:4" x14ac:dyDescent="0.25">
      <c r="A378" s="1">
        <v>39106</v>
      </c>
      <c r="B378" s="2" t="s">
        <v>14</v>
      </c>
      <c r="C378" s="3">
        <v>349</v>
      </c>
      <c r="D378">
        <f t="shared" si="9"/>
        <v>2007</v>
      </c>
    </row>
    <row r="379" spans="1:4" x14ac:dyDescent="0.25">
      <c r="A379" s="1">
        <v>39197</v>
      </c>
      <c r="B379" s="2" t="s">
        <v>14</v>
      </c>
      <c r="C379" s="3">
        <v>497</v>
      </c>
      <c r="D379">
        <f t="shared" si="9"/>
        <v>2007</v>
      </c>
    </row>
    <row r="380" spans="1:4" x14ac:dyDescent="0.25">
      <c r="A380" s="1">
        <v>39218</v>
      </c>
      <c r="B380" s="2" t="s">
        <v>14</v>
      </c>
      <c r="C380" s="3">
        <v>293</v>
      </c>
      <c r="D380">
        <f t="shared" si="9"/>
        <v>2007</v>
      </c>
    </row>
    <row r="381" spans="1:4" x14ac:dyDescent="0.25">
      <c r="A381" s="1">
        <v>39230</v>
      </c>
      <c r="B381" s="2" t="s">
        <v>14</v>
      </c>
      <c r="C381" s="3">
        <v>415</v>
      </c>
      <c r="D381">
        <f t="shared" si="9"/>
        <v>2007</v>
      </c>
    </row>
    <row r="382" spans="1:4" x14ac:dyDescent="0.25">
      <c r="A382" s="1">
        <v>39248</v>
      </c>
      <c r="B382" s="2" t="s">
        <v>14</v>
      </c>
      <c r="C382" s="3">
        <v>169</v>
      </c>
      <c r="D382">
        <f t="shared" si="9"/>
        <v>2007</v>
      </c>
    </row>
    <row r="383" spans="1:4" x14ac:dyDescent="0.25">
      <c r="A383" s="1">
        <v>39329</v>
      </c>
      <c r="B383" s="2" t="s">
        <v>14</v>
      </c>
      <c r="C383" s="3">
        <v>294</v>
      </c>
      <c r="D383">
        <f t="shared" si="9"/>
        <v>2007</v>
      </c>
    </row>
    <row r="384" spans="1:4" x14ac:dyDescent="0.25">
      <c r="A384" s="1">
        <v>39397</v>
      </c>
      <c r="B384" s="2" t="s">
        <v>14</v>
      </c>
      <c r="C384" s="3">
        <v>396</v>
      </c>
      <c r="D384">
        <f t="shared" si="9"/>
        <v>2007</v>
      </c>
    </row>
    <row r="385" spans="1:4" x14ac:dyDescent="0.25">
      <c r="A385" s="1">
        <v>39483</v>
      </c>
      <c r="B385" s="2" t="s">
        <v>14</v>
      </c>
      <c r="C385" s="3">
        <v>333</v>
      </c>
      <c r="D385">
        <f t="shared" si="9"/>
        <v>2008</v>
      </c>
    </row>
    <row r="386" spans="1:4" x14ac:dyDescent="0.25">
      <c r="A386" s="1">
        <v>39505</v>
      </c>
      <c r="B386" s="2" t="s">
        <v>14</v>
      </c>
      <c r="C386" s="3">
        <v>446</v>
      </c>
      <c r="D386">
        <f t="shared" ref="D386:D449" si="10">YEAR(A386)</f>
        <v>2008</v>
      </c>
    </row>
    <row r="387" spans="1:4" x14ac:dyDescent="0.25">
      <c r="A387" s="1">
        <v>39536</v>
      </c>
      <c r="B387" s="2" t="s">
        <v>14</v>
      </c>
      <c r="C387" s="3">
        <v>431</v>
      </c>
      <c r="D387">
        <f t="shared" si="10"/>
        <v>2008</v>
      </c>
    </row>
    <row r="388" spans="1:4" x14ac:dyDescent="0.25">
      <c r="A388" s="1">
        <v>39554</v>
      </c>
      <c r="B388" s="2" t="s">
        <v>14</v>
      </c>
      <c r="C388" s="3">
        <v>433</v>
      </c>
      <c r="D388">
        <f t="shared" si="10"/>
        <v>2008</v>
      </c>
    </row>
    <row r="389" spans="1:4" x14ac:dyDescent="0.25">
      <c r="A389" s="1">
        <v>39571</v>
      </c>
      <c r="B389" s="2" t="s">
        <v>14</v>
      </c>
      <c r="C389" s="3">
        <v>320</v>
      </c>
      <c r="D389">
        <f t="shared" si="10"/>
        <v>2008</v>
      </c>
    </row>
    <row r="390" spans="1:4" x14ac:dyDescent="0.25">
      <c r="A390" s="1">
        <v>39698</v>
      </c>
      <c r="B390" s="2" t="s">
        <v>14</v>
      </c>
      <c r="C390" s="3">
        <v>492</v>
      </c>
      <c r="D390">
        <f t="shared" si="10"/>
        <v>2008</v>
      </c>
    </row>
    <row r="391" spans="1:4" x14ac:dyDescent="0.25">
      <c r="A391" s="1">
        <v>39745</v>
      </c>
      <c r="B391" s="2" t="s">
        <v>14</v>
      </c>
      <c r="C391" s="3">
        <v>415</v>
      </c>
      <c r="D391">
        <f t="shared" si="10"/>
        <v>2008</v>
      </c>
    </row>
    <row r="392" spans="1:4" x14ac:dyDescent="0.25">
      <c r="A392" s="1">
        <v>39811</v>
      </c>
      <c r="B392" s="2" t="s">
        <v>14</v>
      </c>
      <c r="C392" s="3">
        <v>110</v>
      </c>
      <c r="D392">
        <f t="shared" si="10"/>
        <v>2008</v>
      </c>
    </row>
    <row r="393" spans="1:4" x14ac:dyDescent="0.25">
      <c r="A393" s="1">
        <v>39819</v>
      </c>
      <c r="B393" s="2" t="s">
        <v>14</v>
      </c>
      <c r="C393" s="3">
        <v>129</v>
      </c>
      <c r="D393">
        <f t="shared" si="10"/>
        <v>2009</v>
      </c>
    </row>
    <row r="394" spans="1:4" x14ac:dyDescent="0.25">
      <c r="A394" s="1">
        <v>39853</v>
      </c>
      <c r="B394" s="2" t="s">
        <v>14</v>
      </c>
      <c r="C394" s="3">
        <v>423</v>
      </c>
      <c r="D394">
        <f t="shared" si="10"/>
        <v>2009</v>
      </c>
    </row>
    <row r="395" spans="1:4" x14ac:dyDescent="0.25">
      <c r="A395" s="1">
        <v>39902</v>
      </c>
      <c r="B395" s="2" t="s">
        <v>14</v>
      </c>
      <c r="C395" s="3">
        <v>406</v>
      </c>
      <c r="D395">
        <f t="shared" si="10"/>
        <v>2009</v>
      </c>
    </row>
    <row r="396" spans="1:4" x14ac:dyDescent="0.25">
      <c r="A396" s="1">
        <v>39904</v>
      </c>
      <c r="B396" s="2" t="s">
        <v>14</v>
      </c>
      <c r="C396" s="3">
        <v>108</v>
      </c>
      <c r="D396">
        <f t="shared" si="10"/>
        <v>2009</v>
      </c>
    </row>
    <row r="397" spans="1:4" x14ac:dyDescent="0.25">
      <c r="A397" s="1">
        <v>39949</v>
      </c>
      <c r="B397" s="2" t="s">
        <v>14</v>
      </c>
      <c r="C397" s="3">
        <v>261</v>
      </c>
      <c r="D397">
        <f t="shared" si="10"/>
        <v>2009</v>
      </c>
    </row>
    <row r="398" spans="1:4" x14ac:dyDescent="0.25">
      <c r="A398" s="1">
        <v>40039</v>
      </c>
      <c r="B398" s="2" t="s">
        <v>14</v>
      </c>
      <c r="C398" s="3">
        <v>340</v>
      </c>
      <c r="D398">
        <f t="shared" si="10"/>
        <v>2009</v>
      </c>
    </row>
    <row r="399" spans="1:4" x14ac:dyDescent="0.25">
      <c r="A399" s="1">
        <v>40090</v>
      </c>
      <c r="B399" s="2" t="s">
        <v>14</v>
      </c>
      <c r="C399" s="3">
        <v>290</v>
      </c>
      <c r="D399">
        <f t="shared" si="10"/>
        <v>2009</v>
      </c>
    </row>
    <row r="400" spans="1:4" x14ac:dyDescent="0.25">
      <c r="A400" s="1">
        <v>40134</v>
      </c>
      <c r="B400" s="2" t="s">
        <v>14</v>
      </c>
      <c r="C400" s="3">
        <v>276</v>
      </c>
      <c r="D400">
        <f t="shared" si="10"/>
        <v>2009</v>
      </c>
    </row>
    <row r="401" spans="1:4" x14ac:dyDescent="0.25">
      <c r="A401" s="1">
        <v>40153</v>
      </c>
      <c r="B401" s="2" t="s">
        <v>14</v>
      </c>
      <c r="C401" s="3">
        <v>211</v>
      </c>
      <c r="D401">
        <f t="shared" si="10"/>
        <v>2009</v>
      </c>
    </row>
    <row r="402" spans="1:4" x14ac:dyDescent="0.25">
      <c r="A402" s="1">
        <v>40203</v>
      </c>
      <c r="B402" s="2" t="s">
        <v>14</v>
      </c>
      <c r="C402" s="3">
        <v>200</v>
      </c>
      <c r="D402">
        <f t="shared" si="10"/>
        <v>2010</v>
      </c>
    </row>
    <row r="403" spans="1:4" x14ac:dyDescent="0.25">
      <c r="A403" s="1">
        <v>40217</v>
      </c>
      <c r="B403" s="2" t="s">
        <v>14</v>
      </c>
      <c r="C403" s="3">
        <v>317</v>
      </c>
      <c r="D403">
        <f t="shared" si="10"/>
        <v>2010</v>
      </c>
    </row>
    <row r="404" spans="1:4" x14ac:dyDescent="0.25">
      <c r="A404" s="1">
        <v>40250</v>
      </c>
      <c r="B404" s="2" t="s">
        <v>14</v>
      </c>
      <c r="C404" s="3">
        <v>417</v>
      </c>
      <c r="D404">
        <f t="shared" si="10"/>
        <v>2010</v>
      </c>
    </row>
    <row r="405" spans="1:4" x14ac:dyDescent="0.25">
      <c r="A405" s="1">
        <v>40272</v>
      </c>
      <c r="B405" s="2" t="s">
        <v>14</v>
      </c>
      <c r="C405" s="3">
        <v>400</v>
      </c>
      <c r="D405">
        <f t="shared" si="10"/>
        <v>2010</v>
      </c>
    </row>
    <row r="406" spans="1:4" x14ac:dyDescent="0.25">
      <c r="A406" s="1">
        <v>40299</v>
      </c>
      <c r="B406" s="2" t="s">
        <v>14</v>
      </c>
      <c r="C406" s="3">
        <v>475</v>
      </c>
      <c r="D406">
        <f t="shared" si="10"/>
        <v>2010</v>
      </c>
    </row>
    <row r="407" spans="1:4" x14ac:dyDescent="0.25">
      <c r="A407" s="1">
        <v>40337</v>
      </c>
      <c r="B407" s="2" t="s">
        <v>14</v>
      </c>
      <c r="C407" s="3">
        <v>329</v>
      </c>
      <c r="D407">
        <f t="shared" si="10"/>
        <v>2010</v>
      </c>
    </row>
    <row r="408" spans="1:4" x14ac:dyDescent="0.25">
      <c r="A408" s="1">
        <v>40346</v>
      </c>
      <c r="B408" s="2" t="s">
        <v>14</v>
      </c>
      <c r="C408" s="3">
        <v>233</v>
      </c>
      <c r="D408">
        <f t="shared" si="10"/>
        <v>2010</v>
      </c>
    </row>
    <row r="409" spans="1:4" x14ac:dyDescent="0.25">
      <c r="A409" s="1">
        <v>40448</v>
      </c>
      <c r="B409" s="2" t="s">
        <v>14</v>
      </c>
      <c r="C409" s="3">
        <v>219</v>
      </c>
      <c r="D409">
        <f t="shared" si="10"/>
        <v>2010</v>
      </c>
    </row>
    <row r="410" spans="1:4" x14ac:dyDescent="0.25">
      <c r="A410" s="1">
        <v>40460</v>
      </c>
      <c r="B410" s="2" t="s">
        <v>14</v>
      </c>
      <c r="C410" s="3">
        <v>429</v>
      </c>
      <c r="D410">
        <f t="shared" si="10"/>
        <v>2010</v>
      </c>
    </row>
    <row r="411" spans="1:4" x14ac:dyDescent="0.25">
      <c r="A411" s="1">
        <v>40463</v>
      </c>
      <c r="B411" s="2" t="s">
        <v>14</v>
      </c>
      <c r="C411" s="3">
        <v>427</v>
      </c>
      <c r="D411">
        <f t="shared" si="10"/>
        <v>2010</v>
      </c>
    </row>
    <row r="412" spans="1:4" x14ac:dyDescent="0.25">
      <c r="A412" s="1">
        <v>40481</v>
      </c>
      <c r="B412" s="2" t="s">
        <v>14</v>
      </c>
      <c r="C412" s="3">
        <v>126</v>
      </c>
      <c r="D412">
        <f t="shared" si="10"/>
        <v>2010</v>
      </c>
    </row>
    <row r="413" spans="1:4" x14ac:dyDescent="0.25">
      <c r="A413" s="1">
        <v>40508</v>
      </c>
      <c r="B413" s="2" t="s">
        <v>14</v>
      </c>
      <c r="C413" s="3">
        <v>191</v>
      </c>
      <c r="D413">
        <f t="shared" si="10"/>
        <v>2010</v>
      </c>
    </row>
    <row r="414" spans="1:4" x14ac:dyDescent="0.25">
      <c r="A414" s="1">
        <v>40516</v>
      </c>
      <c r="B414" s="2" t="s">
        <v>14</v>
      </c>
      <c r="C414" s="3">
        <v>175</v>
      </c>
      <c r="D414">
        <f t="shared" si="10"/>
        <v>2010</v>
      </c>
    </row>
    <row r="415" spans="1:4" x14ac:dyDescent="0.25">
      <c r="A415" s="1">
        <v>40627</v>
      </c>
      <c r="B415" s="2" t="s">
        <v>14</v>
      </c>
      <c r="C415" s="3">
        <v>411</v>
      </c>
      <c r="D415">
        <f t="shared" si="10"/>
        <v>2011</v>
      </c>
    </row>
    <row r="416" spans="1:4" x14ac:dyDescent="0.25">
      <c r="A416" s="1">
        <v>40636</v>
      </c>
      <c r="B416" s="2" t="s">
        <v>14</v>
      </c>
      <c r="C416" s="3">
        <v>237</v>
      </c>
      <c r="D416">
        <f t="shared" si="10"/>
        <v>2011</v>
      </c>
    </row>
    <row r="417" spans="1:4" x14ac:dyDescent="0.25">
      <c r="A417" s="1">
        <v>40771</v>
      </c>
      <c r="B417" s="2" t="s">
        <v>14</v>
      </c>
      <c r="C417" s="3">
        <v>450</v>
      </c>
      <c r="D417">
        <f t="shared" si="10"/>
        <v>2011</v>
      </c>
    </row>
    <row r="418" spans="1:4" x14ac:dyDescent="0.25">
      <c r="A418" s="1">
        <v>40928</v>
      </c>
      <c r="B418" s="2" t="s">
        <v>14</v>
      </c>
      <c r="C418" s="3">
        <v>223</v>
      </c>
      <c r="D418">
        <f t="shared" si="10"/>
        <v>2012</v>
      </c>
    </row>
    <row r="419" spans="1:4" x14ac:dyDescent="0.25">
      <c r="A419" s="1">
        <v>40974</v>
      </c>
      <c r="B419" s="2" t="s">
        <v>14</v>
      </c>
      <c r="C419" s="3">
        <v>340</v>
      </c>
      <c r="D419">
        <f t="shared" si="10"/>
        <v>2012</v>
      </c>
    </row>
    <row r="420" spans="1:4" x14ac:dyDescent="0.25">
      <c r="A420" s="1">
        <v>41013</v>
      </c>
      <c r="B420" s="2" t="s">
        <v>14</v>
      </c>
      <c r="C420" s="3">
        <v>166</v>
      </c>
      <c r="D420">
        <f t="shared" si="10"/>
        <v>2012</v>
      </c>
    </row>
    <row r="421" spans="1:4" x14ac:dyDescent="0.25">
      <c r="A421" s="1">
        <v>41033</v>
      </c>
      <c r="B421" s="2" t="s">
        <v>14</v>
      </c>
      <c r="C421" s="3">
        <v>235</v>
      </c>
      <c r="D421">
        <f t="shared" si="10"/>
        <v>2012</v>
      </c>
    </row>
    <row r="422" spans="1:4" x14ac:dyDescent="0.25">
      <c r="A422" s="1">
        <v>41096</v>
      </c>
      <c r="B422" s="2" t="s">
        <v>14</v>
      </c>
      <c r="C422" s="3">
        <v>112</v>
      </c>
      <c r="D422">
        <f t="shared" si="10"/>
        <v>2012</v>
      </c>
    </row>
    <row r="423" spans="1:4" x14ac:dyDescent="0.25">
      <c r="A423" s="1">
        <v>41122</v>
      </c>
      <c r="B423" s="2" t="s">
        <v>14</v>
      </c>
      <c r="C423" s="3">
        <v>401</v>
      </c>
      <c r="D423">
        <f t="shared" si="10"/>
        <v>2012</v>
      </c>
    </row>
    <row r="424" spans="1:4" x14ac:dyDescent="0.25">
      <c r="A424" s="1">
        <v>41179</v>
      </c>
      <c r="B424" s="2" t="s">
        <v>14</v>
      </c>
      <c r="C424" s="3">
        <v>346</v>
      </c>
      <c r="D424">
        <f t="shared" si="10"/>
        <v>2012</v>
      </c>
    </row>
    <row r="425" spans="1:4" x14ac:dyDescent="0.25">
      <c r="A425" s="1">
        <v>41294</v>
      </c>
      <c r="B425" s="2" t="s">
        <v>14</v>
      </c>
      <c r="C425" s="3">
        <v>211</v>
      </c>
      <c r="D425">
        <f t="shared" si="10"/>
        <v>2013</v>
      </c>
    </row>
    <row r="426" spans="1:4" x14ac:dyDescent="0.25">
      <c r="A426" s="1">
        <v>41301</v>
      </c>
      <c r="B426" s="2" t="s">
        <v>14</v>
      </c>
      <c r="C426" s="3">
        <v>134</v>
      </c>
      <c r="D426">
        <f t="shared" si="10"/>
        <v>2013</v>
      </c>
    </row>
    <row r="427" spans="1:4" x14ac:dyDescent="0.25">
      <c r="A427" s="1">
        <v>41356</v>
      </c>
      <c r="B427" s="2" t="s">
        <v>14</v>
      </c>
      <c r="C427" s="3">
        <v>202</v>
      </c>
      <c r="D427">
        <f t="shared" si="10"/>
        <v>2013</v>
      </c>
    </row>
    <row r="428" spans="1:4" x14ac:dyDescent="0.25">
      <c r="A428" s="1">
        <v>41372</v>
      </c>
      <c r="B428" s="2" t="s">
        <v>14</v>
      </c>
      <c r="C428" s="3">
        <v>286</v>
      </c>
      <c r="D428">
        <f t="shared" si="10"/>
        <v>2013</v>
      </c>
    </row>
    <row r="429" spans="1:4" x14ac:dyDescent="0.25">
      <c r="A429" s="1">
        <v>41374</v>
      </c>
      <c r="B429" s="2" t="s">
        <v>14</v>
      </c>
      <c r="C429" s="3">
        <v>231</v>
      </c>
      <c r="D429">
        <f t="shared" si="10"/>
        <v>2013</v>
      </c>
    </row>
    <row r="430" spans="1:4" x14ac:dyDescent="0.25">
      <c r="A430" s="1">
        <v>41376</v>
      </c>
      <c r="B430" s="2" t="s">
        <v>14</v>
      </c>
      <c r="C430" s="3">
        <v>311</v>
      </c>
      <c r="D430">
        <f t="shared" si="10"/>
        <v>2013</v>
      </c>
    </row>
    <row r="431" spans="1:4" x14ac:dyDescent="0.25">
      <c r="A431" s="1">
        <v>41398</v>
      </c>
      <c r="B431" s="2" t="s">
        <v>14</v>
      </c>
      <c r="C431" s="3">
        <v>471</v>
      </c>
      <c r="D431">
        <f t="shared" si="10"/>
        <v>2013</v>
      </c>
    </row>
    <row r="432" spans="1:4" x14ac:dyDescent="0.25">
      <c r="A432" s="1">
        <v>41544</v>
      </c>
      <c r="B432" s="2" t="s">
        <v>14</v>
      </c>
      <c r="C432" s="3">
        <v>436</v>
      </c>
      <c r="D432">
        <f t="shared" si="10"/>
        <v>2013</v>
      </c>
    </row>
    <row r="433" spans="1:4" x14ac:dyDescent="0.25">
      <c r="A433" s="1">
        <v>41562</v>
      </c>
      <c r="B433" s="2" t="s">
        <v>14</v>
      </c>
      <c r="C433" s="3">
        <v>367</v>
      </c>
      <c r="D433">
        <f t="shared" si="10"/>
        <v>2013</v>
      </c>
    </row>
    <row r="434" spans="1:4" x14ac:dyDescent="0.25">
      <c r="A434" s="1">
        <v>41609</v>
      </c>
      <c r="B434" s="2" t="s">
        <v>14</v>
      </c>
      <c r="C434" s="3">
        <v>284</v>
      </c>
      <c r="D434">
        <f t="shared" si="10"/>
        <v>2013</v>
      </c>
    </row>
    <row r="435" spans="1:4" x14ac:dyDescent="0.25">
      <c r="A435" s="1">
        <v>41642</v>
      </c>
      <c r="B435" s="2" t="s">
        <v>14</v>
      </c>
      <c r="C435" s="3">
        <v>164</v>
      </c>
      <c r="D435">
        <f t="shared" si="10"/>
        <v>2014</v>
      </c>
    </row>
    <row r="436" spans="1:4" x14ac:dyDescent="0.25">
      <c r="A436" s="1">
        <v>41716</v>
      </c>
      <c r="B436" s="2" t="s">
        <v>14</v>
      </c>
      <c r="C436" s="3">
        <v>265</v>
      </c>
      <c r="D436">
        <f t="shared" si="10"/>
        <v>2014</v>
      </c>
    </row>
    <row r="437" spans="1:4" x14ac:dyDescent="0.25">
      <c r="A437" s="1">
        <v>41774</v>
      </c>
      <c r="B437" s="2" t="s">
        <v>14</v>
      </c>
      <c r="C437" s="3">
        <v>173</v>
      </c>
      <c r="D437">
        <f t="shared" si="10"/>
        <v>2014</v>
      </c>
    </row>
    <row r="438" spans="1:4" x14ac:dyDescent="0.25">
      <c r="A438" s="1">
        <v>41786</v>
      </c>
      <c r="B438" s="2" t="s">
        <v>14</v>
      </c>
      <c r="C438" s="3">
        <v>324</v>
      </c>
      <c r="D438">
        <f t="shared" si="10"/>
        <v>2014</v>
      </c>
    </row>
    <row r="439" spans="1:4" x14ac:dyDescent="0.25">
      <c r="A439" s="1">
        <v>41807</v>
      </c>
      <c r="B439" s="2" t="s">
        <v>14</v>
      </c>
      <c r="C439" s="3">
        <v>249</v>
      </c>
      <c r="D439">
        <f t="shared" si="10"/>
        <v>2014</v>
      </c>
    </row>
    <row r="440" spans="1:4" x14ac:dyDescent="0.25">
      <c r="A440" s="1">
        <v>41868</v>
      </c>
      <c r="B440" s="2" t="s">
        <v>14</v>
      </c>
      <c r="C440" s="3">
        <v>435</v>
      </c>
      <c r="D440">
        <f t="shared" si="10"/>
        <v>2014</v>
      </c>
    </row>
    <row r="441" spans="1:4" x14ac:dyDescent="0.25">
      <c r="A441" s="1">
        <v>41880</v>
      </c>
      <c r="B441" s="2" t="s">
        <v>14</v>
      </c>
      <c r="C441" s="3">
        <v>112</v>
      </c>
      <c r="D441">
        <f t="shared" si="10"/>
        <v>2014</v>
      </c>
    </row>
    <row r="442" spans="1:4" x14ac:dyDescent="0.25">
      <c r="A442" s="1">
        <v>41897</v>
      </c>
      <c r="B442" s="2" t="s">
        <v>14</v>
      </c>
      <c r="C442" s="3">
        <v>220</v>
      </c>
      <c r="D442">
        <f t="shared" si="10"/>
        <v>2014</v>
      </c>
    </row>
    <row r="443" spans="1:4" x14ac:dyDescent="0.25">
      <c r="A443" s="1">
        <v>41989</v>
      </c>
      <c r="B443" s="2" t="s">
        <v>14</v>
      </c>
      <c r="C443" s="3">
        <v>274</v>
      </c>
      <c r="D443">
        <f t="shared" si="10"/>
        <v>2014</v>
      </c>
    </row>
    <row r="444" spans="1:4" x14ac:dyDescent="0.25">
      <c r="A444" s="1">
        <v>38503</v>
      </c>
      <c r="B444" s="2" t="s">
        <v>50</v>
      </c>
      <c r="C444" s="3">
        <v>253</v>
      </c>
      <c r="D444">
        <f t="shared" si="10"/>
        <v>2005</v>
      </c>
    </row>
    <row r="445" spans="1:4" x14ac:dyDescent="0.25">
      <c r="A445" s="1">
        <v>38551</v>
      </c>
      <c r="B445" s="2" t="s">
        <v>50</v>
      </c>
      <c r="C445" s="3">
        <v>433</v>
      </c>
      <c r="D445">
        <f t="shared" si="10"/>
        <v>2005</v>
      </c>
    </row>
    <row r="446" spans="1:4" x14ac:dyDescent="0.25">
      <c r="A446" s="1">
        <v>38558</v>
      </c>
      <c r="B446" s="2" t="s">
        <v>50</v>
      </c>
      <c r="C446" s="3">
        <v>118</v>
      </c>
      <c r="D446">
        <f t="shared" si="10"/>
        <v>2005</v>
      </c>
    </row>
    <row r="447" spans="1:4" x14ac:dyDescent="0.25">
      <c r="A447" s="1">
        <v>38562</v>
      </c>
      <c r="B447" s="2" t="s">
        <v>50</v>
      </c>
      <c r="C447" s="3">
        <v>467</v>
      </c>
      <c r="D447">
        <f t="shared" si="10"/>
        <v>2005</v>
      </c>
    </row>
    <row r="448" spans="1:4" x14ac:dyDescent="0.25">
      <c r="A448" s="1">
        <v>38590</v>
      </c>
      <c r="B448" s="2" t="s">
        <v>50</v>
      </c>
      <c r="C448" s="3">
        <v>299</v>
      </c>
      <c r="D448">
        <f t="shared" si="10"/>
        <v>2005</v>
      </c>
    </row>
    <row r="449" spans="1:4" x14ac:dyDescent="0.25">
      <c r="A449" s="1">
        <v>38604</v>
      </c>
      <c r="B449" s="2" t="s">
        <v>50</v>
      </c>
      <c r="C449" s="3">
        <v>447</v>
      </c>
      <c r="D449">
        <f t="shared" si="10"/>
        <v>2005</v>
      </c>
    </row>
    <row r="450" spans="1:4" x14ac:dyDescent="0.25">
      <c r="A450" s="1">
        <v>38612</v>
      </c>
      <c r="B450" s="2" t="s">
        <v>50</v>
      </c>
      <c r="C450" s="3">
        <v>404</v>
      </c>
      <c r="D450">
        <f t="shared" ref="D450:D513" si="11">YEAR(A450)</f>
        <v>2005</v>
      </c>
    </row>
    <row r="451" spans="1:4" x14ac:dyDescent="0.25">
      <c r="A451" s="1">
        <v>38646</v>
      </c>
      <c r="B451" s="2" t="s">
        <v>50</v>
      </c>
      <c r="C451" s="3">
        <v>234</v>
      </c>
      <c r="D451">
        <f t="shared" si="11"/>
        <v>2005</v>
      </c>
    </row>
    <row r="452" spans="1:4" x14ac:dyDescent="0.25">
      <c r="A452" s="1">
        <v>38820</v>
      </c>
      <c r="B452" s="2" t="s">
        <v>50</v>
      </c>
      <c r="C452" s="3">
        <v>162</v>
      </c>
      <c r="D452">
        <f t="shared" si="11"/>
        <v>2006</v>
      </c>
    </row>
    <row r="453" spans="1:4" x14ac:dyDescent="0.25">
      <c r="A453" s="1">
        <v>38953</v>
      </c>
      <c r="B453" s="2" t="s">
        <v>50</v>
      </c>
      <c r="C453" s="3">
        <v>256</v>
      </c>
      <c r="D453">
        <f t="shared" si="11"/>
        <v>2006</v>
      </c>
    </row>
    <row r="454" spans="1:4" x14ac:dyDescent="0.25">
      <c r="A454" s="1">
        <v>39032</v>
      </c>
      <c r="B454" s="2" t="s">
        <v>50</v>
      </c>
      <c r="C454" s="3">
        <v>437</v>
      </c>
      <c r="D454">
        <f t="shared" si="11"/>
        <v>2006</v>
      </c>
    </row>
    <row r="455" spans="1:4" x14ac:dyDescent="0.25">
      <c r="A455" s="1">
        <v>39060</v>
      </c>
      <c r="B455" s="2" t="s">
        <v>50</v>
      </c>
      <c r="C455" s="3">
        <v>163</v>
      </c>
      <c r="D455">
        <f t="shared" si="11"/>
        <v>2006</v>
      </c>
    </row>
    <row r="456" spans="1:4" x14ac:dyDescent="0.25">
      <c r="A456" s="1">
        <v>39072</v>
      </c>
      <c r="B456" s="2" t="s">
        <v>50</v>
      </c>
      <c r="C456" s="3">
        <v>193</v>
      </c>
      <c r="D456">
        <f t="shared" si="11"/>
        <v>2006</v>
      </c>
    </row>
    <row r="457" spans="1:4" x14ac:dyDescent="0.25">
      <c r="A457" s="1">
        <v>39120</v>
      </c>
      <c r="B457" s="2" t="s">
        <v>50</v>
      </c>
      <c r="C457" s="3">
        <v>403</v>
      </c>
      <c r="D457">
        <f t="shared" si="11"/>
        <v>2007</v>
      </c>
    </row>
    <row r="458" spans="1:4" x14ac:dyDescent="0.25">
      <c r="A458" s="1">
        <v>39162</v>
      </c>
      <c r="B458" s="2" t="s">
        <v>50</v>
      </c>
      <c r="C458" s="3">
        <v>339</v>
      </c>
      <c r="D458">
        <f t="shared" si="11"/>
        <v>2007</v>
      </c>
    </row>
    <row r="459" spans="1:4" x14ac:dyDescent="0.25">
      <c r="A459" s="1">
        <v>39167</v>
      </c>
      <c r="B459" s="2" t="s">
        <v>50</v>
      </c>
      <c r="C459" s="3">
        <v>268</v>
      </c>
      <c r="D459">
        <f t="shared" si="11"/>
        <v>2007</v>
      </c>
    </row>
    <row r="460" spans="1:4" x14ac:dyDescent="0.25">
      <c r="A460" s="1">
        <v>39282</v>
      </c>
      <c r="B460" s="2" t="s">
        <v>50</v>
      </c>
      <c r="C460" s="3">
        <v>445</v>
      </c>
      <c r="D460">
        <f t="shared" si="11"/>
        <v>2007</v>
      </c>
    </row>
    <row r="461" spans="1:4" x14ac:dyDescent="0.25">
      <c r="A461" s="1">
        <v>39382</v>
      </c>
      <c r="B461" s="2" t="s">
        <v>50</v>
      </c>
      <c r="C461" s="3">
        <v>444</v>
      </c>
      <c r="D461">
        <f t="shared" si="11"/>
        <v>2007</v>
      </c>
    </row>
    <row r="462" spans="1:4" x14ac:dyDescent="0.25">
      <c r="A462" s="1">
        <v>39421</v>
      </c>
      <c r="B462" s="2" t="s">
        <v>50</v>
      </c>
      <c r="C462" s="3">
        <v>377</v>
      </c>
      <c r="D462">
        <f t="shared" si="11"/>
        <v>2007</v>
      </c>
    </row>
    <row r="463" spans="1:4" x14ac:dyDescent="0.25">
      <c r="A463" s="1">
        <v>39434</v>
      </c>
      <c r="B463" s="2" t="s">
        <v>50</v>
      </c>
      <c r="C463" s="3">
        <v>482</v>
      </c>
      <c r="D463">
        <f t="shared" si="11"/>
        <v>2007</v>
      </c>
    </row>
    <row r="464" spans="1:4" x14ac:dyDescent="0.25">
      <c r="A464" s="1">
        <v>39436</v>
      </c>
      <c r="B464" s="2" t="s">
        <v>50</v>
      </c>
      <c r="C464" s="3">
        <v>481</v>
      </c>
      <c r="D464">
        <f t="shared" si="11"/>
        <v>2007</v>
      </c>
    </row>
    <row r="465" spans="1:4" x14ac:dyDescent="0.25">
      <c r="A465" s="1">
        <v>39448</v>
      </c>
      <c r="B465" s="2" t="s">
        <v>50</v>
      </c>
      <c r="C465" s="3">
        <v>438</v>
      </c>
      <c r="D465">
        <f t="shared" si="11"/>
        <v>2008</v>
      </c>
    </row>
    <row r="466" spans="1:4" x14ac:dyDescent="0.25">
      <c r="A466" s="1">
        <v>39497</v>
      </c>
      <c r="B466" s="2" t="s">
        <v>50</v>
      </c>
      <c r="C466" s="3">
        <v>335</v>
      </c>
      <c r="D466">
        <f t="shared" si="11"/>
        <v>2008</v>
      </c>
    </row>
    <row r="467" spans="1:4" x14ac:dyDescent="0.25">
      <c r="A467" s="1">
        <v>39512</v>
      </c>
      <c r="B467" s="2" t="s">
        <v>50</v>
      </c>
      <c r="C467" s="3">
        <v>404</v>
      </c>
      <c r="D467">
        <f t="shared" si="11"/>
        <v>2008</v>
      </c>
    </row>
    <row r="468" spans="1:4" x14ac:dyDescent="0.25">
      <c r="A468" s="1">
        <v>39537</v>
      </c>
      <c r="B468" s="2" t="s">
        <v>50</v>
      </c>
      <c r="C468" s="3">
        <v>483</v>
      </c>
      <c r="D468">
        <f t="shared" si="11"/>
        <v>2008</v>
      </c>
    </row>
    <row r="469" spans="1:4" x14ac:dyDescent="0.25">
      <c r="A469" s="1">
        <v>39553</v>
      </c>
      <c r="B469" s="2" t="s">
        <v>50</v>
      </c>
      <c r="C469" s="3">
        <v>358</v>
      </c>
      <c r="D469">
        <f t="shared" si="11"/>
        <v>2008</v>
      </c>
    </row>
    <row r="470" spans="1:4" x14ac:dyDescent="0.25">
      <c r="A470" s="1">
        <v>39563</v>
      </c>
      <c r="B470" s="2" t="s">
        <v>50</v>
      </c>
      <c r="C470" s="3">
        <v>129</v>
      </c>
      <c r="D470">
        <f t="shared" si="11"/>
        <v>2008</v>
      </c>
    </row>
    <row r="471" spans="1:4" x14ac:dyDescent="0.25">
      <c r="A471" s="1">
        <v>39605</v>
      </c>
      <c r="B471" s="2" t="s">
        <v>50</v>
      </c>
      <c r="C471" s="3">
        <v>237</v>
      </c>
      <c r="D471">
        <f t="shared" si="11"/>
        <v>2008</v>
      </c>
    </row>
    <row r="472" spans="1:4" x14ac:dyDescent="0.25">
      <c r="A472" s="1">
        <v>39637</v>
      </c>
      <c r="B472" s="2" t="s">
        <v>50</v>
      </c>
      <c r="C472" s="3">
        <v>117</v>
      </c>
      <c r="D472">
        <f t="shared" si="11"/>
        <v>2008</v>
      </c>
    </row>
    <row r="473" spans="1:4" x14ac:dyDescent="0.25">
      <c r="A473" s="1">
        <v>39645</v>
      </c>
      <c r="B473" s="2" t="s">
        <v>50</v>
      </c>
      <c r="C473" s="3">
        <v>132</v>
      </c>
      <c r="D473">
        <f t="shared" si="11"/>
        <v>2008</v>
      </c>
    </row>
    <row r="474" spans="1:4" x14ac:dyDescent="0.25">
      <c r="A474" s="1">
        <v>39697</v>
      </c>
      <c r="B474" s="2" t="s">
        <v>50</v>
      </c>
      <c r="C474" s="3">
        <v>322</v>
      </c>
      <c r="D474">
        <f t="shared" si="11"/>
        <v>2008</v>
      </c>
    </row>
    <row r="475" spans="1:4" x14ac:dyDescent="0.25">
      <c r="A475" s="1">
        <v>39712</v>
      </c>
      <c r="B475" s="2" t="s">
        <v>50</v>
      </c>
      <c r="C475" s="3">
        <v>136</v>
      </c>
      <c r="D475">
        <f t="shared" si="11"/>
        <v>2008</v>
      </c>
    </row>
    <row r="476" spans="1:4" x14ac:dyDescent="0.25">
      <c r="A476" s="1">
        <v>39740</v>
      </c>
      <c r="B476" s="2" t="s">
        <v>50</v>
      </c>
      <c r="C476" s="3">
        <v>125</v>
      </c>
      <c r="D476">
        <f t="shared" si="11"/>
        <v>2008</v>
      </c>
    </row>
    <row r="477" spans="1:4" x14ac:dyDescent="0.25">
      <c r="A477" s="1">
        <v>39770</v>
      </c>
      <c r="B477" s="2" t="s">
        <v>50</v>
      </c>
      <c r="C477" s="3">
        <v>401</v>
      </c>
      <c r="D477">
        <f t="shared" si="11"/>
        <v>2008</v>
      </c>
    </row>
    <row r="478" spans="1:4" x14ac:dyDescent="0.25">
      <c r="A478" s="1">
        <v>39803</v>
      </c>
      <c r="B478" s="2" t="s">
        <v>50</v>
      </c>
      <c r="C478" s="3">
        <v>442</v>
      </c>
      <c r="D478">
        <f t="shared" si="11"/>
        <v>2008</v>
      </c>
    </row>
    <row r="479" spans="1:4" x14ac:dyDescent="0.25">
      <c r="A479" s="1">
        <v>39856</v>
      </c>
      <c r="B479" s="2" t="s">
        <v>50</v>
      </c>
      <c r="C479" s="3">
        <v>241</v>
      </c>
      <c r="D479">
        <f t="shared" si="11"/>
        <v>2009</v>
      </c>
    </row>
    <row r="480" spans="1:4" x14ac:dyDescent="0.25">
      <c r="A480" s="1">
        <v>39891</v>
      </c>
      <c r="B480" s="2" t="s">
        <v>50</v>
      </c>
      <c r="C480" s="3">
        <v>393</v>
      </c>
      <c r="D480">
        <f t="shared" si="11"/>
        <v>2009</v>
      </c>
    </row>
    <row r="481" spans="1:4" x14ac:dyDescent="0.25">
      <c r="A481" s="1">
        <v>39916</v>
      </c>
      <c r="B481" s="2" t="s">
        <v>50</v>
      </c>
      <c r="C481" s="3">
        <v>310</v>
      </c>
      <c r="D481">
        <f t="shared" si="11"/>
        <v>2009</v>
      </c>
    </row>
    <row r="482" spans="1:4" x14ac:dyDescent="0.25">
      <c r="A482" s="1">
        <v>39958</v>
      </c>
      <c r="B482" s="2" t="s">
        <v>50</v>
      </c>
      <c r="C482" s="3">
        <v>380</v>
      </c>
      <c r="D482">
        <f t="shared" si="11"/>
        <v>2009</v>
      </c>
    </row>
    <row r="483" spans="1:4" x14ac:dyDescent="0.25">
      <c r="A483" s="1">
        <v>39978</v>
      </c>
      <c r="B483" s="2" t="s">
        <v>50</v>
      </c>
      <c r="C483" s="3">
        <v>498</v>
      </c>
      <c r="D483">
        <f t="shared" si="11"/>
        <v>2009</v>
      </c>
    </row>
    <row r="484" spans="1:4" x14ac:dyDescent="0.25">
      <c r="A484" s="1">
        <v>40012</v>
      </c>
      <c r="B484" s="2" t="s">
        <v>50</v>
      </c>
      <c r="C484" s="3">
        <v>260</v>
      </c>
      <c r="D484">
        <f t="shared" si="11"/>
        <v>2009</v>
      </c>
    </row>
    <row r="485" spans="1:4" x14ac:dyDescent="0.25">
      <c r="A485" s="1">
        <v>40014</v>
      </c>
      <c r="B485" s="2" t="s">
        <v>50</v>
      </c>
      <c r="C485" s="3">
        <v>144</v>
      </c>
      <c r="D485">
        <f t="shared" si="11"/>
        <v>2009</v>
      </c>
    </row>
    <row r="486" spans="1:4" x14ac:dyDescent="0.25">
      <c r="A486" s="1">
        <v>40039</v>
      </c>
      <c r="B486" s="2" t="s">
        <v>50</v>
      </c>
      <c r="C486" s="3">
        <v>493</v>
      </c>
      <c r="D486">
        <f t="shared" si="11"/>
        <v>2009</v>
      </c>
    </row>
    <row r="487" spans="1:4" x14ac:dyDescent="0.25">
      <c r="A487" s="1">
        <v>40056</v>
      </c>
      <c r="B487" s="2" t="s">
        <v>50</v>
      </c>
      <c r="C487" s="3">
        <v>133</v>
      </c>
      <c r="D487">
        <f t="shared" si="11"/>
        <v>2009</v>
      </c>
    </row>
    <row r="488" spans="1:4" x14ac:dyDescent="0.25">
      <c r="A488" s="1">
        <v>40173</v>
      </c>
      <c r="B488" s="2" t="s">
        <v>50</v>
      </c>
      <c r="C488" s="3">
        <v>294</v>
      </c>
      <c r="D488">
        <f t="shared" si="11"/>
        <v>2009</v>
      </c>
    </row>
    <row r="489" spans="1:4" x14ac:dyDescent="0.25">
      <c r="A489" s="1">
        <v>40194</v>
      </c>
      <c r="B489" s="2" t="s">
        <v>50</v>
      </c>
      <c r="C489" s="3">
        <v>221</v>
      </c>
      <c r="D489">
        <f t="shared" si="11"/>
        <v>2010</v>
      </c>
    </row>
    <row r="490" spans="1:4" x14ac:dyDescent="0.25">
      <c r="A490" s="1">
        <v>40214</v>
      </c>
      <c r="B490" s="2" t="s">
        <v>50</v>
      </c>
      <c r="C490" s="3">
        <v>347</v>
      </c>
      <c r="D490">
        <f t="shared" si="11"/>
        <v>2010</v>
      </c>
    </row>
    <row r="491" spans="1:4" x14ac:dyDescent="0.25">
      <c r="A491" s="1">
        <v>40303</v>
      </c>
      <c r="B491" s="2" t="s">
        <v>50</v>
      </c>
      <c r="C491" s="3">
        <v>139</v>
      </c>
      <c r="D491">
        <f t="shared" si="11"/>
        <v>2010</v>
      </c>
    </row>
    <row r="492" spans="1:4" x14ac:dyDescent="0.25">
      <c r="A492" s="1">
        <v>40323</v>
      </c>
      <c r="B492" s="2" t="s">
        <v>50</v>
      </c>
      <c r="C492" s="3">
        <v>311</v>
      </c>
      <c r="D492">
        <f t="shared" si="11"/>
        <v>2010</v>
      </c>
    </row>
    <row r="493" spans="1:4" x14ac:dyDescent="0.25">
      <c r="A493" s="1">
        <v>40447</v>
      </c>
      <c r="B493" s="2" t="s">
        <v>50</v>
      </c>
      <c r="C493" s="3">
        <v>274</v>
      </c>
      <c r="D493">
        <f t="shared" si="11"/>
        <v>2010</v>
      </c>
    </row>
    <row r="494" spans="1:4" x14ac:dyDescent="0.25">
      <c r="A494" s="1">
        <v>40456</v>
      </c>
      <c r="B494" s="2" t="s">
        <v>50</v>
      </c>
      <c r="C494" s="3">
        <v>217</v>
      </c>
      <c r="D494">
        <f t="shared" si="11"/>
        <v>2010</v>
      </c>
    </row>
    <row r="495" spans="1:4" x14ac:dyDescent="0.25">
      <c r="A495" s="1">
        <v>40574</v>
      </c>
      <c r="B495" s="2" t="s">
        <v>50</v>
      </c>
      <c r="C495" s="3">
        <v>423</v>
      </c>
      <c r="D495">
        <f t="shared" si="11"/>
        <v>2011</v>
      </c>
    </row>
    <row r="496" spans="1:4" x14ac:dyDescent="0.25">
      <c r="A496" s="1">
        <v>40662</v>
      </c>
      <c r="B496" s="2" t="s">
        <v>50</v>
      </c>
      <c r="C496" s="3">
        <v>478</v>
      </c>
      <c r="D496">
        <f t="shared" si="11"/>
        <v>2011</v>
      </c>
    </row>
    <row r="497" spans="1:4" x14ac:dyDescent="0.25">
      <c r="A497" s="1">
        <v>40704</v>
      </c>
      <c r="B497" s="2" t="s">
        <v>50</v>
      </c>
      <c r="C497" s="3">
        <v>476</v>
      </c>
      <c r="D497">
        <f t="shared" si="11"/>
        <v>2011</v>
      </c>
    </row>
    <row r="498" spans="1:4" x14ac:dyDescent="0.25">
      <c r="A498" s="1">
        <v>40830</v>
      </c>
      <c r="B498" s="2" t="s">
        <v>50</v>
      </c>
      <c r="C498" s="3">
        <v>274</v>
      </c>
      <c r="D498">
        <f t="shared" si="11"/>
        <v>2011</v>
      </c>
    </row>
    <row r="499" spans="1:4" x14ac:dyDescent="0.25">
      <c r="A499" s="1">
        <v>40837</v>
      </c>
      <c r="B499" s="2" t="s">
        <v>50</v>
      </c>
      <c r="C499" s="3">
        <v>496</v>
      </c>
      <c r="D499">
        <f t="shared" si="11"/>
        <v>2011</v>
      </c>
    </row>
    <row r="500" spans="1:4" x14ac:dyDescent="0.25">
      <c r="A500" s="1">
        <v>40935</v>
      </c>
      <c r="B500" s="2" t="s">
        <v>50</v>
      </c>
      <c r="C500" s="3">
        <v>201</v>
      </c>
      <c r="D500">
        <f t="shared" si="11"/>
        <v>2012</v>
      </c>
    </row>
    <row r="501" spans="1:4" x14ac:dyDescent="0.25">
      <c r="A501" s="1">
        <v>40956</v>
      </c>
      <c r="B501" s="2" t="s">
        <v>50</v>
      </c>
      <c r="C501" s="3">
        <v>288</v>
      </c>
      <c r="D501">
        <f t="shared" si="11"/>
        <v>2012</v>
      </c>
    </row>
    <row r="502" spans="1:4" x14ac:dyDescent="0.25">
      <c r="A502" s="1">
        <v>41034</v>
      </c>
      <c r="B502" s="2" t="s">
        <v>50</v>
      </c>
      <c r="C502" s="3">
        <v>301</v>
      </c>
      <c r="D502">
        <f t="shared" si="11"/>
        <v>2012</v>
      </c>
    </row>
    <row r="503" spans="1:4" x14ac:dyDescent="0.25">
      <c r="A503" s="1">
        <v>41052</v>
      </c>
      <c r="B503" s="2" t="s">
        <v>50</v>
      </c>
      <c r="C503" s="3">
        <v>179</v>
      </c>
      <c r="D503">
        <f t="shared" si="11"/>
        <v>2012</v>
      </c>
    </row>
    <row r="504" spans="1:4" x14ac:dyDescent="0.25">
      <c r="A504" s="1">
        <v>41054</v>
      </c>
      <c r="B504" s="2" t="s">
        <v>50</v>
      </c>
      <c r="C504" s="3">
        <v>335</v>
      </c>
      <c r="D504">
        <f t="shared" si="11"/>
        <v>2012</v>
      </c>
    </row>
    <row r="505" spans="1:4" x14ac:dyDescent="0.25">
      <c r="A505" s="1">
        <v>41061</v>
      </c>
      <c r="B505" s="2" t="s">
        <v>50</v>
      </c>
      <c r="C505" s="3">
        <v>237</v>
      </c>
      <c r="D505">
        <f t="shared" si="11"/>
        <v>2012</v>
      </c>
    </row>
    <row r="506" spans="1:4" x14ac:dyDescent="0.25">
      <c r="A506" s="1">
        <v>41076</v>
      </c>
      <c r="B506" s="2" t="s">
        <v>50</v>
      </c>
      <c r="C506" s="3">
        <v>221</v>
      </c>
      <c r="D506">
        <f t="shared" si="11"/>
        <v>2012</v>
      </c>
    </row>
    <row r="507" spans="1:4" x14ac:dyDescent="0.25">
      <c r="A507" s="1">
        <v>41130</v>
      </c>
      <c r="B507" s="2" t="s">
        <v>50</v>
      </c>
      <c r="C507" s="3">
        <v>349</v>
      </c>
      <c r="D507">
        <f t="shared" si="11"/>
        <v>2012</v>
      </c>
    </row>
    <row r="508" spans="1:4" x14ac:dyDescent="0.25">
      <c r="A508" s="1">
        <v>41148</v>
      </c>
      <c r="B508" s="2" t="s">
        <v>50</v>
      </c>
      <c r="C508" s="3">
        <v>115</v>
      </c>
      <c r="D508">
        <f t="shared" si="11"/>
        <v>2012</v>
      </c>
    </row>
    <row r="509" spans="1:4" x14ac:dyDescent="0.25">
      <c r="A509" s="1">
        <v>41252</v>
      </c>
      <c r="B509" s="2" t="s">
        <v>50</v>
      </c>
      <c r="C509" s="3">
        <v>319</v>
      </c>
      <c r="D509">
        <f t="shared" si="11"/>
        <v>2012</v>
      </c>
    </row>
    <row r="510" spans="1:4" x14ac:dyDescent="0.25">
      <c r="A510" s="1">
        <v>41456</v>
      </c>
      <c r="B510" s="2" t="s">
        <v>50</v>
      </c>
      <c r="C510" s="3">
        <v>424</v>
      </c>
      <c r="D510">
        <f t="shared" si="11"/>
        <v>2013</v>
      </c>
    </row>
    <row r="511" spans="1:4" x14ac:dyDescent="0.25">
      <c r="A511" s="1">
        <v>41681</v>
      </c>
      <c r="B511" s="2" t="s">
        <v>50</v>
      </c>
      <c r="C511" s="3">
        <v>166</v>
      </c>
      <c r="D511">
        <f t="shared" si="11"/>
        <v>2014</v>
      </c>
    </row>
    <row r="512" spans="1:4" x14ac:dyDescent="0.25">
      <c r="A512" s="1">
        <v>41750</v>
      </c>
      <c r="B512" s="2" t="s">
        <v>50</v>
      </c>
      <c r="C512" s="3">
        <v>254</v>
      </c>
      <c r="D512">
        <f t="shared" si="11"/>
        <v>2014</v>
      </c>
    </row>
    <row r="513" spans="1:4" x14ac:dyDescent="0.25">
      <c r="A513" s="1">
        <v>41784</v>
      </c>
      <c r="B513" s="2" t="s">
        <v>50</v>
      </c>
      <c r="C513" s="3">
        <v>101</v>
      </c>
      <c r="D513">
        <f t="shared" si="11"/>
        <v>2014</v>
      </c>
    </row>
    <row r="514" spans="1:4" x14ac:dyDescent="0.25">
      <c r="A514" s="1">
        <v>41853</v>
      </c>
      <c r="B514" s="2" t="s">
        <v>50</v>
      </c>
      <c r="C514" s="3">
        <v>455</v>
      </c>
      <c r="D514">
        <f t="shared" ref="D514:D577" si="12">YEAR(A514)</f>
        <v>2014</v>
      </c>
    </row>
    <row r="515" spans="1:4" x14ac:dyDescent="0.25">
      <c r="A515" s="1">
        <v>41863</v>
      </c>
      <c r="B515" s="2" t="s">
        <v>50</v>
      </c>
      <c r="C515" s="3">
        <v>138</v>
      </c>
      <c r="D515">
        <f t="shared" si="12"/>
        <v>2014</v>
      </c>
    </row>
    <row r="516" spans="1:4" x14ac:dyDescent="0.25">
      <c r="A516" s="1">
        <v>41864</v>
      </c>
      <c r="B516" s="2" t="s">
        <v>50</v>
      </c>
      <c r="C516" s="3">
        <v>303</v>
      </c>
      <c r="D516">
        <f t="shared" si="12"/>
        <v>2014</v>
      </c>
    </row>
    <row r="517" spans="1:4" x14ac:dyDescent="0.25">
      <c r="A517" s="1">
        <v>38397</v>
      </c>
      <c r="B517" s="2" t="s">
        <v>17</v>
      </c>
      <c r="C517" s="3">
        <v>321</v>
      </c>
      <c r="D517">
        <f t="shared" si="12"/>
        <v>2005</v>
      </c>
    </row>
    <row r="518" spans="1:4" x14ac:dyDescent="0.25">
      <c r="A518" s="1">
        <v>38460</v>
      </c>
      <c r="B518" s="2" t="s">
        <v>17</v>
      </c>
      <c r="C518" s="3">
        <v>492</v>
      </c>
      <c r="D518">
        <f t="shared" si="12"/>
        <v>2005</v>
      </c>
    </row>
    <row r="519" spans="1:4" x14ac:dyDescent="0.25">
      <c r="A519" s="1">
        <v>38472</v>
      </c>
      <c r="B519" s="2" t="s">
        <v>17</v>
      </c>
      <c r="C519" s="3">
        <v>201</v>
      </c>
      <c r="D519">
        <f t="shared" si="12"/>
        <v>2005</v>
      </c>
    </row>
    <row r="520" spans="1:4" x14ac:dyDescent="0.25">
      <c r="A520" s="1">
        <v>38716</v>
      </c>
      <c r="B520" s="2" t="s">
        <v>17</v>
      </c>
      <c r="C520" s="3">
        <v>367</v>
      </c>
      <c r="D520">
        <f t="shared" si="12"/>
        <v>2005</v>
      </c>
    </row>
    <row r="521" spans="1:4" x14ac:dyDescent="0.25">
      <c r="A521" s="1">
        <v>38741</v>
      </c>
      <c r="B521" s="2" t="s">
        <v>17</v>
      </c>
      <c r="C521" s="3">
        <v>195</v>
      </c>
      <c r="D521">
        <f t="shared" si="12"/>
        <v>2006</v>
      </c>
    </row>
    <row r="522" spans="1:4" x14ac:dyDescent="0.25">
      <c r="A522" s="1">
        <v>38751</v>
      </c>
      <c r="B522" s="2" t="s">
        <v>17</v>
      </c>
      <c r="C522" s="3">
        <v>369</v>
      </c>
      <c r="D522">
        <f t="shared" si="12"/>
        <v>2006</v>
      </c>
    </row>
    <row r="523" spans="1:4" x14ac:dyDescent="0.25">
      <c r="A523" s="1">
        <v>38757</v>
      </c>
      <c r="B523" s="2" t="s">
        <v>17</v>
      </c>
      <c r="C523" s="3">
        <v>464</v>
      </c>
      <c r="D523">
        <f t="shared" si="12"/>
        <v>2006</v>
      </c>
    </row>
    <row r="524" spans="1:4" x14ac:dyDescent="0.25">
      <c r="A524" s="1">
        <v>38826</v>
      </c>
      <c r="B524" s="2" t="s">
        <v>17</v>
      </c>
      <c r="C524" s="3">
        <v>110</v>
      </c>
      <c r="D524">
        <f t="shared" si="12"/>
        <v>2006</v>
      </c>
    </row>
    <row r="525" spans="1:4" x14ac:dyDescent="0.25">
      <c r="A525" s="1">
        <v>38865</v>
      </c>
      <c r="B525" s="2" t="s">
        <v>17</v>
      </c>
      <c r="C525" s="3">
        <v>460</v>
      </c>
      <c r="D525">
        <f t="shared" si="12"/>
        <v>2006</v>
      </c>
    </row>
    <row r="526" spans="1:4" x14ac:dyDescent="0.25">
      <c r="A526" s="1">
        <v>38923</v>
      </c>
      <c r="B526" s="2" t="s">
        <v>17</v>
      </c>
      <c r="C526" s="3">
        <v>296</v>
      </c>
      <c r="D526">
        <f t="shared" si="12"/>
        <v>2006</v>
      </c>
    </row>
    <row r="527" spans="1:4" x14ac:dyDescent="0.25">
      <c r="A527" s="1">
        <v>38998</v>
      </c>
      <c r="B527" s="2" t="s">
        <v>17</v>
      </c>
      <c r="C527" s="3">
        <v>283</v>
      </c>
      <c r="D527">
        <f t="shared" si="12"/>
        <v>2006</v>
      </c>
    </row>
    <row r="528" spans="1:4" x14ac:dyDescent="0.25">
      <c r="A528" s="1">
        <v>39009</v>
      </c>
      <c r="B528" s="2" t="s">
        <v>17</v>
      </c>
      <c r="C528" s="3">
        <v>115</v>
      </c>
      <c r="D528">
        <f t="shared" si="12"/>
        <v>2006</v>
      </c>
    </row>
    <row r="529" spans="1:4" x14ac:dyDescent="0.25">
      <c r="A529" s="1">
        <v>39019</v>
      </c>
      <c r="B529" s="2" t="s">
        <v>17</v>
      </c>
      <c r="C529" s="3">
        <v>465</v>
      </c>
      <c r="D529">
        <f t="shared" si="12"/>
        <v>2006</v>
      </c>
    </row>
    <row r="530" spans="1:4" x14ac:dyDescent="0.25">
      <c r="A530" s="1">
        <v>39081</v>
      </c>
      <c r="B530" s="2" t="s">
        <v>17</v>
      </c>
      <c r="C530" s="3">
        <v>458</v>
      </c>
      <c r="D530">
        <f t="shared" si="12"/>
        <v>2006</v>
      </c>
    </row>
    <row r="531" spans="1:4" x14ac:dyDescent="0.25">
      <c r="A531" s="1">
        <v>39092</v>
      </c>
      <c r="B531" s="2" t="s">
        <v>17</v>
      </c>
      <c r="C531" s="3">
        <v>459</v>
      </c>
      <c r="D531">
        <f t="shared" si="12"/>
        <v>2007</v>
      </c>
    </row>
    <row r="532" spans="1:4" x14ac:dyDescent="0.25">
      <c r="A532" s="1">
        <v>39109</v>
      </c>
      <c r="B532" s="2" t="s">
        <v>17</v>
      </c>
      <c r="C532" s="3">
        <v>114</v>
      </c>
      <c r="D532">
        <f t="shared" si="12"/>
        <v>2007</v>
      </c>
    </row>
    <row r="533" spans="1:4" x14ac:dyDescent="0.25">
      <c r="A533" s="1">
        <v>39140</v>
      </c>
      <c r="B533" s="2" t="s">
        <v>17</v>
      </c>
      <c r="C533" s="3">
        <v>258</v>
      </c>
      <c r="D533">
        <f t="shared" si="12"/>
        <v>2007</v>
      </c>
    </row>
    <row r="534" spans="1:4" x14ac:dyDescent="0.25">
      <c r="A534" s="1">
        <v>39188</v>
      </c>
      <c r="B534" s="2" t="s">
        <v>17</v>
      </c>
      <c r="C534" s="3">
        <v>268</v>
      </c>
      <c r="D534">
        <f t="shared" si="12"/>
        <v>2007</v>
      </c>
    </row>
    <row r="535" spans="1:4" x14ac:dyDescent="0.25">
      <c r="A535" s="1">
        <v>39231</v>
      </c>
      <c r="B535" s="2" t="s">
        <v>17</v>
      </c>
      <c r="C535" s="3">
        <v>140</v>
      </c>
      <c r="D535">
        <f t="shared" si="12"/>
        <v>2007</v>
      </c>
    </row>
    <row r="536" spans="1:4" x14ac:dyDescent="0.25">
      <c r="A536" s="1">
        <v>39247</v>
      </c>
      <c r="B536" s="2" t="s">
        <v>17</v>
      </c>
      <c r="C536" s="3">
        <v>121</v>
      </c>
      <c r="D536">
        <f t="shared" si="12"/>
        <v>2007</v>
      </c>
    </row>
    <row r="537" spans="1:4" x14ac:dyDescent="0.25">
      <c r="A537" s="1">
        <v>39375</v>
      </c>
      <c r="B537" s="2" t="s">
        <v>17</v>
      </c>
      <c r="C537" s="3">
        <v>405</v>
      </c>
      <c r="D537">
        <f t="shared" si="12"/>
        <v>2007</v>
      </c>
    </row>
    <row r="538" spans="1:4" x14ac:dyDescent="0.25">
      <c r="A538" s="1">
        <v>39385</v>
      </c>
      <c r="B538" s="2" t="s">
        <v>17</v>
      </c>
      <c r="C538" s="3">
        <v>480</v>
      </c>
      <c r="D538">
        <f t="shared" si="12"/>
        <v>2007</v>
      </c>
    </row>
    <row r="539" spans="1:4" x14ac:dyDescent="0.25">
      <c r="A539" s="1">
        <v>39564</v>
      </c>
      <c r="B539" s="2" t="s">
        <v>17</v>
      </c>
      <c r="C539" s="3">
        <v>304</v>
      </c>
      <c r="D539">
        <f t="shared" si="12"/>
        <v>2008</v>
      </c>
    </row>
    <row r="540" spans="1:4" x14ac:dyDescent="0.25">
      <c r="A540" s="1">
        <v>39582</v>
      </c>
      <c r="B540" s="2" t="s">
        <v>17</v>
      </c>
      <c r="C540" s="3">
        <v>245</v>
      </c>
      <c r="D540">
        <f t="shared" si="12"/>
        <v>2008</v>
      </c>
    </row>
    <row r="541" spans="1:4" x14ac:dyDescent="0.25">
      <c r="A541" s="1">
        <v>39640</v>
      </c>
      <c r="B541" s="2" t="s">
        <v>17</v>
      </c>
      <c r="C541" s="3">
        <v>378</v>
      </c>
      <c r="D541">
        <f t="shared" si="12"/>
        <v>2008</v>
      </c>
    </row>
    <row r="542" spans="1:4" x14ac:dyDescent="0.25">
      <c r="A542" s="1">
        <v>39774</v>
      </c>
      <c r="B542" s="2" t="s">
        <v>17</v>
      </c>
      <c r="C542" s="3">
        <v>201</v>
      </c>
      <c r="D542">
        <f t="shared" si="12"/>
        <v>2008</v>
      </c>
    </row>
    <row r="543" spans="1:4" x14ac:dyDescent="0.25">
      <c r="A543" s="1">
        <v>39797</v>
      </c>
      <c r="B543" s="2" t="s">
        <v>17</v>
      </c>
      <c r="C543" s="3">
        <v>369</v>
      </c>
      <c r="D543">
        <f t="shared" si="12"/>
        <v>2008</v>
      </c>
    </row>
    <row r="544" spans="1:4" x14ac:dyDescent="0.25">
      <c r="A544" s="1">
        <v>39865</v>
      </c>
      <c r="B544" s="2" t="s">
        <v>17</v>
      </c>
      <c r="C544" s="3">
        <v>355</v>
      </c>
      <c r="D544">
        <f t="shared" si="12"/>
        <v>2009</v>
      </c>
    </row>
    <row r="545" spans="1:4" x14ac:dyDescent="0.25">
      <c r="A545" s="1">
        <v>40066</v>
      </c>
      <c r="B545" s="2" t="s">
        <v>17</v>
      </c>
      <c r="C545" s="3">
        <v>219</v>
      </c>
      <c r="D545">
        <f t="shared" si="12"/>
        <v>2009</v>
      </c>
    </row>
    <row r="546" spans="1:4" x14ac:dyDescent="0.25">
      <c r="A546" s="1">
        <v>40083</v>
      </c>
      <c r="B546" s="2" t="s">
        <v>17</v>
      </c>
      <c r="C546" s="3">
        <v>488</v>
      </c>
      <c r="D546">
        <f t="shared" si="12"/>
        <v>2009</v>
      </c>
    </row>
    <row r="547" spans="1:4" x14ac:dyDescent="0.25">
      <c r="A547" s="1">
        <v>40124</v>
      </c>
      <c r="B547" s="2" t="s">
        <v>17</v>
      </c>
      <c r="C547" s="3">
        <v>224</v>
      </c>
      <c r="D547">
        <f t="shared" si="12"/>
        <v>2009</v>
      </c>
    </row>
    <row r="548" spans="1:4" x14ac:dyDescent="0.25">
      <c r="A548" s="1">
        <v>40172</v>
      </c>
      <c r="B548" s="2" t="s">
        <v>17</v>
      </c>
      <c r="C548" s="3">
        <v>142</v>
      </c>
      <c r="D548">
        <f t="shared" si="12"/>
        <v>2009</v>
      </c>
    </row>
    <row r="549" spans="1:4" x14ac:dyDescent="0.25">
      <c r="A549" s="1">
        <v>40199</v>
      </c>
      <c r="B549" s="2" t="s">
        <v>17</v>
      </c>
      <c r="C549" s="3">
        <v>214</v>
      </c>
      <c r="D549">
        <f t="shared" si="12"/>
        <v>2010</v>
      </c>
    </row>
    <row r="550" spans="1:4" x14ac:dyDescent="0.25">
      <c r="A550" s="1">
        <v>40202</v>
      </c>
      <c r="B550" s="2" t="s">
        <v>17</v>
      </c>
      <c r="C550" s="3">
        <v>376</v>
      </c>
      <c r="D550">
        <f t="shared" si="12"/>
        <v>2010</v>
      </c>
    </row>
    <row r="551" spans="1:4" x14ac:dyDescent="0.25">
      <c r="A551" s="1">
        <v>40203</v>
      </c>
      <c r="B551" s="2" t="s">
        <v>17</v>
      </c>
      <c r="C551" s="3">
        <v>121</v>
      </c>
      <c r="D551">
        <f t="shared" si="12"/>
        <v>2010</v>
      </c>
    </row>
    <row r="552" spans="1:4" x14ac:dyDescent="0.25">
      <c r="A552" s="1">
        <v>40204</v>
      </c>
      <c r="B552" s="2" t="s">
        <v>17</v>
      </c>
      <c r="C552" s="3">
        <v>500</v>
      </c>
      <c r="D552">
        <f t="shared" si="12"/>
        <v>2010</v>
      </c>
    </row>
    <row r="553" spans="1:4" x14ac:dyDescent="0.25">
      <c r="A553" s="1">
        <v>40434</v>
      </c>
      <c r="B553" s="2" t="s">
        <v>17</v>
      </c>
      <c r="C553" s="3">
        <v>227</v>
      </c>
      <c r="D553">
        <f t="shared" si="12"/>
        <v>2010</v>
      </c>
    </row>
    <row r="554" spans="1:4" x14ac:dyDescent="0.25">
      <c r="A554" s="1">
        <v>40440</v>
      </c>
      <c r="B554" s="2" t="s">
        <v>17</v>
      </c>
      <c r="C554" s="3">
        <v>159</v>
      </c>
      <c r="D554">
        <f t="shared" si="12"/>
        <v>2010</v>
      </c>
    </row>
    <row r="555" spans="1:4" x14ac:dyDescent="0.25">
      <c r="A555" s="1">
        <v>40490</v>
      </c>
      <c r="B555" s="2" t="s">
        <v>17</v>
      </c>
      <c r="C555" s="3">
        <v>214</v>
      </c>
      <c r="D555">
        <f t="shared" si="12"/>
        <v>2010</v>
      </c>
    </row>
    <row r="556" spans="1:4" x14ac:dyDescent="0.25">
      <c r="A556" s="1">
        <v>40521</v>
      </c>
      <c r="B556" s="2" t="s">
        <v>17</v>
      </c>
      <c r="C556" s="3">
        <v>241</v>
      </c>
      <c r="D556">
        <f t="shared" si="12"/>
        <v>2010</v>
      </c>
    </row>
    <row r="557" spans="1:4" x14ac:dyDescent="0.25">
      <c r="A557" s="1">
        <v>40630</v>
      </c>
      <c r="B557" s="2" t="s">
        <v>17</v>
      </c>
      <c r="C557" s="3">
        <v>366</v>
      </c>
      <c r="D557">
        <f t="shared" si="12"/>
        <v>2011</v>
      </c>
    </row>
    <row r="558" spans="1:4" x14ac:dyDescent="0.25">
      <c r="A558" s="1">
        <v>40691</v>
      </c>
      <c r="B558" s="2" t="s">
        <v>17</v>
      </c>
      <c r="C558" s="3">
        <v>499</v>
      </c>
      <c r="D558">
        <f t="shared" si="12"/>
        <v>2011</v>
      </c>
    </row>
    <row r="559" spans="1:4" x14ac:dyDescent="0.25">
      <c r="A559" s="1">
        <v>40695</v>
      </c>
      <c r="B559" s="2" t="s">
        <v>17</v>
      </c>
      <c r="C559" s="3">
        <v>134</v>
      </c>
      <c r="D559">
        <f t="shared" si="12"/>
        <v>2011</v>
      </c>
    </row>
    <row r="560" spans="1:4" x14ac:dyDescent="0.25">
      <c r="A560" s="1">
        <v>40732</v>
      </c>
      <c r="B560" s="2" t="s">
        <v>17</v>
      </c>
      <c r="C560" s="3">
        <v>101</v>
      </c>
      <c r="D560">
        <f t="shared" si="12"/>
        <v>2011</v>
      </c>
    </row>
    <row r="561" spans="1:4" x14ac:dyDescent="0.25">
      <c r="A561" s="1">
        <v>40735</v>
      </c>
      <c r="B561" s="2" t="s">
        <v>17</v>
      </c>
      <c r="C561" s="3">
        <v>276</v>
      </c>
      <c r="D561">
        <f t="shared" si="12"/>
        <v>2011</v>
      </c>
    </row>
    <row r="562" spans="1:4" x14ac:dyDescent="0.25">
      <c r="A562" s="1">
        <v>40817</v>
      </c>
      <c r="B562" s="2" t="s">
        <v>17</v>
      </c>
      <c r="C562" s="3">
        <v>394</v>
      </c>
      <c r="D562">
        <f t="shared" si="12"/>
        <v>2011</v>
      </c>
    </row>
    <row r="563" spans="1:4" x14ac:dyDescent="0.25">
      <c r="A563" s="1">
        <v>41090</v>
      </c>
      <c r="B563" s="2" t="s">
        <v>17</v>
      </c>
      <c r="C563" s="3">
        <v>163</v>
      </c>
      <c r="D563">
        <f t="shared" si="12"/>
        <v>2012</v>
      </c>
    </row>
    <row r="564" spans="1:4" x14ac:dyDescent="0.25">
      <c r="A564" s="1">
        <v>41115</v>
      </c>
      <c r="B564" s="2" t="s">
        <v>17</v>
      </c>
      <c r="C564" s="3">
        <v>229</v>
      </c>
      <c r="D564">
        <f t="shared" si="12"/>
        <v>2012</v>
      </c>
    </row>
    <row r="565" spans="1:4" x14ac:dyDescent="0.25">
      <c r="A565" s="1">
        <v>41154</v>
      </c>
      <c r="B565" s="2" t="s">
        <v>17</v>
      </c>
      <c r="C565" s="3">
        <v>496</v>
      </c>
      <c r="D565">
        <f t="shared" si="12"/>
        <v>2012</v>
      </c>
    </row>
    <row r="566" spans="1:4" x14ac:dyDescent="0.25">
      <c r="A566" s="1">
        <v>41157</v>
      </c>
      <c r="B566" s="2" t="s">
        <v>17</v>
      </c>
      <c r="C566" s="3">
        <v>273</v>
      </c>
      <c r="D566">
        <f t="shared" si="12"/>
        <v>2012</v>
      </c>
    </row>
    <row r="567" spans="1:4" x14ac:dyDescent="0.25">
      <c r="A567" s="1">
        <v>41247</v>
      </c>
      <c r="B567" s="2" t="s">
        <v>17</v>
      </c>
      <c r="C567" s="3">
        <v>233</v>
      </c>
      <c r="D567">
        <f t="shared" si="12"/>
        <v>2012</v>
      </c>
    </row>
    <row r="568" spans="1:4" x14ac:dyDescent="0.25">
      <c r="A568" s="1">
        <v>41309</v>
      </c>
      <c r="B568" s="2" t="s">
        <v>17</v>
      </c>
      <c r="C568" s="3">
        <v>441</v>
      </c>
      <c r="D568">
        <f t="shared" si="12"/>
        <v>2013</v>
      </c>
    </row>
    <row r="569" spans="1:4" x14ac:dyDescent="0.25">
      <c r="A569" s="1">
        <v>41337</v>
      </c>
      <c r="B569" s="2" t="s">
        <v>17</v>
      </c>
      <c r="C569" s="3">
        <v>143</v>
      </c>
      <c r="D569">
        <f t="shared" si="12"/>
        <v>2013</v>
      </c>
    </row>
    <row r="570" spans="1:4" x14ac:dyDescent="0.25">
      <c r="A570" s="1">
        <v>41375</v>
      </c>
      <c r="B570" s="2" t="s">
        <v>17</v>
      </c>
      <c r="C570" s="3">
        <v>149</v>
      </c>
      <c r="D570">
        <f t="shared" si="12"/>
        <v>2013</v>
      </c>
    </row>
    <row r="571" spans="1:4" x14ac:dyDescent="0.25">
      <c r="A571" s="1">
        <v>41429</v>
      </c>
      <c r="B571" s="2" t="s">
        <v>17</v>
      </c>
      <c r="C571" s="3">
        <v>269</v>
      </c>
      <c r="D571">
        <f t="shared" si="12"/>
        <v>2013</v>
      </c>
    </row>
    <row r="572" spans="1:4" x14ac:dyDescent="0.25">
      <c r="A572" s="1">
        <v>41465</v>
      </c>
      <c r="B572" s="2" t="s">
        <v>17</v>
      </c>
      <c r="C572" s="3">
        <v>299</v>
      </c>
      <c r="D572">
        <f t="shared" si="12"/>
        <v>2013</v>
      </c>
    </row>
    <row r="573" spans="1:4" x14ac:dyDescent="0.25">
      <c r="A573" s="1">
        <v>41499</v>
      </c>
      <c r="B573" s="2" t="s">
        <v>17</v>
      </c>
      <c r="C573" s="3">
        <v>219</v>
      </c>
      <c r="D573">
        <f t="shared" si="12"/>
        <v>2013</v>
      </c>
    </row>
    <row r="574" spans="1:4" x14ac:dyDescent="0.25">
      <c r="A574" s="1">
        <v>41610</v>
      </c>
      <c r="B574" s="2" t="s">
        <v>17</v>
      </c>
      <c r="C574" s="3">
        <v>292</v>
      </c>
      <c r="D574">
        <f t="shared" si="12"/>
        <v>2013</v>
      </c>
    </row>
    <row r="575" spans="1:4" x14ac:dyDescent="0.25">
      <c r="A575" s="1">
        <v>41666</v>
      </c>
      <c r="B575" s="2" t="s">
        <v>17</v>
      </c>
      <c r="C575" s="3">
        <v>392</v>
      </c>
      <c r="D575">
        <f t="shared" si="12"/>
        <v>2014</v>
      </c>
    </row>
    <row r="576" spans="1:4" x14ac:dyDescent="0.25">
      <c r="A576" s="1">
        <v>41744</v>
      </c>
      <c r="B576" s="2" t="s">
        <v>17</v>
      </c>
      <c r="C576" s="3">
        <v>406</v>
      </c>
      <c r="D576">
        <f t="shared" si="12"/>
        <v>2014</v>
      </c>
    </row>
    <row r="577" spans="1:4" x14ac:dyDescent="0.25">
      <c r="A577" s="1">
        <v>41837</v>
      </c>
      <c r="B577" s="2" t="s">
        <v>17</v>
      </c>
      <c r="C577" s="3">
        <v>371</v>
      </c>
      <c r="D577">
        <f t="shared" si="12"/>
        <v>2014</v>
      </c>
    </row>
    <row r="578" spans="1:4" x14ac:dyDescent="0.25">
      <c r="A578" s="1">
        <v>41840</v>
      </c>
      <c r="B578" s="2" t="s">
        <v>17</v>
      </c>
      <c r="C578" s="3">
        <v>442</v>
      </c>
      <c r="D578">
        <f t="shared" ref="D578:D641" si="13">YEAR(A578)</f>
        <v>2014</v>
      </c>
    </row>
    <row r="579" spans="1:4" x14ac:dyDescent="0.25">
      <c r="A579" s="1">
        <v>41848</v>
      </c>
      <c r="B579" s="2" t="s">
        <v>17</v>
      </c>
      <c r="C579" s="3">
        <v>288</v>
      </c>
      <c r="D579">
        <f t="shared" si="13"/>
        <v>2014</v>
      </c>
    </row>
    <row r="580" spans="1:4" x14ac:dyDescent="0.25">
      <c r="A580" s="1">
        <v>41894</v>
      </c>
      <c r="B580" s="2" t="s">
        <v>17</v>
      </c>
      <c r="C580" s="3">
        <v>438</v>
      </c>
      <c r="D580">
        <f t="shared" si="13"/>
        <v>2014</v>
      </c>
    </row>
    <row r="581" spans="1:4" x14ac:dyDescent="0.25">
      <c r="A581" s="1">
        <v>41986</v>
      </c>
      <c r="B581" s="2" t="s">
        <v>17</v>
      </c>
      <c r="C581" s="3">
        <v>482</v>
      </c>
      <c r="D581">
        <f t="shared" si="13"/>
        <v>2014</v>
      </c>
    </row>
    <row r="582" spans="1:4" x14ac:dyDescent="0.25">
      <c r="A582" s="1">
        <v>41991</v>
      </c>
      <c r="B582" s="2" t="s">
        <v>17</v>
      </c>
      <c r="C582" s="3">
        <v>283</v>
      </c>
      <c r="D582">
        <f t="shared" si="13"/>
        <v>2014</v>
      </c>
    </row>
    <row r="583" spans="1:4" x14ac:dyDescent="0.25">
      <c r="A583" s="1">
        <v>38365</v>
      </c>
      <c r="B583" s="2" t="s">
        <v>5</v>
      </c>
      <c r="C583" s="3">
        <v>436</v>
      </c>
      <c r="D583">
        <f t="shared" si="13"/>
        <v>2005</v>
      </c>
    </row>
    <row r="584" spans="1:4" x14ac:dyDescent="0.25">
      <c r="A584" s="1">
        <v>38410</v>
      </c>
      <c r="B584" s="2" t="s">
        <v>5</v>
      </c>
      <c r="C584" s="3">
        <v>336</v>
      </c>
      <c r="D584">
        <f t="shared" si="13"/>
        <v>2005</v>
      </c>
    </row>
    <row r="585" spans="1:4" x14ac:dyDescent="0.25">
      <c r="A585" s="1">
        <v>38423</v>
      </c>
      <c r="B585" s="2" t="s">
        <v>5</v>
      </c>
      <c r="C585" s="3">
        <v>331</v>
      </c>
      <c r="D585">
        <f t="shared" si="13"/>
        <v>2005</v>
      </c>
    </row>
    <row r="586" spans="1:4" x14ac:dyDescent="0.25">
      <c r="A586" s="1">
        <v>38518</v>
      </c>
      <c r="B586" s="2" t="s">
        <v>5</v>
      </c>
      <c r="C586" s="3">
        <v>453</v>
      </c>
      <c r="D586">
        <f t="shared" si="13"/>
        <v>2005</v>
      </c>
    </row>
    <row r="587" spans="1:4" x14ac:dyDescent="0.25">
      <c r="A587" s="1">
        <v>38602</v>
      </c>
      <c r="B587" s="2" t="s">
        <v>5</v>
      </c>
      <c r="C587" s="3">
        <v>368</v>
      </c>
      <c r="D587">
        <f t="shared" si="13"/>
        <v>2005</v>
      </c>
    </row>
    <row r="588" spans="1:4" x14ac:dyDescent="0.25">
      <c r="A588" s="1">
        <v>38629</v>
      </c>
      <c r="B588" s="2" t="s">
        <v>5</v>
      </c>
      <c r="C588" s="3">
        <v>173</v>
      </c>
      <c r="D588">
        <f t="shared" si="13"/>
        <v>2005</v>
      </c>
    </row>
    <row r="589" spans="1:4" x14ac:dyDescent="0.25">
      <c r="A589" s="1">
        <v>38676</v>
      </c>
      <c r="B589" s="2" t="s">
        <v>5</v>
      </c>
      <c r="C589" s="3">
        <v>177</v>
      </c>
      <c r="D589">
        <f t="shared" si="13"/>
        <v>2005</v>
      </c>
    </row>
    <row r="590" spans="1:4" x14ac:dyDescent="0.25">
      <c r="A590" s="1">
        <v>38924</v>
      </c>
      <c r="B590" s="2" t="s">
        <v>5</v>
      </c>
      <c r="C590" s="3">
        <v>121</v>
      </c>
      <c r="D590">
        <f t="shared" si="13"/>
        <v>2006</v>
      </c>
    </row>
    <row r="591" spans="1:4" x14ac:dyDescent="0.25">
      <c r="A591" s="1">
        <v>39132</v>
      </c>
      <c r="B591" s="2" t="s">
        <v>5</v>
      </c>
      <c r="C591" s="3">
        <v>500</v>
      </c>
      <c r="D591">
        <f t="shared" si="13"/>
        <v>2007</v>
      </c>
    </row>
    <row r="592" spans="1:4" x14ac:dyDescent="0.25">
      <c r="A592" s="1">
        <v>39167</v>
      </c>
      <c r="B592" s="2" t="s">
        <v>5</v>
      </c>
      <c r="C592" s="3">
        <v>396</v>
      </c>
      <c r="D592">
        <f t="shared" si="13"/>
        <v>2007</v>
      </c>
    </row>
    <row r="593" spans="1:4" x14ac:dyDescent="0.25">
      <c r="A593" s="1">
        <v>39177</v>
      </c>
      <c r="B593" s="2" t="s">
        <v>5</v>
      </c>
      <c r="C593" s="3">
        <v>464</v>
      </c>
      <c r="D593">
        <f t="shared" si="13"/>
        <v>2007</v>
      </c>
    </row>
    <row r="594" spans="1:4" x14ac:dyDescent="0.25">
      <c r="A594" s="1">
        <v>39270</v>
      </c>
      <c r="B594" s="2" t="s">
        <v>5</v>
      </c>
      <c r="C594" s="3">
        <v>354</v>
      </c>
      <c r="D594">
        <f t="shared" si="13"/>
        <v>2007</v>
      </c>
    </row>
    <row r="595" spans="1:4" x14ac:dyDescent="0.25">
      <c r="A595" s="1">
        <v>39371</v>
      </c>
      <c r="B595" s="2" t="s">
        <v>5</v>
      </c>
      <c r="C595" s="3">
        <v>131</v>
      </c>
      <c r="D595">
        <f t="shared" si="13"/>
        <v>2007</v>
      </c>
    </row>
    <row r="596" spans="1:4" x14ac:dyDescent="0.25">
      <c r="A596" s="1">
        <v>39485</v>
      </c>
      <c r="B596" s="2" t="s">
        <v>5</v>
      </c>
      <c r="C596" s="3">
        <v>211</v>
      </c>
      <c r="D596">
        <f t="shared" si="13"/>
        <v>2008</v>
      </c>
    </row>
    <row r="597" spans="1:4" x14ac:dyDescent="0.25">
      <c r="A597" s="1">
        <v>39561</v>
      </c>
      <c r="B597" s="2" t="s">
        <v>5</v>
      </c>
      <c r="C597" s="3">
        <v>428</v>
      </c>
      <c r="D597">
        <f t="shared" si="13"/>
        <v>2008</v>
      </c>
    </row>
    <row r="598" spans="1:4" x14ac:dyDescent="0.25">
      <c r="A598" s="1">
        <v>39729</v>
      </c>
      <c r="B598" s="2" t="s">
        <v>5</v>
      </c>
      <c r="C598" s="3">
        <v>378</v>
      </c>
      <c r="D598">
        <f t="shared" si="13"/>
        <v>2008</v>
      </c>
    </row>
    <row r="599" spans="1:4" x14ac:dyDescent="0.25">
      <c r="A599" s="1">
        <v>39794</v>
      </c>
      <c r="B599" s="2" t="s">
        <v>5</v>
      </c>
      <c r="C599" s="3">
        <v>363</v>
      </c>
      <c r="D599">
        <f t="shared" si="13"/>
        <v>2008</v>
      </c>
    </row>
    <row r="600" spans="1:4" x14ac:dyDescent="0.25">
      <c r="A600" s="1">
        <v>39797</v>
      </c>
      <c r="B600" s="2" t="s">
        <v>5</v>
      </c>
      <c r="C600" s="3">
        <v>491</v>
      </c>
      <c r="D600">
        <f t="shared" si="13"/>
        <v>2008</v>
      </c>
    </row>
    <row r="601" spans="1:4" x14ac:dyDescent="0.25">
      <c r="A601" s="1">
        <v>39855</v>
      </c>
      <c r="B601" s="2" t="s">
        <v>5</v>
      </c>
      <c r="C601" s="3">
        <v>445</v>
      </c>
      <c r="D601">
        <f t="shared" si="13"/>
        <v>2009</v>
      </c>
    </row>
    <row r="602" spans="1:4" x14ac:dyDescent="0.25">
      <c r="A602" s="1">
        <v>39862</v>
      </c>
      <c r="B602" s="2" t="s">
        <v>5</v>
      </c>
      <c r="C602" s="3">
        <v>290</v>
      </c>
      <c r="D602">
        <f t="shared" si="13"/>
        <v>2009</v>
      </c>
    </row>
    <row r="603" spans="1:4" x14ac:dyDescent="0.25">
      <c r="A603" s="1">
        <v>39933</v>
      </c>
      <c r="B603" s="2" t="s">
        <v>5</v>
      </c>
      <c r="C603" s="3">
        <v>110</v>
      </c>
      <c r="D603">
        <f t="shared" si="13"/>
        <v>2009</v>
      </c>
    </row>
    <row r="604" spans="1:4" x14ac:dyDescent="0.25">
      <c r="A604" s="1">
        <v>40000</v>
      </c>
      <c r="B604" s="2" t="s">
        <v>5</v>
      </c>
      <c r="C604" s="3">
        <v>191</v>
      </c>
      <c r="D604">
        <f t="shared" si="13"/>
        <v>2009</v>
      </c>
    </row>
    <row r="605" spans="1:4" x14ac:dyDescent="0.25">
      <c r="A605" s="1">
        <v>40122</v>
      </c>
      <c r="B605" s="2" t="s">
        <v>5</v>
      </c>
      <c r="C605" s="3">
        <v>426</v>
      </c>
      <c r="D605">
        <f t="shared" si="13"/>
        <v>2009</v>
      </c>
    </row>
    <row r="606" spans="1:4" x14ac:dyDescent="0.25">
      <c r="A606" s="1">
        <v>40126</v>
      </c>
      <c r="B606" s="2" t="s">
        <v>5</v>
      </c>
      <c r="C606" s="3">
        <v>133</v>
      </c>
      <c r="D606">
        <f t="shared" si="13"/>
        <v>2009</v>
      </c>
    </row>
    <row r="607" spans="1:4" x14ac:dyDescent="0.25">
      <c r="A607" s="1">
        <v>40562</v>
      </c>
      <c r="B607" s="2" t="s">
        <v>5</v>
      </c>
      <c r="C607" s="3">
        <v>371</v>
      </c>
      <c r="D607">
        <f t="shared" si="13"/>
        <v>2011</v>
      </c>
    </row>
    <row r="608" spans="1:4" x14ac:dyDescent="0.25">
      <c r="A608" s="1">
        <v>40817</v>
      </c>
      <c r="B608" s="2" t="s">
        <v>5</v>
      </c>
      <c r="C608" s="3">
        <v>176</v>
      </c>
      <c r="D608">
        <f t="shared" si="13"/>
        <v>2011</v>
      </c>
    </row>
    <row r="609" spans="1:4" x14ac:dyDescent="0.25">
      <c r="A609" s="1">
        <v>40966</v>
      </c>
      <c r="B609" s="2" t="s">
        <v>5</v>
      </c>
      <c r="C609" s="3">
        <v>417</v>
      </c>
      <c r="D609">
        <f t="shared" si="13"/>
        <v>2012</v>
      </c>
    </row>
    <row r="610" spans="1:4" x14ac:dyDescent="0.25">
      <c r="A610" s="1">
        <v>41036</v>
      </c>
      <c r="B610" s="2" t="s">
        <v>5</v>
      </c>
      <c r="C610" s="3">
        <v>136</v>
      </c>
      <c r="D610">
        <f t="shared" si="13"/>
        <v>2012</v>
      </c>
    </row>
    <row r="611" spans="1:4" x14ac:dyDescent="0.25">
      <c r="A611" s="1">
        <v>41236</v>
      </c>
      <c r="B611" s="2" t="s">
        <v>5</v>
      </c>
      <c r="C611" s="3">
        <v>328</v>
      </c>
      <c r="D611">
        <f t="shared" si="13"/>
        <v>2012</v>
      </c>
    </row>
    <row r="612" spans="1:4" x14ac:dyDescent="0.25">
      <c r="A612" s="1">
        <v>41251</v>
      </c>
      <c r="B612" s="2" t="s">
        <v>5</v>
      </c>
      <c r="C612" s="3">
        <v>388</v>
      </c>
      <c r="D612">
        <f t="shared" si="13"/>
        <v>2012</v>
      </c>
    </row>
    <row r="613" spans="1:4" x14ac:dyDescent="0.25">
      <c r="A613" s="1">
        <v>41323</v>
      </c>
      <c r="B613" s="2" t="s">
        <v>5</v>
      </c>
      <c r="C613" s="3">
        <v>429</v>
      </c>
      <c r="D613">
        <f t="shared" si="13"/>
        <v>2013</v>
      </c>
    </row>
    <row r="614" spans="1:4" x14ac:dyDescent="0.25">
      <c r="A614" s="1">
        <v>41406</v>
      </c>
      <c r="B614" s="2" t="s">
        <v>5</v>
      </c>
      <c r="C614" s="3">
        <v>420</v>
      </c>
      <c r="D614">
        <f t="shared" si="13"/>
        <v>2013</v>
      </c>
    </row>
    <row r="615" spans="1:4" x14ac:dyDescent="0.25">
      <c r="A615" s="1">
        <v>41598</v>
      </c>
      <c r="B615" s="2" t="s">
        <v>5</v>
      </c>
      <c r="C615" s="3">
        <v>360</v>
      </c>
      <c r="D615">
        <f t="shared" si="13"/>
        <v>2013</v>
      </c>
    </row>
    <row r="616" spans="1:4" x14ac:dyDescent="0.25">
      <c r="A616" s="1">
        <v>41755</v>
      </c>
      <c r="B616" s="2" t="s">
        <v>5</v>
      </c>
      <c r="C616" s="3">
        <v>365</v>
      </c>
      <c r="D616">
        <f t="shared" si="13"/>
        <v>2014</v>
      </c>
    </row>
    <row r="617" spans="1:4" x14ac:dyDescent="0.25">
      <c r="A617" s="1">
        <v>41911</v>
      </c>
      <c r="B617" s="2" t="s">
        <v>5</v>
      </c>
      <c r="C617" s="3">
        <v>306</v>
      </c>
      <c r="D617">
        <f t="shared" si="13"/>
        <v>2014</v>
      </c>
    </row>
    <row r="618" spans="1:4" x14ac:dyDescent="0.25">
      <c r="A618" s="1">
        <v>38815</v>
      </c>
      <c r="B618" s="2" t="s">
        <v>102</v>
      </c>
      <c r="C618" s="3">
        <v>171</v>
      </c>
      <c r="D618">
        <f t="shared" si="13"/>
        <v>2006</v>
      </c>
    </row>
    <row r="619" spans="1:4" x14ac:dyDescent="0.25">
      <c r="A619" s="1">
        <v>38864</v>
      </c>
      <c r="B619" s="2" t="s">
        <v>102</v>
      </c>
      <c r="C619" s="3">
        <v>243</v>
      </c>
      <c r="D619">
        <f t="shared" si="13"/>
        <v>2006</v>
      </c>
    </row>
    <row r="620" spans="1:4" x14ac:dyDescent="0.25">
      <c r="A620" s="1">
        <v>38919</v>
      </c>
      <c r="B620" s="2" t="s">
        <v>102</v>
      </c>
      <c r="C620" s="3">
        <v>382</v>
      </c>
      <c r="D620">
        <f t="shared" si="13"/>
        <v>2006</v>
      </c>
    </row>
    <row r="621" spans="1:4" x14ac:dyDescent="0.25">
      <c r="A621" s="1">
        <v>38974</v>
      </c>
      <c r="B621" s="2" t="s">
        <v>102</v>
      </c>
      <c r="C621" s="3">
        <v>343</v>
      </c>
      <c r="D621">
        <f t="shared" si="13"/>
        <v>2006</v>
      </c>
    </row>
    <row r="622" spans="1:4" x14ac:dyDescent="0.25">
      <c r="A622" s="1">
        <v>39527</v>
      </c>
      <c r="B622" s="2" t="s">
        <v>102</v>
      </c>
      <c r="C622" s="3">
        <v>298</v>
      </c>
      <c r="D622">
        <f t="shared" si="13"/>
        <v>2008</v>
      </c>
    </row>
    <row r="623" spans="1:4" x14ac:dyDescent="0.25">
      <c r="A623" s="1">
        <v>39549</v>
      </c>
      <c r="B623" s="2" t="s">
        <v>102</v>
      </c>
      <c r="C623" s="3">
        <v>477</v>
      </c>
      <c r="D623">
        <f t="shared" si="13"/>
        <v>2008</v>
      </c>
    </row>
    <row r="624" spans="1:4" x14ac:dyDescent="0.25">
      <c r="A624" s="1">
        <v>39584</v>
      </c>
      <c r="B624" s="2" t="s">
        <v>102</v>
      </c>
      <c r="C624" s="3">
        <v>431</v>
      </c>
      <c r="D624">
        <f t="shared" si="13"/>
        <v>2008</v>
      </c>
    </row>
    <row r="625" spans="1:4" x14ac:dyDescent="0.25">
      <c r="A625" s="1">
        <v>39692</v>
      </c>
      <c r="B625" s="2" t="s">
        <v>102</v>
      </c>
      <c r="C625" s="3">
        <v>346</v>
      </c>
      <c r="D625">
        <f t="shared" si="13"/>
        <v>2008</v>
      </c>
    </row>
    <row r="626" spans="1:4" x14ac:dyDescent="0.25">
      <c r="A626" s="1">
        <v>40072</v>
      </c>
      <c r="B626" s="2" t="s">
        <v>102</v>
      </c>
      <c r="C626" s="3">
        <v>395</v>
      </c>
      <c r="D626">
        <f t="shared" si="13"/>
        <v>2009</v>
      </c>
    </row>
    <row r="627" spans="1:4" x14ac:dyDescent="0.25">
      <c r="A627" s="1">
        <v>40121</v>
      </c>
      <c r="B627" s="2" t="s">
        <v>102</v>
      </c>
      <c r="C627" s="3">
        <v>200</v>
      </c>
      <c r="D627">
        <f t="shared" si="13"/>
        <v>2009</v>
      </c>
    </row>
    <row r="628" spans="1:4" x14ac:dyDescent="0.25">
      <c r="A628" s="1">
        <v>40350</v>
      </c>
      <c r="B628" s="2" t="s">
        <v>102</v>
      </c>
      <c r="C628" s="3">
        <v>260</v>
      </c>
      <c r="D628">
        <f t="shared" si="13"/>
        <v>2010</v>
      </c>
    </row>
    <row r="629" spans="1:4" x14ac:dyDescent="0.25">
      <c r="A629" s="1">
        <v>40736</v>
      </c>
      <c r="B629" s="2" t="s">
        <v>102</v>
      </c>
      <c r="C629" s="3">
        <v>329</v>
      </c>
      <c r="D629">
        <f t="shared" si="13"/>
        <v>2011</v>
      </c>
    </row>
    <row r="630" spans="1:4" x14ac:dyDescent="0.25">
      <c r="A630" s="1">
        <v>40807</v>
      </c>
      <c r="B630" s="2" t="s">
        <v>102</v>
      </c>
      <c r="C630" s="3">
        <v>249</v>
      </c>
      <c r="D630">
        <f t="shared" si="13"/>
        <v>2011</v>
      </c>
    </row>
    <row r="631" spans="1:4" x14ac:dyDescent="0.25">
      <c r="A631" s="1">
        <v>40955</v>
      </c>
      <c r="B631" s="2" t="s">
        <v>102</v>
      </c>
      <c r="C631" s="3">
        <v>248</v>
      </c>
      <c r="D631">
        <f t="shared" si="13"/>
        <v>2012</v>
      </c>
    </row>
    <row r="632" spans="1:4" x14ac:dyDescent="0.25">
      <c r="A632" s="1">
        <v>40971</v>
      </c>
      <c r="B632" s="2" t="s">
        <v>102</v>
      </c>
      <c r="C632" s="3">
        <v>221</v>
      </c>
      <c r="D632">
        <f t="shared" si="13"/>
        <v>2012</v>
      </c>
    </row>
    <row r="633" spans="1:4" x14ac:dyDescent="0.25">
      <c r="A633" s="1">
        <v>41011</v>
      </c>
      <c r="B633" s="2" t="s">
        <v>102</v>
      </c>
      <c r="C633" s="3">
        <v>353</v>
      </c>
      <c r="D633">
        <f t="shared" si="13"/>
        <v>2012</v>
      </c>
    </row>
    <row r="634" spans="1:4" x14ac:dyDescent="0.25">
      <c r="A634" s="1">
        <v>41147</v>
      </c>
      <c r="B634" s="2" t="s">
        <v>102</v>
      </c>
      <c r="C634" s="3">
        <v>344</v>
      </c>
      <c r="D634">
        <f t="shared" si="13"/>
        <v>2012</v>
      </c>
    </row>
    <row r="635" spans="1:4" x14ac:dyDescent="0.25">
      <c r="A635" s="1">
        <v>41346</v>
      </c>
      <c r="B635" s="2" t="s">
        <v>102</v>
      </c>
      <c r="C635" s="3">
        <v>424</v>
      </c>
      <c r="D635">
        <f t="shared" si="13"/>
        <v>2013</v>
      </c>
    </row>
    <row r="636" spans="1:4" x14ac:dyDescent="0.25">
      <c r="A636" s="1">
        <v>41476</v>
      </c>
      <c r="B636" s="2" t="s">
        <v>102</v>
      </c>
      <c r="C636" s="3">
        <v>125</v>
      </c>
      <c r="D636">
        <f t="shared" si="13"/>
        <v>2013</v>
      </c>
    </row>
    <row r="637" spans="1:4" x14ac:dyDescent="0.25">
      <c r="A637" s="1">
        <v>41491</v>
      </c>
      <c r="B637" s="2" t="s">
        <v>102</v>
      </c>
      <c r="C637" s="3">
        <v>338</v>
      </c>
      <c r="D637">
        <f t="shared" si="13"/>
        <v>2013</v>
      </c>
    </row>
    <row r="638" spans="1:4" x14ac:dyDescent="0.25">
      <c r="A638" s="1">
        <v>41503</v>
      </c>
      <c r="B638" s="2" t="s">
        <v>102</v>
      </c>
      <c r="C638" s="3">
        <v>166</v>
      </c>
      <c r="D638">
        <f t="shared" si="13"/>
        <v>2013</v>
      </c>
    </row>
    <row r="639" spans="1:4" x14ac:dyDescent="0.25">
      <c r="A639" s="1">
        <v>41647</v>
      </c>
      <c r="B639" s="2" t="s">
        <v>102</v>
      </c>
      <c r="C639" s="3">
        <v>143</v>
      </c>
      <c r="D639">
        <f t="shared" si="13"/>
        <v>2014</v>
      </c>
    </row>
    <row r="640" spans="1:4" x14ac:dyDescent="0.25">
      <c r="A640" s="1">
        <v>41736</v>
      </c>
      <c r="B640" s="2" t="s">
        <v>102</v>
      </c>
      <c r="C640" s="3">
        <v>422</v>
      </c>
      <c r="D640">
        <f t="shared" si="13"/>
        <v>2014</v>
      </c>
    </row>
    <row r="641" spans="1:4" x14ac:dyDescent="0.25">
      <c r="A641" s="1">
        <v>41789</v>
      </c>
      <c r="B641" s="2" t="s">
        <v>102</v>
      </c>
      <c r="C641" s="3">
        <v>197</v>
      </c>
      <c r="D641">
        <f t="shared" si="13"/>
        <v>2014</v>
      </c>
    </row>
    <row r="642" spans="1:4" x14ac:dyDescent="0.25">
      <c r="A642" s="1">
        <v>41818</v>
      </c>
      <c r="B642" s="2" t="s">
        <v>102</v>
      </c>
      <c r="C642" s="3">
        <v>361</v>
      </c>
      <c r="D642">
        <f t="shared" ref="D642:D705" si="14">YEAR(A642)</f>
        <v>2014</v>
      </c>
    </row>
    <row r="643" spans="1:4" x14ac:dyDescent="0.25">
      <c r="A643" s="1">
        <v>41886</v>
      </c>
      <c r="B643" s="2" t="s">
        <v>102</v>
      </c>
      <c r="C643" s="3">
        <v>106</v>
      </c>
      <c r="D643">
        <f t="shared" si="14"/>
        <v>2014</v>
      </c>
    </row>
    <row r="644" spans="1:4" x14ac:dyDescent="0.25">
      <c r="A644" s="1">
        <v>41892</v>
      </c>
      <c r="B644" s="2" t="s">
        <v>102</v>
      </c>
      <c r="C644" s="3">
        <v>332</v>
      </c>
      <c r="D644">
        <f t="shared" si="14"/>
        <v>2014</v>
      </c>
    </row>
    <row r="645" spans="1:4" x14ac:dyDescent="0.25">
      <c r="A645" s="1">
        <v>38412</v>
      </c>
      <c r="B645" s="2" t="s">
        <v>24</v>
      </c>
      <c r="C645" s="3">
        <v>204</v>
      </c>
      <c r="D645">
        <f t="shared" si="14"/>
        <v>2005</v>
      </c>
    </row>
    <row r="646" spans="1:4" x14ac:dyDescent="0.25">
      <c r="A646" s="1">
        <v>38670</v>
      </c>
      <c r="B646" s="2" t="s">
        <v>24</v>
      </c>
      <c r="C646" s="3">
        <v>383</v>
      </c>
      <c r="D646">
        <f t="shared" si="14"/>
        <v>2005</v>
      </c>
    </row>
    <row r="647" spans="1:4" x14ac:dyDescent="0.25">
      <c r="A647" s="1">
        <v>38824</v>
      </c>
      <c r="B647" s="2" t="s">
        <v>24</v>
      </c>
      <c r="C647" s="3">
        <v>127</v>
      </c>
      <c r="D647">
        <f t="shared" si="14"/>
        <v>2006</v>
      </c>
    </row>
    <row r="648" spans="1:4" x14ac:dyDescent="0.25">
      <c r="A648" s="1">
        <v>38857</v>
      </c>
      <c r="B648" s="2" t="s">
        <v>24</v>
      </c>
      <c r="C648" s="3">
        <v>412</v>
      </c>
      <c r="D648">
        <f t="shared" si="14"/>
        <v>2006</v>
      </c>
    </row>
    <row r="649" spans="1:4" x14ac:dyDescent="0.25">
      <c r="A649" s="1">
        <v>39263</v>
      </c>
      <c r="B649" s="2" t="s">
        <v>24</v>
      </c>
      <c r="C649" s="3">
        <v>291</v>
      </c>
      <c r="D649">
        <f t="shared" si="14"/>
        <v>2007</v>
      </c>
    </row>
    <row r="650" spans="1:4" x14ac:dyDescent="0.25">
      <c r="A650" s="1">
        <v>39318</v>
      </c>
      <c r="B650" s="2" t="s">
        <v>24</v>
      </c>
      <c r="C650" s="3">
        <v>445</v>
      </c>
      <c r="D650">
        <f t="shared" si="14"/>
        <v>2007</v>
      </c>
    </row>
    <row r="651" spans="1:4" x14ac:dyDescent="0.25">
      <c r="A651" s="1">
        <v>39371</v>
      </c>
      <c r="B651" s="2" t="s">
        <v>24</v>
      </c>
      <c r="C651" s="3">
        <v>369</v>
      </c>
      <c r="D651">
        <f t="shared" si="14"/>
        <v>2007</v>
      </c>
    </row>
    <row r="652" spans="1:4" x14ac:dyDescent="0.25">
      <c r="A652" s="1">
        <v>39456</v>
      </c>
      <c r="B652" s="2" t="s">
        <v>24</v>
      </c>
      <c r="C652" s="3">
        <v>412</v>
      </c>
      <c r="D652">
        <f t="shared" si="14"/>
        <v>2008</v>
      </c>
    </row>
    <row r="653" spans="1:4" x14ac:dyDescent="0.25">
      <c r="A653" s="1">
        <v>39481</v>
      </c>
      <c r="B653" s="2" t="s">
        <v>24</v>
      </c>
      <c r="C653" s="3">
        <v>171</v>
      </c>
      <c r="D653">
        <f t="shared" si="14"/>
        <v>2008</v>
      </c>
    </row>
    <row r="654" spans="1:4" x14ac:dyDescent="0.25">
      <c r="A654" s="1">
        <v>39484</v>
      </c>
      <c r="B654" s="2" t="s">
        <v>24</v>
      </c>
      <c r="C654" s="3">
        <v>365</v>
      </c>
      <c r="D654">
        <f t="shared" si="14"/>
        <v>2008</v>
      </c>
    </row>
    <row r="655" spans="1:4" x14ac:dyDescent="0.25">
      <c r="A655" s="1">
        <v>39544</v>
      </c>
      <c r="B655" s="2" t="s">
        <v>24</v>
      </c>
      <c r="C655" s="3">
        <v>176</v>
      </c>
      <c r="D655">
        <f t="shared" si="14"/>
        <v>2008</v>
      </c>
    </row>
    <row r="656" spans="1:4" x14ac:dyDescent="0.25">
      <c r="A656" s="1">
        <v>39764</v>
      </c>
      <c r="B656" s="2" t="s">
        <v>24</v>
      </c>
      <c r="C656" s="3">
        <v>226</v>
      </c>
      <c r="D656">
        <f t="shared" si="14"/>
        <v>2008</v>
      </c>
    </row>
    <row r="657" spans="1:4" x14ac:dyDescent="0.25">
      <c r="A657" s="1">
        <v>39859</v>
      </c>
      <c r="B657" s="2" t="s">
        <v>24</v>
      </c>
      <c r="C657" s="3">
        <v>284</v>
      </c>
      <c r="D657">
        <f t="shared" si="14"/>
        <v>2009</v>
      </c>
    </row>
    <row r="658" spans="1:4" x14ac:dyDescent="0.25">
      <c r="A658" s="1">
        <v>40381</v>
      </c>
      <c r="B658" s="2" t="s">
        <v>24</v>
      </c>
      <c r="C658" s="3">
        <v>138</v>
      </c>
      <c r="D658">
        <f t="shared" si="14"/>
        <v>2010</v>
      </c>
    </row>
    <row r="659" spans="1:4" x14ac:dyDescent="0.25">
      <c r="A659" s="1">
        <v>40701</v>
      </c>
      <c r="B659" s="2" t="s">
        <v>24</v>
      </c>
      <c r="C659" s="3">
        <v>110</v>
      </c>
      <c r="D659">
        <f t="shared" si="14"/>
        <v>2011</v>
      </c>
    </row>
    <row r="660" spans="1:4" x14ac:dyDescent="0.25">
      <c r="A660" s="1">
        <v>40789</v>
      </c>
      <c r="B660" s="2" t="s">
        <v>24</v>
      </c>
      <c r="C660" s="3">
        <v>310</v>
      </c>
      <c r="D660">
        <f t="shared" si="14"/>
        <v>2011</v>
      </c>
    </row>
    <row r="661" spans="1:4" x14ac:dyDescent="0.25">
      <c r="A661" s="1">
        <v>40800</v>
      </c>
      <c r="B661" s="2" t="s">
        <v>24</v>
      </c>
      <c r="C661" s="3">
        <v>230</v>
      </c>
      <c r="D661">
        <f t="shared" si="14"/>
        <v>2011</v>
      </c>
    </row>
    <row r="662" spans="1:4" x14ac:dyDescent="0.25">
      <c r="A662" s="1">
        <v>40895</v>
      </c>
      <c r="B662" s="2" t="s">
        <v>24</v>
      </c>
      <c r="C662" s="3">
        <v>236</v>
      </c>
      <c r="D662">
        <f t="shared" si="14"/>
        <v>2011</v>
      </c>
    </row>
    <row r="663" spans="1:4" x14ac:dyDescent="0.25">
      <c r="A663" s="1">
        <v>41130</v>
      </c>
      <c r="B663" s="2" t="s">
        <v>24</v>
      </c>
      <c r="C663" s="3">
        <v>190</v>
      </c>
      <c r="D663">
        <f t="shared" si="14"/>
        <v>2012</v>
      </c>
    </row>
    <row r="664" spans="1:4" x14ac:dyDescent="0.25">
      <c r="A664" s="1">
        <v>41770</v>
      </c>
      <c r="B664" s="2" t="s">
        <v>24</v>
      </c>
      <c r="C664" s="3">
        <v>386</v>
      </c>
      <c r="D664">
        <f t="shared" si="14"/>
        <v>2014</v>
      </c>
    </row>
    <row r="665" spans="1:4" x14ac:dyDescent="0.25">
      <c r="A665" s="1">
        <v>41978</v>
      </c>
      <c r="B665" s="2" t="s">
        <v>24</v>
      </c>
      <c r="C665" s="3">
        <v>332</v>
      </c>
      <c r="D665">
        <f t="shared" si="14"/>
        <v>2014</v>
      </c>
    </row>
    <row r="666" spans="1:4" x14ac:dyDescent="0.25">
      <c r="A666" s="1">
        <v>38378</v>
      </c>
      <c r="B666" s="2" t="s">
        <v>12</v>
      </c>
      <c r="C666" s="3">
        <v>36</v>
      </c>
      <c r="D666">
        <f t="shared" si="14"/>
        <v>2005</v>
      </c>
    </row>
    <row r="667" spans="1:4" x14ac:dyDescent="0.25">
      <c r="A667" s="1">
        <v>38547</v>
      </c>
      <c r="B667" s="2" t="s">
        <v>12</v>
      </c>
      <c r="C667" s="3">
        <v>144</v>
      </c>
      <c r="D667">
        <f t="shared" si="14"/>
        <v>2005</v>
      </c>
    </row>
    <row r="668" spans="1:4" x14ac:dyDescent="0.25">
      <c r="A668" s="1">
        <v>38594</v>
      </c>
      <c r="B668" s="2" t="s">
        <v>12</v>
      </c>
      <c r="C668" s="3">
        <v>41</v>
      </c>
      <c r="D668">
        <f t="shared" si="14"/>
        <v>2005</v>
      </c>
    </row>
    <row r="669" spans="1:4" x14ac:dyDescent="0.25">
      <c r="A669" s="1">
        <v>38612</v>
      </c>
      <c r="B669" s="2" t="s">
        <v>12</v>
      </c>
      <c r="C669" s="3">
        <v>61</v>
      </c>
      <c r="D669">
        <f t="shared" si="14"/>
        <v>2005</v>
      </c>
    </row>
    <row r="670" spans="1:4" x14ac:dyDescent="0.25">
      <c r="A670" s="1">
        <v>38672</v>
      </c>
      <c r="B670" s="2" t="s">
        <v>12</v>
      </c>
      <c r="C670" s="3">
        <v>161</v>
      </c>
      <c r="D670">
        <f t="shared" si="14"/>
        <v>2005</v>
      </c>
    </row>
    <row r="671" spans="1:4" x14ac:dyDescent="0.25">
      <c r="A671" s="1">
        <v>38745</v>
      </c>
      <c r="B671" s="2" t="s">
        <v>12</v>
      </c>
      <c r="C671" s="3">
        <v>187</v>
      </c>
      <c r="D671">
        <f t="shared" si="14"/>
        <v>2006</v>
      </c>
    </row>
    <row r="672" spans="1:4" x14ac:dyDescent="0.25">
      <c r="A672" s="1">
        <v>38896</v>
      </c>
      <c r="B672" s="2" t="s">
        <v>12</v>
      </c>
      <c r="C672" s="3">
        <v>114</v>
      </c>
      <c r="D672">
        <f t="shared" si="14"/>
        <v>2006</v>
      </c>
    </row>
    <row r="673" spans="1:4" x14ac:dyDescent="0.25">
      <c r="A673" s="1">
        <v>38985</v>
      </c>
      <c r="B673" s="2" t="s">
        <v>12</v>
      </c>
      <c r="C673" s="3">
        <v>180</v>
      </c>
      <c r="D673">
        <f t="shared" si="14"/>
        <v>2006</v>
      </c>
    </row>
    <row r="674" spans="1:4" x14ac:dyDescent="0.25">
      <c r="A674" s="1">
        <v>39026</v>
      </c>
      <c r="B674" s="2" t="s">
        <v>12</v>
      </c>
      <c r="C674" s="3">
        <v>137</v>
      </c>
      <c r="D674">
        <f t="shared" si="14"/>
        <v>2006</v>
      </c>
    </row>
    <row r="675" spans="1:4" x14ac:dyDescent="0.25">
      <c r="A675" s="1">
        <v>39117</v>
      </c>
      <c r="B675" s="2" t="s">
        <v>12</v>
      </c>
      <c r="C675" s="3">
        <v>132</v>
      </c>
      <c r="D675">
        <f t="shared" si="14"/>
        <v>2007</v>
      </c>
    </row>
    <row r="676" spans="1:4" x14ac:dyDescent="0.25">
      <c r="A676" s="1">
        <v>39142</v>
      </c>
      <c r="B676" s="2" t="s">
        <v>12</v>
      </c>
      <c r="C676" s="3">
        <v>91</v>
      </c>
      <c r="D676">
        <f t="shared" si="14"/>
        <v>2007</v>
      </c>
    </row>
    <row r="677" spans="1:4" x14ac:dyDescent="0.25">
      <c r="A677" s="1">
        <v>39149</v>
      </c>
      <c r="B677" s="2" t="s">
        <v>12</v>
      </c>
      <c r="C677" s="3">
        <v>68</v>
      </c>
      <c r="D677">
        <f t="shared" si="14"/>
        <v>2007</v>
      </c>
    </row>
    <row r="678" spans="1:4" x14ac:dyDescent="0.25">
      <c r="A678" s="1">
        <v>39171</v>
      </c>
      <c r="B678" s="2" t="s">
        <v>12</v>
      </c>
      <c r="C678" s="3">
        <v>194</v>
      </c>
      <c r="D678">
        <f t="shared" si="14"/>
        <v>2007</v>
      </c>
    </row>
    <row r="679" spans="1:4" x14ac:dyDescent="0.25">
      <c r="A679" s="1">
        <v>39206</v>
      </c>
      <c r="B679" s="2" t="s">
        <v>12</v>
      </c>
      <c r="C679" s="3">
        <v>179</v>
      </c>
      <c r="D679">
        <f t="shared" si="14"/>
        <v>2007</v>
      </c>
    </row>
    <row r="680" spans="1:4" x14ac:dyDescent="0.25">
      <c r="A680" s="1">
        <v>39331</v>
      </c>
      <c r="B680" s="2" t="s">
        <v>12</v>
      </c>
      <c r="C680" s="3">
        <v>82</v>
      </c>
      <c r="D680">
        <f t="shared" si="14"/>
        <v>2007</v>
      </c>
    </row>
    <row r="681" spans="1:4" x14ac:dyDescent="0.25">
      <c r="A681" s="1">
        <v>39425</v>
      </c>
      <c r="B681" s="2" t="s">
        <v>12</v>
      </c>
      <c r="C681" s="3">
        <v>181</v>
      </c>
      <c r="D681">
        <f t="shared" si="14"/>
        <v>2007</v>
      </c>
    </row>
    <row r="682" spans="1:4" x14ac:dyDescent="0.25">
      <c r="A682" s="1">
        <v>39772</v>
      </c>
      <c r="B682" s="2" t="s">
        <v>12</v>
      </c>
      <c r="C682" s="3">
        <v>189</v>
      </c>
      <c r="D682">
        <f t="shared" si="14"/>
        <v>2008</v>
      </c>
    </row>
    <row r="683" spans="1:4" x14ac:dyDescent="0.25">
      <c r="A683" s="1">
        <v>39874</v>
      </c>
      <c r="B683" s="2" t="s">
        <v>12</v>
      </c>
      <c r="C683" s="3">
        <v>112</v>
      </c>
      <c r="D683">
        <f t="shared" si="14"/>
        <v>2009</v>
      </c>
    </row>
    <row r="684" spans="1:4" x14ac:dyDescent="0.25">
      <c r="A684" s="1">
        <v>40139</v>
      </c>
      <c r="B684" s="2" t="s">
        <v>12</v>
      </c>
      <c r="C684" s="3">
        <v>152</v>
      </c>
      <c r="D684">
        <f t="shared" si="14"/>
        <v>2009</v>
      </c>
    </row>
    <row r="685" spans="1:4" x14ac:dyDescent="0.25">
      <c r="A685" s="1">
        <v>40256</v>
      </c>
      <c r="B685" s="2" t="s">
        <v>12</v>
      </c>
      <c r="C685" s="3">
        <v>58</v>
      </c>
      <c r="D685">
        <f t="shared" si="14"/>
        <v>2010</v>
      </c>
    </row>
    <row r="686" spans="1:4" x14ac:dyDescent="0.25">
      <c r="A686" s="1">
        <v>40259</v>
      </c>
      <c r="B686" s="2" t="s">
        <v>12</v>
      </c>
      <c r="C686" s="3">
        <v>103</v>
      </c>
      <c r="D686">
        <f t="shared" si="14"/>
        <v>2010</v>
      </c>
    </row>
    <row r="687" spans="1:4" x14ac:dyDescent="0.25">
      <c r="A687" s="1">
        <v>40395</v>
      </c>
      <c r="B687" s="2" t="s">
        <v>12</v>
      </c>
      <c r="C687" s="3">
        <v>80</v>
      </c>
      <c r="D687">
        <f t="shared" si="14"/>
        <v>2010</v>
      </c>
    </row>
    <row r="688" spans="1:4" x14ac:dyDescent="0.25">
      <c r="A688" s="1">
        <v>40396</v>
      </c>
      <c r="B688" s="2" t="s">
        <v>12</v>
      </c>
      <c r="C688" s="3">
        <v>160</v>
      </c>
      <c r="D688">
        <f t="shared" si="14"/>
        <v>2010</v>
      </c>
    </row>
    <row r="689" spans="1:4" x14ac:dyDescent="0.25">
      <c r="A689" s="1">
        <v>40449</v>
      </c>
      <c r="B689" s="2" t="s">
        <v>12</v>
      </c>
      <c r="C689" s="3">
        <v>152</v>
      </c>
      <c r="D689">
        <f t="shared" si="14"/>
        <v>2010</v>
      </c>
    </row>
    <row r="690" spans="1:4" x14ac:dyDescent="0.25">
      <c r="A690" s="1">
        <v>40463</v>
      </c>
      <c r="B690" s="2" t="s">
        <v>12</v>
      </c>
      <c r="C690" s="3">
        <v>87</v>
      </c>
      <c r="D690">
        <f t="shared" si="14"/>
        <v>2010</v>
      </c>
    </row>
    <row r="691" spans="1:4" x14ac:dyDescent="0.25">
      <c r="A691" s="1">
        <v>40474</v>
      </c>
      <c r="B691" s="2" t="s">
        <v>12</v>
      </c>
      <c r="C691" s="3">
        <v>107</v>
      </c>
      <c r="D691">
        <f t="shared" si="14"/>
        <v>2010</v>
      </c>
    </row>
    <row r="692" spans="1:4" x14ac:dyDescent="0.25">
      <c r="A692" s="1">
        <v>40503</v>
      </c>
      <c r="B692" s="2" t="s">
        <v>12</v>
      </c>
      <c r="C692" s="3">
        <v>159</v>
      </c>
      <c r="D692">
        <f t="shared" si="14"/>
        <v>2010</v>
      </c>
    </row>
    <row r="693" spans="1:4" x14ac:dyDescent="0.25">
      <c r="A693" s="1">
        <v>40522</v>
      </c>
      <c r="B693" s="2" t="s">
        <v>12</v>
      </c>
      <c r="C693" s="3">
        <v>37</v>
      </c>
      <c r="D693">
        <f t="shared" si="14"/>
        <v>2010</v>
      </c>
    </row>
    <row r="694" spans="1:4" x14ac:dyDescent="0.25">
      <c r="A694" s="1">
        <v>40609</v>
      </c>
      <c r="B694" s="2" t="s">
        <v>12</v>
      </c>
      <c r="C694" s="3">
        <v>76</v>
      </c>
      <c r="D694">
        <f t="shared" si="14"/>
        <v>2011</v>
      </c>
    </row>
    <row r="695" spans="1:4" x14ac:dyDescent="0.25">
      <c r="A695" s="1">
        <v>40658</v>
      </c>
      <c r="B695" s="2" t="s">
        <v>12</v>
      </c>
      <c r="C695" s="3">
        <v>20</v>
      </c>
      <c r="D695">
        <f t="shared" si="14"/>
        <v>2011</v>
      </c>
    </row>
    <row r="696" spans="1:4" x14ac:dyDescent="0.25">
      <c r="A696" s="1">
        <v>40727</v>
      </c>
      <c r="B696" s="2" t="s">
        <v>12</v>
      </c>
      <c r="C696" s="3">
        <v>168</v>
      </c>
      <c r="D696">
        <f t="shared" si="14"/>
        <v>2011</v>
      </c>
    </row>
    <row r="697" spans="1:4" x14ac:dyDescent="0.25">
      <c r="A697" s="1">
        <v>40753</v>
      </c>
      <c r="B697" s="2" t="s">
        <v>12</v>
      </c>
      <c r="C697" s="3">
        <v>30</v>
      </c>
      <c r="D697">
        <f t="shared" si="14"/>
        <v>2011</v>
      </c>
    </row>
    <row r="698" spans="1:4" x14ac:dyDescent="0.25">
      <c r="A698" s="1">
        <v>40784</v>
      </c>
      <c r="B698" s="2" t="s">
        <v>12</v>
      </c>
      <c r="C698" s="3">
        <v>93</v>
      </c>
      <c r="D698">
        <f t="shared" si="14"/>
        <v>2011</v>
      </c>
    </row>
    <row r="699" spans="1:4" x14ac:dyDescent="0.25">
      <c r="A699" s="1">
        <v>40891</v>
      </c>
      <c r="B699" s="2" t="s">
        <v>12</v>
      </c>
      <c r="C699" s="3">
        <v>52</v>
      </c>
      <c r="D699">
        <f t="shared" si="14"/>
        <v>2011</v>
      </c>
    </row>
    <row r="700" spans="1:4" x14ac:dyDescent="0.25">
      <c r="A700" s="1">
        <v>41090</v>
      </c>
      <c r="B700" s="2" t="s">
        <v>12</v>
      </c>
      <c r="C700" s="3">
        <v>122</v>
      </c>
      <c r="D700">
        <f t="shared" si="14"/>
        <v>2012</v>
      </c>
    </row>
    <row r="701" spans="1:4" x14ac:dyDescent="0.25">
      <c r="A701" s="1">
        <v>41314</v>
      </c>
      <c r="B701" s="2" t="s">
        <v>12</v>
      </c>
      <c r="C701" s="3">
        <v>23</v>
      </c>
      <c r="D701">
        <f t="shared" si="14"/>
        <v>2013</v>
      </c>
    </row>
    <row r="702" spans="1:4" x14ac:dyDescent="0.25">
      <c r="A702" s="1">
        <v>41324</v>
      </c>
      <c r="B702" s="2" t="s">
        <v>12</v>
      </c>
      <c r="C702" s="3">
        <v>183</v>
      </c>
      <c r="D702">
        <f t="shared" si="14"/>
        <v>2013</v>
      </c>
    </row>
    <row r="703" spans="1:4" x14ac:dyDescent="0.25">
      <c r="A703" s="1">
        <v>41476</v>
      </c>
      <c r="B703" s="2" t="s">
        <v>12</v>
      </c>
      <c r="C703" s="3">
        <v>177</v>
      </c>
      <c r="D703">
        <f t="shared" si="14"/>
        <v>2013</v>
      </c>
    </row>
    <row r="704" spans="1:4" x14ac:dyDescent="0.25">
      <c r="A704" s="1">
        <v>41641</v>
      </c>
      <c r="B704" s="2" t="s">
        <v>12</v>
      </c>
      <c r="C704" s="3">
        <v>56</v>
      </c>
      <c r="D704">
        <f t="shared" si="14"/>
        <v>2014</v>
      </c>
    </row>
    <row r="705" spans="1:4" x14ac:dyDescent="0.25">
      <c r="A705" s="1">
        <v>41766</v>
      </c>
      <c r="B705" s="2" t="s">
        <v>12</v>
      </c>
      <c r="C705" s="3">
        <v>138</v>
      </c>
      <c r="D705">
        <f t="shared" si="14"/>
        <v>2014</v>
      </c>
    </row>
    <row r="706" spans="1:4" x14ac:dyDescent="0.25">
      <c r="A706" s="1">
        <v>41790</v>
      </c>
      <c r="B706" s="2" t="s">
        <v>12</v>
      </c>
      <c r="C706" s="3">
        <v>138</v>
      </c>
      <c r="D706">
        <f t="shared" ref="D706:D769" si="15">YEAR(A706)</f>
        <v>2014</v>
      </c>
    </row>
    <row r="707" spans="1:4" x14ac:dyDescent="0.25">
      <c r="A707" s="1">
        <v>41809</v>
      </c>
      <c r="B707" s="2" t="s">
        <v>12</v>
      </c>
      <c r="C707" s="3">
        <v>167</v>
      </c>
      <c r="D707">
        <f t="shared" si="15"/>
        <v>2014</v>
      </c>
    </row>
    <row r="708" spans="1:4" x14ac:dyDescent="0.25">
      <c r="A708" s="1">
        <v>41810</v>
      </c>
      <c r="B708" s="2" t="s">
        <v>12</v>
      </c>
      <c r="C708" s="3">
        <v>71</v>
      </c>
      <c r="D708">
        <f t="shared" si="15"/>
        <v>2014</v>
      </c>
    </row>
    <row r="709" spans="1:4" x14ac:dyDescent="0.25">
      <c r="A709" s="1">
        <v>41831</v>
      </c>
      <c r="B709" s="2" t="s">
        <v>12</v>
      </c>
      <c r="C709" s="3">
        <v>73</v>
      </c>
      <c r="D709">
        <f t="shared" si="15"/>
        <v>2014</v>
      </c>
    </row>
    <row r="710" spans="1:4" x14ac:dyDescent="0.25">
      <c r="A710" s="1">
        <v>41952</v>
      </c>
      <c r="B710" s="2" t="s">
        <v>12</v>
      </c>
      <c r="C710" s="3">
        <v>160</v>
      </c>
      <c r="D710">
        <f t="shared" si="15"/>
        <v>2014</v>
      </c>
    </row>
    <row r="711" spans="1:4" x14ac:dyDescent="0.25">
      <c r="A711" s="1">
        <v>41953</v>
      </c>
      <c r="B711" s="2" t="s">
        <v>12</v>
      </c>
      <c r="C711" s="3">
        <v>183</v>
      </c>
      <c r="D711">
        <f t="shared" si="15"/>
        <v>2014</v>
      </c>
    </row>
    <row r="712" spans="1:4" x14ac:dyDescent="0.25">
      <c r="A712" s="1">
        <v>41999</v>
      </c>
      <c r="B712" s="2" t="s">
        <v>12</v>
      </c>
      <c r="C712" s="3">
        <v>178</v>
      </c>
      <c r="D712">
        <f t="shared" si="15"/>
        <v>2014</v>
      </c>
    </row>
    <row r="713" spans="1:4" x14ac:dyDescent="0.25">
      <c r="A713" s="1">
        <v>38513</v>
      </c>
      <c r="B713" s="2" t="s">
        <v>52</v>
      </c>
      <c r="C713" s="3">
        <v>46</v>
      </c>
      <c r="D713">
        <f t="shared" si="15"/>
        <v>2005</v>
      </c>
    </row>
    <row r="714" spans="1:4" x14ac:dyDescent="0.25">
      <c r="A714" s="1">
        <v>38606</v>
      </c>
      <c r="B714" s="2" t="s">
        <v>52</v>
      </c>
      <c r="C714" s="3">
        <v>89</v>
      </c>
      <c r="D714">
        <f t="shared" si="15"/>
        <v>2005</v>
      </c>
    </row>
    <row r="715" spans="1:4" x14ac:dyDescent="0.25">
      <c r="A715" s="1">
        <v>38808</v>
      </c>
      <c r="B715" s="2" t="s">
        <v>52</v>
      </c>
      <c r="C715" s="3">
        <v>199</v>
      </c>
      <c r="D715">
        <f t="shared" si="15"/>
        <v>2006</v>
      </c>
    </row>
    <row r="716" spans="1:4" x14ac:dyDescent="0.25">
      <c r="A716" s="1">
        <v>38867</v>
      </c>
      <c r="B716" s="2" t="s">
        <v>52</v>
      </c>
      <c r="C716" s="3">
        <v>72</v>
      </c>
      <c r="D716">
        <f t="shared" si="15"/>
        <v>2006</v>
      </c>
    </row>
    <row r="717" spans="1:4" x14ac:dyDescent="0.25">
      <c r="A717" s="1">
        <v>38904</v>
      </c>
      <c r="B717" s="2" t="s">
        <v>52</v>
      </c>
      <c r="C717" s="3">
        <v>73</v>
      </c>
      <c r="D717">
        <f t="shared" si="15"/>
        <v>2006</v>
      </c>
    </row>
    <row r="718" spans="1:4" x14ac:dyDescent="0.25">
      <c r="A718" s="1">
        <v>38976</v>
      </c>
      <c r="B718" s="2" t="s">
        <v>52</v>
      </c>
      <c r="C718" s="3">
        <v>197</v>
      </c>
      <c r="D718">
        <f t="shared" si="15"/>
        <v>2006</v>
      </c>
    </row>
    <row r="719" spans="1:4" x14ac:dyDescent="0.25">
      <c r="A719" s="1">
        <v>39312</v>
      </c>
      <c r="B719" s="2" t="s">
        <v>52</v>
      </c>
      <c r="C719" s="3">
        <v>182</v>
      </c>
      <c r="D719">
        <f t="shared" si="15"/>
        <v>2007</v>
      </c>
    </row>
    <row r="720" spans="1:4" x14ac:dyDescent="0.25">
      <c r="A720" s="1">
        <v>39319</v>
      </c>
      <c r="B720" s="2" t="s">
        <v>52</v>
      </c>
      <c r="C720" s="3">
        <v>93</v>
      </c>
      <c r="D720">
        <f t="shared" si="15"/>
        <v>2007</v>
      </c>
    </row>
    <row r="721" spans="1:4" x14ac:dyDescent="0.25">
      <c r="A721" s="1">
        <v>39389</v>
      </c>
      <c r="B721" s="2" t="s">
        <v>52</v>
      </c>
      <c r="C721" s="3">
        <v>52</v>
      </c>
      <c r="D721">
        <f t="shared" si="15"/>
        <v>2007</v>
      </c>
    </row>
    <row r="722" spans="1:4" x14ac:dyDescent="0.25">
      <c r="A722" s="1">
        <v>39412</v>
      </c>
      <c r="B722" s="2" t="s">
        <v>52</v>
      </c>
      <c r="C722" s="3">
        <v>88</v>
      </c>
      <c r="D722">
        <f t="shared" si="15"/>
        <v>2007</v>
      </c>
    </row>
    <row r="723" spans="1:4" x14ac:dyDescent="0.25">
      <c r="A723" s="1">
        <v>39514</v>
      </c>
      <c r="B723" s="2" t="s">
        <v>52</v>
      </c>
      <c r="C723" s="3">
        <v>129</v>
      </c>
      <c r="D723">
        <f t="shared" si="15"/>
        <v>2008</v>
      </c>
    </row>
    <row r="724" spans="1:4" x14ac:dyDescent="0.25">
      <c r="A724" s="1">
        <v>39579</v>
      </c>
      <c r="B724" s="2" t="s">
        <v>52</v>
      </c>
      <c r="C724" s="3">
        <v>82</v>
      </c>
      <c r="D724">
        <f t="shared" si="15"/>
        <v>2008</v>
      </c>
    </row>
    <row r="725" spans="1:4" x14ac:dyDescent="0.25">
      <c r="A725" s="1">
        <v>39684</v>
      </c>
      <c r="B725" s="2" t="s">
        <v>52</v>
      </c>
      <c r="C725" s="3">
        <v>188</v>
      </c>
      <c r="D725">
        <f t="shared" si="15"/>
        <v>2008</v>
      </c>
    </row>
    <row r="726" spans="1:4" x14ac:dyDescent="0.25">
      <c r="A726" s="1">
        <v>39868</v>
      </c>
      <c r="B726" s="2" t="s">
        <v>52</v>
      </c>
      <c r="C726" s="3">
        <v>32</v>
      </c>
      <c r="D726">
        <f t="shared" si="15"/>
        <v>2009</v>
      </c>
    </row>
    <row r="727" spans="1:4" x14ac:dyDescent="0.25">
      <c r="A727" s="1">
        <v>39911</v>
      </c>
      <c r="B727" s="2" t="s">
        <v>52</v>
      </c>
      <c r="C727" s="3">
        <v>112</v>
      </c>
      <c r="D727">
        <f t="shared" si="15"/>
        <v>2009</v>
      </c>
    </row>
    <row r="728" spans="1:4" x14ac:dyDescent="0.25">
      <c r="A728" s="1">
        <v>39935</v>
      </c>
      <c r="B728" s="2" t="s">
        <v>52</v>
      </c>
      <c r="C728" s="3">
        <v>51</v>
      </c>
      <c r="D728">
        <f t="shared" si="15"/>
        <v>2009</v>
      </c>
    </row>
    <row r="729" spans="1:4" x14ac:dyDescent="0.25">
      <c r="A729" s="1">
        <v>39951</v>
      </c>
      <c r="B729" s="2" t="s">
        <v>52</v>
      </c>
      <c r="C729" s="3">
        <v>192</v>
      </c>
      <c r="D729">
        <f t="shared" si="15"/>
        <v>2009</v>
      </c>
    </row>
    <row r="730" spans="1:4" x14ac:dyDescent="0.25">
      <c r="A730" s="1">
        <v>39987</v>
      </c>
      <c r="B730" s="2" t="s">
        <v>52</v>
      </c>
      <c r="C730" s="3">
        <v>25</v>
      </c>
      <c r="D730">
        <f t="shared" si="15"/>
        <v>2009</v>
      </c>
    </row>
    <row r="731" spans="1:4" x14ac:dyDescent="0.25">
      <c r="A731" s="1">
        <v>40201</v>
      </c>
      <c r="B731" s="2" t="s">
        <v>52</v>
      </c>
      <c r="C731" s="3">
        <v>128</v>
      </c>
      <c r="D731">
        <f t="shared" si="15"/>
        <v>2010</v>
      </c>
    </row>
    <row r="732" spans="1:4" x14ac:dyDescent="0.25">
      <c r="A732" s="1">
        <v>40270</v>
      </c>
      <c r="B732" s="2" t="s">
        <v>52</v>
      </c>
      <c r="C732" s="3">
        <v>119</v>
      </c>
      <c r="D732">
        <f t="shared" si="15"/>
        <v>2010</v>
      </c>
    </row>
    <row r="733" spans="1:4" x14ac:dyDescent="0.25">
      <c r="A733" s="1">
        <v>40282</v>
      </c>
      <c r="B733" s="2" t="s">
        <v>52</v>
      </c>
      <c r="C733" s="3">
        <v>69</v>
      </c>
      <c r="D733">
        <f t="shared" si="15"/>
        <v>2010</v>
      </c>
    </row>
    <row r="734" spans="1:4" x14ac:dyDescent="0.25">
      <c r="A734" s="1">
        <v>40285</v>
      </c>
      <c r="B734" s="2" t="s">
        <v>52</v>
      </c>
      <c r="C734" s="3">
        <v>165</v>
      </c>
      <c r="D734">
        <f t="shared" si="15"/>
        <v>2010</v>
      </c>
    </row>
    <row r="735" spans="1:4" x14ac:dyDescent="0.25">
      <c r="A735" s="1">
        <v>40321</v>
      </c>
      <c r="B735" s="2" t="s">
        <v>52</v>
      </c>
      <c r="C735" s="3">
        <v>127</v>
      </c>
      <c r="D735">
        <f t="shared" si="15"/>
        <v>2010</v>
      </c>
    </row>
    <row r="736" spans="1:4" x14ac:dyDescent="0.25">
      <c r="A736" s="1">
        <v>40332</v>
      </c>
      <c r="B736" s="2" t="s">
        <v>52</v>
      </c>
      <c r="C736" s="3">
        <v>79</v>
      </c>
      <c r="D736">
        <f t="shared" si="15"/>
        <v>2010</v>
      </c>
    </row>
    <row r="737" spans="1:4" x14ac:dyDescent="0.25">
      <c r="A737" s="1">
        <v>40390</v>
      </c>
      <c r="B737" s="2" t="s">
        <v>52</v>
      </c>
      <c r="C737" s="3">
        <v>155</v>
      </c>
      <c r="D737">
        <f t="shared" si="15"/>
        <v>2010</v>
      </c>
    </row>
    <row r="738" spans="1:4" x14ac:dyDescent="0.25">
      <c r="A738" s="1">
        <v>40467</v>
      </c>
      <c r="B738" s="2" t="s">
        <v>52</v>
      </c>
      <c r="C738" s="3">
        <v>136</v>
      </c>
      <c r="D738">
        <f t="shared" si="15"/>
        <v>2010</v>
      </c>
    </row>
    <row r="739" spans="1:4" x14ac:dyDescent="0.25">
      <c r="A739" s="1">
        <v>40520</v>
      </c>
      <c r="B739" s="2" t="s">
        <v>52</v>
      </c>
      <c r="C739" s="3">
        <v>88</v>
      </c>
      <c r="D739">
        <f t="shared" si="15"/>
        <v>2010</v>
      </c>
    </row>
    <row r="740" spans="1:4" x14ac:dyDescent="0.25">
      <c r="A740" s="1">
        <v>40561</v>
      </c>
      <c r="B740" s="2" t="s">
        <v>52</v>
      </c>
      <c r="C740" s="3">
        <v>165</v>
      </c>
      <c r="D740">
        <f t="shared" si="15"/>
        <v>2011</v>
      </c>
    </row>
    <row r="741" spans="1:4" x14ac:dyDescent="0.25">
      <c r="A741" s="1">
        <v>40628</v>
      </c>
      <c r="B741" s="2" t="s">
        <v>52</v>
      </c>
      <c r="C741" s="3">
        <v>119</v>
      </c>
      <c r="D741">
        <f t="shared" si="15"/>
        <v>2011</v>
      </c>
    </row>
    <row r="742" spans="1:4" x14ac:dyDescent="0.25">
      <c r="A742" s="1">
        <v>40695</v>
      </c>
      <c r="B742" s="2" t="s">
        <v>52</v>
      </c>
      <c r="C742" s="3">
        <v>132</v>
      </c>
      <c r="D742">
        <f t="shared" si="15"/>
        <v>2011</v>
      </c>
    </row>
    <row r="743" spans="1:4" x14ac:dyDescent="0.25">
      <c r="A743" s="1">
        <v>40702</v>
      </c>
      <c r="B743" s="2" t="s">
        <v>52</v>
      </c>
      <c r="C743" s="3">
        <v>54</v>
      </c>
      <c r="D743">
        <f t="shared" si="15"/>
        <v>2011</v>
      </c>
    </row>
    <row r="744" spans="1:4" x14ac:dyDescent="0.25">
      <c r="A744" s="1">
        <v>40717</v>
      </c>
      <c r="B744" s="2" t="s">
        <v>52</v>
      </c>
      <c r="C744" s="3">
        <v>187</v>
      </c>
      <c r="D744">
        <f t="shared" si="15"/>
        <v>2011</v>
      </c>
    </row>
    <row r="745" spans="1:4" x14ac:dyDescent="0.25">
      <c r="A745" s="1">
        <v>40737</v>
      </c>
      <c r="B745" s="2" t="s">
        <v>52</v>
      </c>
      <c r="C745" s="3">
        <v>200</v>
      </c>
      <c r="D745">
        <f t="shared" si="15"/>
        <v>2011</v>
      </c>
    </row>
    <row r="746" spans="1:4" x14ac:dyDescent="0.25">
      <c r="A746" s="1">
        <v>40904</v>
      </c>
      <c r="B746" s="2" t="s">
        <v>52</v>
      </c>
      <c r="C746" s="3">
        <v>57</v>
      </c>
      <c r="D746">
        <f t="shared" si="15"/>
        <v>2011</v>
      </c>
    </row>
    <row r="747" spans="1:4" x14ac:dyDescent="0.25">
      <c r="A747" s="1">
        <v>40927</v>
      </c>
      <c r="B747" s="2" t="s">
        <v>52</v>
      </c>
      <c r="C747" s="3">
        <v>128</v>
      </c>
      <c r="D747">
        <f t="shared" si="15"/>
        <v>2012</v>
      </c>
    </row>
    <row r="748" spans="1:4" x14ac:dyDescent="0.25">
      <c r="A748" s="1">
        <v>40933</v>
      </c>
      <c r="B748" s="2" t="s">
        <v>52</v>
      </c>
      <c r="C748" s="3">
        <v>47</v>
      </c>
      <c r="D748">
        <f t="shared" si="15"/>
        <v>2012</v>
      </c>
    </row>
    <row r="749" spans="1:4" x14ac:dyDescent="0.25">
      <c r="A749" s="1">
        <v>41136</v>
      </c>
      <c r="B749" s="2" t="s">
        <v>52</v>
      </c>
      <c r="C749" s="3">
        <v>189</v>
      </c>
      <c r="D749">
        <f t="shared" si="15"/>
        <v>2012</v>
      </c>
    </row>
    <row r="750" spans="1:4" x14ac:dyDescent="0.25">
      <c r="A750" s="1">
        <v>41157</v>
      </c>
      <c r="B750" s="2" t="s">
        <v>52</v>
      </c>
      <c r="C750" s="3">
        <v>59</v>
      </c>
      <c r="D750">
        <f t="shared" si="15"/>
        <v>2012</v>
      </c>
    </row>
    <row r="751" spans="1:4" x14ac:dyDescent="0.25">
      <c r="A751" s="1">
        <v>41180</v>
      </c>
      <c r="B751" s="2" t="s">
        <v>52</v>
      </c>
      <c r="C751" s="3">
        <v>45</v>
      </c>
      <c r="D751">
        <f t="shared" si="15"/>
        <v>2012</v>
      </c>
    </row>
    <row r="752" spans="1:4" x14ac:dyDescent="0.25">
      <c r="A752" s="1">
        <v>41294</v>
      </c>
      <c r="B752" s="2" t="s">
        <v>52</v>
      </c>
      <c r="C752" s="3">
        <v>186</v>
      </c>
      <c r="D752">
        <f t="shared" si="15"/>
        <v>2013</v>
      </c>
    </row>
    <row r="753" spans="1:4" x14ac:dyDescent="0.25">
      <c r="A753" s="1">
        <v>41310</v>
      </c>
      <c r="B753" s="2" t="s">
        <v>52</v>
      </c>
      <c r="C753" s="3">
        <v>56</v>
      </c>
      <c r="D753">
        <f t="shared" si="15"/>
        <v>2013</v>
      </c>
    </row>
    <row r="754" spans="1:4" x14ac:dyDescent="0.25">
      <c r="A754" s="1">
        <v>41322</v>
      </c>
      <c r="B754" s="2" t="s">
        <v>52</v>
      </c>
      <c r="C754" s="3">
        <v>200</v>
      </c>
      <c r="D754">
        <f t="shared" si="15"/>
        <v>2013</v>
      </c>
    </row>
    <row r="755" spans="1:4" x14ac:dyDescent="0.25">
      <c r="A755" s="1">
        <v>41329</v>
      </c>
      <c r="B755" s="2" t="s">
        <v>52</v>
      </c>
      <c r="C755" s="3">
        <v>98</v>
      </c>
      <c r="D755">
        <f t="shared" si="15"/>
        <v>2013</v>
      </c>
    </row>
    <row r="756" spans="1:4" x14ac:dyDescent="0.25">
      <c r="A756" s="1">
        <v>41339</v>
      </c>
      <c r="B756" s="2" t="s">
        <v>52</v>
      </c>
      <c r="C756" s="3">
        <v>108</v>
      </c>
      <c r="D756">
        <f t="shared" si="15"/>
        <v>2013</v>
      </c>
    </row>
    <row r="757" spans="1:4" x14ac:dyDescent="0.25">
      <c r="A757" s="1">
        <v>41406</v>
      </c>
      <c r="B757" s="2" t="s">
        <v>52</v>
      </c>
      <c r="C757" s="3">
        <v>62</v>
      </c>
      <c r="D757">
        <f t="shared" si="15"/>
        <v>2013</v>
      </c>
    </row>
    <row r="758" spans="1:4" x14ac:dyDescent="0.25">
      <c r="A758" s="1">
        <v>41559</v>
      </c>
      <c r="B758" s="2" t="s">
        <v>52</v>
      </c>
      <c r="C758" s="3">
        <v>57</v>
      </c>
      <c r="D758">
        <f t="shared" si="15"/>
        <v>2013</v>
      </c>
    </row>
    <row r="759" spans="1:4" x14ac:dyDescent="0.25">
      <c r="A759" s="1">
        <v>41603</v>
      </c>
      <c r="B759" s="2" t="s">
        <v>52</v>
      </c>
      <c r="C759" s="3">
        <v>29</v>
      </c>
      <c r="D759">
        <f t="shared" si="15"/>
        <v>2013</v>
      </c>
    </row>
    <row r="760" spans="1:4" x14ac:dyDescent="0.25">
      <c r="A760" s="1">
        <v>41798</v>
      </c>
      <c r="B760" s="2" t="s">
        <v>52</v>
      </c>
      <c r="C760" s="3">
        <v>35</v>
      </c>
      <c r="D760">
        <f t="shared" si="15"/>
        <v>2014</v>
      </c>
    </row>
    <row r="761" spans="1:4" x14ac:dyDescent="0.25">
      <c r="A761" s="1">
        <v>41830</v>
      </c>
      <c r="B761" s="2" t="s">
        <v>52</v>
      </c>
      <c r="C761" s="3">
        <v>91</v>
      </c>
      <c r="D761">
        <f t="shared" si="15"/>
        <v>2014</v>
      </c>
    </row>
    <row r="762" spans="1:4" x14ac:dyDescent="0.25">
      <c r="A762" s="1">
        <v>41935</v>
      </c>
      <c r="B762" s="2" t="s">
        <v>52</v>
      </c>
      <c r="C762" s="3">
        <v>188</v>
      </c>
      <c r="D762">
        <f t="shared" si="15"/>
        <v>2014</v>
      </c>
    </row>
    <row r="763" spans="1:4" x14ac:dyDescent="0.25">
      <c r="A763" s="1">
        <v>38457</v>
      </c>
      <c r="B763" s="2" t="s">
        <v>37</v>
      </c>
      <c r="C763" s="3">
        <v>174</v>
      </c>
      <c r="D763">
        <f t="shared" si="15"/>
        <v>2005</v>
      </c>
    </row>
    <row r="764" spans="1:4" x14ac:dyDescent="0.25">
      <c r="A764" s="1">
        <v>38571</v>
      </c>
      <c r="B764" s="2" t="s">
        <v>37</v>
      </c>
      <c r="C764" s="3">
        <v>35</v>
      </c>
      <c r="D764">
        <f t="shared" si="15"/>
        <v>2005</v>
      </c>
    </row>
    <row r="765" spans="1:4" x14ac:dyDescent="0.25">
      <c r="A765" s="1">
        <v>38653</v>
      </c>
      <c r="B765" s="2" t="s">
        <v>37</v>
      </c>
      <c r="C765" s="3">
        <v>165</v>
      </c>
      <c r="D765">
        <f t="shared" si="15"/>
        <v>2005</v>
      </c>
    </row>
    <row r="766" spans="1:4" x14ac:dyDescent="0.25">
      <c r="A766" s="1">
        <v>38708</v>
      </c>
      <c r="B766" s="2" t="s">
        <v>37</v>
      </c>
      <c r="C766" s="3">
        <v>187</v>
      </c>
      <c r="D766">
        <f t="shared" si="15"/>
        <v>2005</v>
      </c>
    </row>
    <row r="767" spans="1:4" x14ac:dyDescent="0.25">
      <c r="A767" s="1">
        <v>38860</v>
      </c>
      <c r="B767" s="2" t="s">
        <v>37</v>
      </c>
      <c r="C767" s="3">
        <v>166</v>
      </c>
      <c r="D767">
        <f t="shared" si="15"/>
        <v>2006</v>
      </c>
    </row>
    <row r="768" spans="1:4" x14ac:dyDescent="0.25">
      <c r="A768" s="1">
        <v>38991</v>
      </c>
      <c r="B768" s="2" t="s">
        <v>37</v>
      </c>
      <c r="C768" s="3">
        <v>170</v>
      </c>
      <c r="D768">
        <f t="shared" si="15"/>
        <v>2006</v>
      </c>
    </row>
    <row r="769" spans="1:4" x14ac:dyDescent="0.25">
      <c r="A769" s="1">
        <v>39040</v>
      </c>
      <c r="B769" s="2" t="s">
        <v>37</v>
      </c>
      <c r="C769" s="3">
        <v>62</v>
      </c>
      <c r="D769">
        <f t="shared" si="15"/>
        <v>2006</v>
      </c>
    </row>
    <row r="770" spans="1:4" x14ac:dyDescent="0.25">
      <c r="A770" s="1">
        <v>39289</v>
      </c>
      <c r="B770" s="2" t="s">
        <v>37</v>
      </c>
      <c r="C770" s="3">
        <v>187</v>
      </c>
      <c r="D770">
        <f t="shared" ref="D770:D833" si="16">YEAR(A770)</f>
        <v>2007</v>
      </c>
    </row>
    <row r="771" spans="1:4" x14ac:dyDescent="0.25">
      <c r="A771" s="1">
        <v>39314</v>
      </c>
      <c r="B771" s="2" t="s">
        <v>37</v>
      </c>
      <c r="C771" s="3">
        <v>59</v>
      </c>
      <c r="D771">
        <f t="shared" si="16"/>
        <v>2007</v>
      </c>
    </row>
    <row r="772" spans="1:4" x14ac:dyDescent="0.25">
      <c r="A772" s="1">
        <v>39350</v>
      </c>
      <c r="B772" s="2" t="s">
        <v>37</v>
      </c>
      <c r="C772" s="3">
        <v>33</v>
      </c>
      <c r="D772">
        <f t="shared" si="16"/>
        <v>2007</v>
      </c>
    </row>
    <row r="773" spans="1:4" x14ac:dyDescent="0.25">
      <c r="A773" s="1">
        <v>39386</v>
      </c>
      <c r="B773" s="2" t="s">
        <v>37</v>
      </c>
      <c r="C773" s="3">
        <v>65</v>
      </c>
      <c r="D773">
        <f t="shared" si="16"/>
        <v>2007</v>
      </c>
    </row>
    <row r="774" spans="1:4" x14ac:dyDescent="0.25">
      <c r="A774" s="1">
        <v>39414</v>
      </c>
      <c r="B774" s="2" t="s">
        <v>37</v>
      </c>
      <c r="C774" s="3">
        <v>85</v>
      </c>
      <c r="D774">
        <f t="shared" si="16"/>
        <v>2007</v>
      </c>
    </row>
    <row r="775" spans="1:4" x14ac:dyDescent="0.25">
      <c r="A775" s="1">
        <v>39470</v>
      </c>
      <c r="B775" s="2" t="s">
        <v>37</v>
      </c>
      <c r="C775" s="3">
        <v>132</v>
      </c>
      <c r="D775">
        <f t="shared" si="16"/>
        <v>2008</v>
      </c>
    </row>
    <row r="776" spans="1:4" x14ac:dyDescent="0.25">
      <c r="A776" s="1">
        <v>39609</v>
      </c>
      <c r="B776" s="2" t="s">
        <v>37</v>
      </c>
      <c r="C776" s="3">
        <v>32</v>
      </c>
      <c r="D776">
        <f t="shared" si="16"/>
        <v>2008</v>
      </c>
    </row>
    <row r="777" spans="1:4" x14ac:dyDescent="0.25">
      <c r="A777" s="1">
        <v>39697</v>
      </c>
      <c r="B777" s="2" t="s">
        <v>37</v>
      </c>
      <c r="C777" s="3">
        <v>150</v>
      </c>
      <c r="D777">
        <f t="shared" si="16"/>
        <v>2008</v>
      </c>
    </row>
    <row r="778" spans="1:4" x14ac:dyDescent="0.25">
      <c r="A778" s="1">
        <v>39815</v>
      </c>
      <c r="B778" s="2" t="s">
        <v>37</v>
      </c>
      <c r="C778" s="3">
        <v>188</v>
      </c>
      <c r="D778">
        <f t="shared" si="16"/>
        <v>2009</v>
      </c>
    </row>
    <row r="779" spans="1:4" x14ac:dyDescent="0.25">
      <c r="A779" s="1">
        <v>39906</v>
      </c>
      <c r="B779" s="2" t="s">
        <v>37</v>
      </c>
      <c r="C779" s="3">
        <v>153</v>
      </c>
      <c r="D779">
        <f t="shared" si="16"/>
        <v>2009</v>
      </c>
    </row>
    <row r="780" spans="1:4" x14ac:dyDescent="0.25">
      <c r="A780" s="1">
        <v>39933</v>
      </c>
      <c r="B780" s="2" t="s">
        <v>37</v>
      </c>
      <c r="C780" s="3">
        <v>105</v>
      </c>
      <c r="D780">
        <f t="shared" si="16"/>
        <v>2009</v>
      </c>
    </row>
    <row r="781" spans="1:4" x14ac:dyDescent="0.25">
      <c r="A781" s="1">
        <v>39959</v>
      </c>
      <c r="B781" s="2" t="s">
        <v>37</v>
      </c>
      <c r="C781" s="3">
        <v>36</v>
      </c>
      <c r="D781">
        <f t="shared" si="16"/>
        <v>2009</v>
      </c>
    </row>
    <row r="782" spans="1:4" x14ac:dyDescent="0.25">
      <c r="A782" s="1">
        <v>40027</v>
      </c>
      <c r="B782" s="2" t="s">
        <v>37</v>
      </c>
      <c r="C782" s="3">
        <v>194</v>
      </c>
      <c r="D782">
        <f t="shared" si="16"/>
        <v>2009</v>
      </c>
    </row>
    <row r="783" spans="1:4" x14ac:dyDescent="0.25">
      <c r="A783" s="1">
        <v>40077</v>
      </c>
      <c r="B783" s="2" t="s">
        <v>37</v>
      </c>
      <c r="C783" s="3">
        <v>41</v>
      </c>
      <c r="D783">
        <f t="shared" si="16"/>
        <v>2009</v>
      </c>
    </row>
    <row r="784" spans="1:4" x14ac:dyDescent="0.25">
      <c r="A784" s="1">
        <v>40142</v>
      </c>
      <c r="B784" s="2" t="s">
        <v>37</v>
      </c>
      <c r="C784" s="3">
        <v>29</v>
      </c>
      <c r="D784">
        <f t="shared" si="16"/>
        <v>2009</v>
      </c>
    </row>
    <row r="785" spans="1:4" x14ac:dyDescent="0.25">
      <c r="A785" s="1">
        <v>40200</v>
      </c>
      <c r="B785" s="2" t="s">
        <v>37</v>
      </c>
      <c r="C785" s="3">
        <v>138</v>
      </c>
      <c r="D785">
        <f t="shared" si="16"/>
        <v>2010</v>
      </c>
    </row>
    <row r="786" spans="1:4" x14ac:dyDescent="0.25">
      <c r="A786" s="1">
        <v>40274</v>
      </c>
      <c r="B786" s="2" t="s">
        <v>37</v>
      </c>
      <c r="C786" s="3">
        <v>172</v>
      </c>
      <c r="D786">
        <f t="shared" si="16"/>
        <v>2010</v>
      </c>
    </row>
    <row r="787" spans="1:4" x14ac:dyDescent="0.25">
      <c r="A787" s="1">
        <v>40289</v>
      </c>
      <c r="B787" s="2" t="s">
        <v>37</v>
      </c>
      <c r="C787" s="3">
        <v>66</v>
      </c>
      <c r="D787">
        <f t="shared" si="16"/>
        <v>2010</v>
      </c>
    </row>
    <row r="788" spans="1:4" x14ac:dyDescent="0.25">
      <c r="A788" s="1">
        <v>40374</v>
      </c>
      <c r="B788" s="2" t="s">
        <v>37</v>
      </c>
      <c r="C788" s="3">
        <v>107</v>
      </c>
      <c r="D788">
        <f t="shared" si="16"/>
        <v>2010</v>
      </c>
    </row>
    <row r="789" spans="1:4" x14ac:dyDescent="0.25">
      <c r="A789" s="1">
        <v>40386</v>
      </c>
      <c r="B789" s="2" t="s">
        <v>37</v>
      </c>
      <c r="C789" s="3">
        <v>117</v>
      </c>
      <c r="D789">
        <f t="shared" si="16"/>
        <v>2010</v>
      </c>
    </row>
    <row r="790" spans="1:4" x14ac:dyDescent="0.25">
      <c r="A790" s="1">
        <v>40505</v>
      </c>
      <c r="B790" s="2" t="s">
        <v>37</v>
      </c>
      <c r="C790" s="3">
        <v>123</v>
      </c>
      <c r="D790">
        <f t="shared" si="16"/>
        <v>2010</v>
      </c>
    </row>
    <row r="791" spans="1:4" x14ac:dyDescent="0.25">
      <c r="A791" s="1">
        <v>40740</v>
      </c>
      <c r="B791" s="2" t="s">
        <v>37</v>
      </c>
      <c r="C791" s="3">
        <v>66</v>
      </c>
      <c r="D791">
        <f t="shared" si="16"/>
        <v>2011</v>
      </c>
    </row>
    <row r="792" spans="1:4" x14ac:dyDescent="0.25">
      <c r="A792" s="1">
        <v>40766</v>
      </c>
      <c r="B792" s="2" t="s">
        <v>37</v>
      </c>
      <c r="C792" s="3">
        <v>111</v>
      </c>
      <c r="D792">
        <f t="shared" si="16"/>
        <v>2011</v>
      </c>
    </row>
    <row r="793" spans="1:4" x14ac:dyDescent="0.25">
      <c r="A793" s="1">
        <v>40777</v>
      </c>
      <c r="B793" s="2" t="s">
        <v>37</v>
      </c>
      <c r="C793" s="3">
        <v>73</v>
      </c>
      <c r="D793">
        <f t="shared" si="16"/>
        <v>2011</v>
      </c>
    </row>
    <row r="794" spans="1:4" x14ac:dyDescent="0.25">
      <c r="A794" s="1">
        <v>40933</v>
      </c>
      <c r="B794" s="2" t="s">
        <v>37</v>
      </c>
      <c r="C794" s="3">
        <v>112</v>
      </c>
      <c r="D794">
        <f t="shared" si="16"/>
        <v>2012</v>
      </c>
    </row>
    <row r="795" spans="1:4" x14ac:dyDescent="0.25">
      <c r="A795" s="1">
        <v>40984</v>
      </c>
      <c r="B795" s="2" t="s">
        <v>37</v>
      </c>
      <c r="C795" s="3">
        <v>140</v>
      </c>
      <c r="D795">
        <f t="shared" si="16"/>
        <v>2012</v>
      </c>
    </row>
    <row r="796" spans="1:4" x14ac:dyDescent="0.25">
      <c r="A796" s="1">
        <v>41074</v>
      </c>
      <c r="B796" s="2" t="s">
        <v>37</v>
      </c>
      <c r="C796" s="3">
        <v>184</v>
      </c>
      <c r="D796">
        <f t="shared" si="16"/>
        <v>2012</v>
      </c>
    </row>
    <row r="797" spans="1:4" x14ac:dyDescent="0.25">
      <c r="A797" s="1">
        <v>41079</v>
      </c>
      <c r="B797" s="2" t="s">
        <v>37</v>
      </c>
      <c r="C797" s="3">
        <v>162</v>
      </c>
      <c r="D797">
        <f t="shared" si="16"/>
        <v>2012</v>
      </c>
    </row>
    <row r="798" spans="1:4" x14ac:dyDescent="0.25">
      <c r="A798" s="1">
        <v>41206</v>
      </c>
      <c r="B798" s="2" t="s">
        <v>37</v>
      </c>
      <c r="C798" s="3">
        <v>110</v>
      </c>
      <c r="D798">
        <f t="shared" si="16"/>
        <v>2012</v>
      </c>
    </row>
    <row r="799" spans="1:4" x14ac:dyDescent="0.25">
      <c r="A799" s="1">
        <v>41215</v>
      </c>
      <c r="B799" s="2" t="s">
        <v>37</v>
      </c>
      <c r="C799" s="3">
        <v>159</v>
      </c>
      <c r="D799">
        <f t="shared" si="16"/>
        <v>2012</v>
      </c>
    </row>
    <row r="800" spans="1:4" x14ac:dyDescent="0.25">
      <c r="A800" s="1">
        <v>41471</v>
      </c>
      <c r="B800" s="2" t="s">
        <v>37</v>
      </c>
      <c r="C800" s="3">
        <v>20</v>
      </c>
      <c r="D800">
        <f t="shared" si="16"/>
        <v>2013</v>
      </c>
    </row>
    <row r="801" spans="1:4" x14ac:dyDescent="0.25">
      <c r="A801" s="1">
        <v>41493</v>
      </c>
      <c r="B801" s="2" t="s">
        <v>37</v>
      </c>
      <c r="C801" s="3">
        <v>108</v>
      </c>
      <c r="D801">
        <f t="shared" si="16"/>
        <v>2013</v>
      </c>
    </row>
    <row r="802" spans="1:4" x14ac:dyDescent="0.25">
      <c r="A802" s="1">
        <v>41525</v>
      </c>
      <c r="B802" s="2" t="s">
        <v>37</v>
      </c>
      <c r="C802" s="3">
        <v>96</v>
      </c>
      <c r="D802">
        <f t="shared" si="16"/>
        <v>2013</v>
      </c>
    </row>
    <row r="803" spans="1:4" x14ac:dyDescent="0.25">
      <c r="A803" s="1">
        <v>41668</v>
      </c>
      <c r="B803" s="2" t="s">
        <v>37</v>
      </c>
      <c r="C803" s="3">
        <v>175</v>
      </c>
      <c r="D803">
        <f t="shared" si="16"/>
        <v>2014</v>
      </c>
    </row>
    <row r="804" spans="1:4" x14ac:dyDescent="0.25">
      <c r="A804" s="1">
        <v>41767</v>
      </c>
      <c r="B804" s="2" t="s">
        <v>37</v>
      </c>
      <c r="C804" s="3">
        <v>155</v>
      </c>
      <c r="D804">
        <f t="shared" si="16"/>
        <v>2014</v>
      </c>
    </row>
    <row r="805" spans="1:4" x14ac:dyDescent="0.25">
      <c r="A805" s="1">
        <v>41807</v>
      </c>
      <c r="B805" s="2" t="s">
        <v>37</v>
      </c>
      <c r="C805" s="3">
        <v>27</v>
      </c>
      <c r="D805">
        <f t="shared" si="16"/>
        <v>2014</v>
      </c>
    </row>
    <row r="806" spans="1:4" x14ac:dyDescent="0.25">
      <c r="A806" s="1">
        <v>41838</v>
      </c>
      <c r="B806" s="2" t="s">
        <v>37</v>
      </c>
      <c r="C806" s="3">
        <v>92</v>
      </c>
      <c r="D806">
        <f t="shared" si="16"/>
        <v>2014</v>
      </c>
    </row>
    <row r="807" spans="1:4" x14ac:dyDescent="0.25">
      <c r="A807" s="1">
        <v>41852</v>
      </c>
      <c r="B807" s="2" t="s">
        <v>37</v>
      </c>
      <c r="C807" s="3">
        <v>178</v>
      </c>
      <c r="D807">
        <f t="shared" si="16"/>
        <v>2014</v>
      </c>
    </row>
    <row r="808" spans="1:4" x14ac:dyDescent="0.25">
      <c r="A808" s="1">
        <v>41982</v>
      </c>
      <c r="B808" s="2" t="s">
        <v>37</v>
      </c>
      <c r="C808" s="3">
        <v>93</v>
      </c>
      <c r="D808">
        <f t="shared" si="16"/>
        <v>2014</v>
      </c>
    </row>
    <row r="809" spans="1:4" x14ac:dyDescent="0.25">
      <c r="A809" s="1">
        <v>38401</v>
      </c>
      <c r="B809" s="2" t="s">
        <v>18</v>
      </c>
      <c r="C809" s="3">
        <v>99</v>
      </c>
      <c r="D809">
        <f t="shared" si="16"/>
        <v>2005</v>
      </c>
    </row>
    <row r="810" spans="1:4" x14ac:dyDescent="0.25">
      <c r="A810" s="1">
        <v>38412</v>
      </c>
      <c r="B810" s="2" t="s">
        <v>18</v>
      </c>
      <c r="C810" s="3">
        <v>20</v>
      </c>
      <c r="D810">
        <f t="shared" si="16"/>
        <v>2005</v>
      </c>
    </row>
    <row r="811" spans="1:4" x14ac:dyDescent="0.25">
      <c r="A811" s="1">
        <v>38431</v>
      </c>
      <c r="B811" s="2" t="s">
        <v>18</v>
      </c>
      <c r="C811" s="3">
        <v>54</v>
      </c>
      <c r="D811">
        <f t="shared" si="16"/>
        <v>2005</v>
      </c>
    </row>
    <row r="812" spans="1:4" x14ac:dyDescent="0.25">
      <c r="A812" s="1">
        <v>38512</v>
      </c>
      <c r="B812" s="2" t="s">
        <v>18</v>
      </c>
      <c r="C812" s="3">
        <v>177</v>
      </c>
      <c r="D812">
        <f t="shared" si="16"/>
        <v>2005</v>
      </c>
    </row>
    <row r="813" spans="1:4" x14ac:dyDescent="0.25">
      <c r="A813" s="1">
        <v>38620</v>
      </c>
      <c r="B813" s="2" t="s">
        <v>18</v>
      </c>
      <c r="C813" s="3">
        <v>81</v>
      </c>
      <c r="D813">
        <f t="shared" si="16"/>
        <v>2005</v>
      </c>
    </row>
    <row r="814" spans="1:4" x14ac:dyDescent="0.25">
      <c r="A814" s="1">
        <v>38655</v>
      </c>
      <c r="B814" s="2" t="s">
        <v>18</v>
      </c>
      <c r="C814" s="3">
        <v>103</v>
      </c>
      <c r="D814">
        <f t="shared" si="16"/>
        <v>2005</v>
      </c>
    </row>
    <row r="815" spans="1:4" x14ac:dyDescent="0.25">
      <c r="A815" s="1">
        <v>38680</v>
      </c>
      <c r="B815" s="2" t="s">
        <v>18</v>
      </c>
      <c r="C815" s="3">
        <v>60</v>
      </c>
      <c r="D815">
        <f t="shared" si="16"/>
        <v>2005</v>
      </c>
    </row>
    <row r="816" spans="1:4" x14ac:dyDescent="0.25">
      <c r="A816" s="1">
        <v>38767</v>
      </c>
      <c r="B816" s="2" t="s">
        <v>18</v>
      </c>
      <c r="C816" s="3">
        <v>163</v>
      </c>
      <c r="D816">
        <f t="shared" si="16"/>
        <v>2006</v>
      </c>
    </row>
    <row r="817" spans="1:4" x14ac:dyDescent="0.25">
      <c r="A817" s="1">
        <v>38822</v>
      </c>
      <c r="B817" s="2" t="s">
        <v>18</v>
      </c>
      <c r="C817" s="3">
        <v>192</v>
      </c>
      <c r="D817">
        <f t="shared" si="16"/>
        <v>2006</v>
      </c>
    </row>
    <row r="818" spans="1:4" x14ac:dyDescent="0.25">
      <c r="A818" s="1">
        <v>38826</v>
      </c>
      <c r="B818" s="2" t="s">
        <v>18</v>
      </c>
      <c r="C818" s="3">
        <v>123</v>
      </c>
      <c r="D818">
        <f t="shared" si="16"/>
        <v>2006</v>
      </c>
    </row>
    <row r="819" spans="1:4" x14ac:dyDescent="0.25">
      <c r="A819" s="1">
        <v>38971</v>
      </c>
      <c r="B819" s="2" t="s">
        <v>18</v>
      </c>
      <c r="C819" s="3">
        <v>78</v>
      </c>
      <c r="D819">
        <f t="shared" si="16"/>
        <v>2006</v>
      </c>
    </row>
    <row r="820" spans="1:4" x14ac:dyDescent="0.25">
      <c r="A820" s="1">
        <v>39085</v>
      </c>
      <c r="B820" s="2" t="s">
        <v>18</v>
      </c>
      <c r="C820" s="3">
        <v>86</v>
      </c>
      <c r="D820">
        <f t="shared" si="16"/>
        <v>2007</v>
      </c>
    </row>
    <row r="821" spans="1:4" x14ac:dyDescent="0.25">
      <c r="A821" s="1">
        <v>39167</v>
      </c>
      <c r="B821" s="2" t="s">
        <v>18</v>
      </c>
      <c r="C821" s="3">
        <v>157</v>
      </c>
      <c r="D821">
        <f t="shared" si="16"/>
        <v>2007</v>
      </c>
    </row>
    <row r="822" spans="1:4" x14ac:dyDescent="0.25">
      <c r="A822" s="1">
        <v>39215</v>
      </c>
      <c r="B822" s="2" t="s">
        <v>18</v>
      </c>
      <c r="C822" s="3">
        <v>114</v>
      </c>
      <c r="D822">
        <f t="shared" si="16"/>
        <v>2007</v>
      </c>
    </row>
    <row r="823" spans="1:4" x14ac:dyDescent="0.25">
      <c r="A823" s="1">
        <v>39230</v>
      </c>
      <c r="B823" s="2" t="s">
        <v>18</v>
      </c>
      <c r="C823" s="3">
        <v>159</v>
      </c>
      <c r="D823">
        <f t="shared" si="16"/>
        <v>2007</v>
      </c>
    </row>
    <row r="824" spans="1:4" x14ac:dyDescent="0.25">
      <c r="A824" s="1">
        <v>39326</v>
      </c>
      <c r="B824" s="2" t="s">
        <v>18</v>
      </c>
      <c r="C824" s="3">
        <v>165</v>
      </c>
      <c r="D824">
        <f t="shared" si="16"/>
        <v>2007</v>
      </c>
    </row>
    <row r="825" spans="1:4" x14ac:dyDescent="0.25">
      <c r="A825" s="1">
        <v>39394</v>
      </c>
      <c r="B825" s="2" t="s">
        <v>18</v>
      </c>
      <c r="C825" s="3">
        <v>20</v>
      </c>
      <c r="D825">
        <f t="shared" si="16"/>
        <v>2007</v>
      </c>
    </row>
    <row r="826" spans="1:4" x14ac:dyDescent="0.25">
      <c r="A826" s="1">
        <v>39470</v>
      </c>
      <c r="B826" s="2" t="s">
        <v>18</v>
      </c>
      <c r="C826" s="3">
        <v>100</v>
      </c>
      <c r="D826">
        <f t="shared" si="16"/>
        <v>2008</v>
      </c>
    </row>
    <row r="827" spans="1:4" x14ac:dyDescent="0.25">
      <c r="A827" s="1">
        <v>39552</v>
      </c>
      <c r="B827" s="2" t="s">
        <v>18</v>
      </c>
      <c r="C827" s="3">
        <v>190</v>
      </c>
      <c r="D827">
        <f t="shared" si="16"/>
        <v>2008</v>
      </c>
    </row>
    <row r="828" spans="1:4" x14ac:dyDescent="0.25">
      <c r="A828" s="1">
        <v>39590</v>
      </c>
      <c r="B828" s="2" t="s">
        <v>18</v>
      </c>
      <c r="C828" s="3">
        <v>152</v>
      </c>
      <c r="D828">
        <f t="shared" si="16"/>
        <v>2008</v>
      </c>
    </row>
    <row r="829" spans="1:4" x14ac:dyDescent="0.25">
      <c r="A829" s="1">
        <v>39592</v>
      </c>
      <c r="B829" s="2" t="s">
        <v>18</v>
      </c>
      <c r="C829" s="3">
        <v>77</v>
      </c>
      <c r="D829">
        <f t="shared" si="16"/>
        <v>2008</v>
      </c>
    </row>
    <row r="830" spans="1:4" x14ac:dyDescent="0.25">
      <c r="A830" s="1">
        <v>39624</v>
      </c>
      <c r="B830" s="2" t="s">
        <v>18</v>
      </c>
      <c r="C830" s="3">
        <v>75</v>
      </c>
      <c r="D830">
        <f t="shared" si="16"/>
        <v>2008</v>
      </c>
    </row>
    <row r="831" spans="1:4" x14ac:dyDescent="0.25">
      <c r="A831" s="1">
        <v>39679</v>
      </c>
      <c r="B831" s="2" t="s">
        <v>18</v>
      </c>
      <c r="C831" s="3">
        <v>107</v>
      </c>
      <c r="D831">
        <f t="shared" si="16"/>
        <v>2008</v>
      </c>
    </row>
    <row r="832" spans="1:4" x14ac:dyDescent="0.25">
      <c r="A832" s="1">
        <v>39702</v>
      </c>
      <c r="B832" s="2" t="s">
        <v>18</v>
      </c>
      <c r="C832" s="3">
        <v>93</v>
      </c>
      <c r="D832">
        <f t="shared" si="16"/>
        <v>2008</v>
      </c>
    </row>
    <row r="833" spans="1:4" x14ac:dyDescent="0.25">
      <c r="A833" s="1">
        <v>39705</v>
      </c>
      <c r="B833" s="2" t="s">
        <v>18</v>
      </c>
      <c r="C833" s="3">
        <v>90</v>
      </c>
      <c r="D833">
        <f t="shared" si="16"/>
        <v>2008</v>
      </c>
    </row>
    <row r="834" spans="1:4" x14ac:dyDescent="0.25">
      <c r="A834" s="1">
        <v>39757</v>
      </c>
      <c r="B834" s="2" t="s">
        <v>18</v>
      </c>
      <c r="C834" s="3">
        <v>75</v>
      </c>
      <c r="D834">
        <f t="shared" ref="D834:D897" si="17">YEAR(A834)</f>
        <v>2008</v>
      </c>
    </row>
    <row r="835" spans="1:4" x14ac:dyDescent="0.25">
      <c r="A835" s="1">
        <v>39824</v>
      </c>
      <c r="B835" s="2" t="s">
        <v>18</v>
      </c>
      <c r="C835" s="3">
        <v>40</v>
      </c>
      <c r="D835">
        <f t="shared" si="17"/>
        <v>2009</v>
      </c>
    </row>
    <row r="836" spans="1:4" x14ac:dyDescent="0.25">
      <c r="A836" s="1">
        <v>39897</v>
      </c>
      <c r="B836" s="2" t="s">
        <v>18</v>
      </c>
      <c r="C836" s="3">
        <v>58</v>
      </c>
      <c r="D836">
        <f t="shared" si="17"/>
        <v>2009</v>
      </c>
    </row>
    <row r="837" spans="1:4" x14ac:dyDescent="0.25">
      <c r="A837" s="1">
        <v>40001</v>
      </c>
      <c r="B837" s="2" t="s">
        <v>18</v>
      </c>
      <c r="C837" s="3">
        <v>66</v>
      </c>
      <c r="D837">
        <f t="shared" si="17"/>
        <v>2009</v>
      </c>
    </row>
    <row r="838" spans="1:4" x14ac:dyDescent="0.25">
      <c r="A838" s="1">
        <v>40031</v>
      </c>
      <c r="B838" s="2" t="s">
        <v>18</v>
      </c>
      <c r="C838" s="3">
        <v>154</v>
      </c>
      <c r="D838">
        <f t="shared" si="17"/>
        <v>2009</v>
      </c>
    </row>
    <row r="839" spans="1:4" x14ac:dyDescent="0.25">
      <c r="A839" s="1">
        <v>40034</v>
      </c>
      <c r="B839" s="2" t="s">
        <v>18</v>
      </c>
      <c r="C839" s="3">
        <v>48</v>
      </c>
      <c r="D839">
        <f t="shared" si="17"/>
        <v>2009</v>
      </c>
    </row>
    <row r="840" spans="1:4" x14ac:dyDescent="0.25">
      <c r="A840" s="1">
        <v>40108</v>
      </c>
      <c r="B840" s="2" t="s">
        <v>18</v>
      </c>
      <c r="C840" s="3">
        <v>89</v>
      </c>
      <c r="D840">
        <f t="shared" si="17"/>
        <v>2009</v>
      </c>
    </row>
    <row r="841" spans="1:4" x14ac:dyDescent="0.25">
      <c r="A841" s="1">
        <v>40114</v>
      </c>
      <c r="B841" s="2" t="s">
        <v>18</v>
      </c>
      <c r="C841" s="3">
        <v>199</v>
      </c>
      <c r="D841">
        <f t="shared" si="17"/>
        <v>2009</v>
      </c>
    </row>
    <row r="842" spans="1:4" x14ac:dyDescent="0.25">
      <c r="A842" s="1">
        <v>40120</v>
      </c>
      <c r="B842" s="2" t="s">
        <v>18</v>
      </c>
      <c r="C842" s="3">
        <v>198</v>
      </c>
      <c r="D842">
        <f t="shared" si="17"/>
        <v>2009</v>
      </c>
    </row>
    <row r="843" spans="1:4" x14ac:dyDescent="0.25">
      <c r="A843" s="1">
        <v>40364</v>
      </c>
      <c r="B843" s="2" t="s">
        <v>18</v>
      </c>
      <c r="C843" s="3">
        <v>29</v>
      </c>
      <c r="D843">
        <f t="shared" si="17"/>
        <v>2010</v>
      </c>
    </row>
    <row r="844" spans="1:4" x14ac:dyDescent="0.25">
      <c r="A844" s="1">
        <v>40676</v>
      </c>
      <c r="B844" s="2" t="s">
        <v>18</v>
      </c>
      <c r="C844" s="3">
        <v>197</v>
      </c>
      <c r="D844">
        <f t="shared" si="17"/>
        <v>2011</v>
      </c>
    </row>
    <row r="845" spans="1:4" x14ac:dyDescent="0.25">
      <c r="A845" s="1">
        <v>40706</v>
      </c>
      <c r="B845" s="2" t="s">
        <v>18</v>
      </c>
      <c r="C845" s="3">
        <v>47</v>
      </c>
      <c r="D845">
        <f t="shared" si="17"/>
        <v>2011</v>
      </c>
    </row>
    <row r="846" spans="1:4" x14ac:dyDescent="0.25">
      <c r="A846" s="1">
        <v>40781</v>
      </c>
      <c r="B846" s="2" t="s">
        <v>18</v>
      </c>
      <c r="C846" s="3">
        <v>123</v>
      </c>
      <c r="D846">
        <f t="shared" si="17"/>
        <v>2011</v>
      </c>
    </row>
    <row r="847" spans="1:4" x14ac:dyDescent="0.25">
      <c r="A847" s="1">
        <v>40947</v>
      </c>
      <c r="B847" s="2" t="s">
        <v>18</v>
      </c>
      <c r="C847" s="3">
        <v>78</v>
      </c>
      <c r="D847">
        <f t="shared" si="17"/>
        <v>2012</v>
      </c>
    </row>
    <row r="848" spans="1:4" x14ac:dyDescent="0.25">
      <c r="A848" s="1">
        <v>40971</v>
      </c>
      <c r="B848" s="2" t="s">
        <v>18</v>
      </c>
      <c r="C848" s="3">
        <v>53</v>
      </c>
      <c r="D848">
        <f t="shared" si="17"/>
        <v>2012</v>
      </c>
    </row>
    <row r="849" spans="1:4" x14ac:dyDescent="0.25">
      <c r="A849" s="1">
        <v>41143</v>
      </c>
      <c r="B849" s="2" t="s">
        <v>18</v>
      </c>
      <c r="C849" s="3">
        <v>92</v>
      </c>
      <c r="D849">
        <f t="shared" si="17"/>
        <v>2012</v>
      </c>
    </row>
    <row r="850" spans="1:4" x14ac:dyDescent="0.25">
      <c r="A850" s="1">
        <v>41214</v>
      </c>
      <c r="B850" s="2" t="s">
        <v>18</v>
      </c>
      <c r="C850" s="3">
        <v>65</v>
      </c>
      <c r="D850">
        <f t="shared" si="17"/>
        <v>2012</v>
      </c>
    </row>
    <row r="851" spans="1:4" x14ac:dyDescent="0.25">
      <c r="A851" s="1">
        <v>41284</v>
      </c>
      <c r="B851" s="2" t="s">
        <v>18</v>
      </c>
      <c r="C851" s="3">
        <v>176</v>
      </c>
      <c r="D851">
        <f t="shared" si="17"/>
        <v>2013</v>
      </c>
    </row>
    <row r="852" spans="1:4" x14ac:dyDescent="0.25">
      <c r="A852" s="1">
        <v>41290</v>
      </c>
      <c r="B852" s="2" t="s">
        <v>18</v>
      </c>
      <c r="C852" s="3">
        <v>186</v>
      </c>
      <c r="D852">
        <f t="shared" si="17"/>
        <v>2013</v>
      </c>
    </row>
    <row r="853" spans="1:4" x14ac:dyDescent="0.25">
      <c r="A853" s="1">
        <v>41368</v>
      </c>
      <c r="B853" s="2" t="s">
        <v>18</v>
      </c>
      <c r="C853" s="3">
        <v>94</v>
      </c>
      <c r="D853">
        <f t="shared" si="17"/>
        <v>2013</v>
      </c>
    </row>
    <row r="854" spans="1:4" x14ac:dyDescent="0.25">
      <c r="A854" s="1">
        <v>41391</v>
      </c>
      <c r="B854" s="2" t="s">
        <v>18</v>
      </c>
      <c r="C854" s="3">
        <v>190</v>
      </c>
      <c r="D854">
        <f t="shared" si="17"/>
        <v>2013</v>
      </c>
    </row>
    <row r="855" spans="1:4" x14ac:dyDescent="0.25">
      <c r="A855" s="1">
        <v>41815</v>
      </c>
      <c r="B855" s="2" t="s">
        <v>18</v>
      </c>
      <c r="C855" s="3">
        <v>59</v>
      </c>
      <c r="D855">
        <f t="shared" si="17"/>
        <v>2014</v>
      </c>
    </row>
    <row r="856" spans="1:4" x14ac:dyDescent="0.25">
      <c r="A856" s="1">
        <v>41866</v>
      </c>
      <c r="B856" s="2" t="s">
        <v>18</v>
      </c>
      <c r="C856" s="3">
        <v>73</v>
      </c>
      <c r="D856">
        <f t="shared" si="17"/>
        <v>2014</v>
      </c>
    </row>
    <row r="857" spans="1:4" x14ac:dyDescent="0.25">
      <c r="A857" s="1">
        <v>41963</v>
      </c>
      <c r="B857" s="2" t="s">
        <v>18</v>
      </c>
      <c r="C857" s="3">
        <v>32</v>
      </c>
      <c r="D857">
        <f t="shared" si="17"/>
        <v>2014</v>
      </c>
    </row>
    <row r="858" spans="1:4" x14ac:dyDescent="0.25">
      <c r="A858" s="1">
        <v>38429</v>
      </c>
      <c r="B858" s="2" t="s">
        <v>30</v>
      </c>
      <c r="C858" s="3">
        <v>76</v>
      </c>
      <c r="D858">
        <f t="shared" si="17"/>
        <v>2005</v>
      </c>
    </row>
    <row r="859" spans="1:4" x14ac:dyDescent="0.25">
      <c r="A859" s="1">
        <v>38499</v>
      </c>
      <c r="B859" s="2" t="s">
        <v>30</v>
      </c>
      <c r="C859" s="3">
        <v>179</v>
      </c>
      <c r="D859">
        <f t="shared" si="17"/>
        <v>2005</v>
      </c>
    </row>
    <row r="860" spans="1:4" x14ac:dyDescent="0.25">
      <c r="A860" s="1">
        <v>38572</v>
      </c>
      <c r="B860" s="2" t="s">
        <v>30</v>
      </c>
      <c r="C860" s="3">
        <v>91</v>
      </c>
      <c r="D860">
        <f t="shared" si="17"/>
        <v>2005</v>
      </c>
    </row>
    <row r="861" spans="1:4" x14ac:dyDescent="0.25">
      <c r="A861" s="1">
        <v>38662</v>
      </c>
      <c r="B861" s="2" t="s">
        <v>30</v>
      </c>
      <c r="C861" s="3">
        <v>185</v>
      </c>
      <c r="D861">
        <f t="shared" si="17"/>
        <v>2005</v>
      </c>
    </row>
    <row r="862" spans="1:4" x14ac:dyDescent="0.25">
      <c r="A862" s="1">
        <v>38670</v>
      </c>
      <c r="B862" s="2" t="s">
        <v>30</v>
      </c>
      <c r="C862" s="3">
        <v>189</v>
      </c>
      <c r="D862">
        <f t="shared" si="17"/>
        <v>2005</v>
      </c>
    </row>
    <row r="863" spans="1:4" x14ac:dyDescent="0.25">
      <c r="A863" s="1">
        <v>38791</v>
      </c>
      <c r="B863" s="2" t="s">
        <v>30</v>
      </c>
      <c r="C863" s="3">
        <v>65</v>
      </c>
      <c r="D863">
        <f t="shared" si="17"/>
        <v>2006</v>
      </c>
    </row>
    <row r="864" spans="1:4" x14ac:dyDescent="0.25">
      <c r="A864" s="1">
        <v>38813</v>
      </c>
      <c r="B864" s="2" t="s">
        <v>30</v>
      </c>
      <c r="C864" s="3">
        <v>70</v>
      </c>
      <c r="D864">
        <f t="shared" si="17"/>
        <v>2006</v>
      </c>
    </row>
    <row r="865" spans="1:4" x14ac:dyDescent="0.25">
      <c r="A865" s="1">
        <v>38878</v>
      </c>
      <c r="B865" s="2" t="s">
        <v>30</v>
      </c>
      <c r="C865" s="3">
        <v>106</v>
      </c>
      <c r="D865">
        <f t="shared" si="17"/>
        <v>2006</v>
      </c>
    </row>
    <row r="866" spans="1:4" x14ac:dyDescent="0.25">
      <c r="A866" s="1">
        <v>38928</v>
      </c>
      <c r="B866" s="2" t="s">
        <v>30</v>
      </c>
      <c r="C866" s="3">
        <v>142</v>
      </c>
      <c r="D866">
        <f t="shared" si="17"/>
        <v>2006</v>
      </c>
    </row>
    <row r="867" spans="1:4" x14ac:dyDescent="0.25">
      <c r="A867" s="1">
        <v>38962</v>
      </c>
      <c r="B867" s="2" t="s">
        <v>30</v>
      </c>
      <c r="C867" s="3">
        <v>52</v>
      </c>
      <c r="D867">
        <f t="shared" si="17"/>
        <v>2006</v>
      </c>
    </row>
    <row r="868" spans="1:4" x14ac:dyDescent="0.25">
      <c r="A868" s="1">
        <v>39070</v>
      </c>
      <c r="B868" s="2" t="s">
        <v>30</v>
      </c>
      <c r="C868" s="3">
        <v>168</v>
      </c>
      <c r="D868">
        <f t="shared" si="17"/>
        <v>2006</v>
      </c>
    </row>
    <row r="869" spans="1:4" x14ac:dyDescent="0.25">
      <c r="A869" s="1">
        <v>39163</v>
      </c>
      <c r="B869" s="2" t="s">
        <v>30</v>
      </c>
      <c r="C869" s="3">
        <v>80</v>
      </c>
      <c r="D869">
        <f t="shared" si="17"/>
        <v>2007</v>
      </c>
    </row>
    <row r="870" spans="1:4" x14ac:dyDescent="0.25">
      <c r="A870" s="1">
        <v>39306</v>
      </c>
      <c r="B870" s="2" t="s">
        <v>30</v>
      </c>
      <c r="C870" s="3">
        <v>141</v>
      </c>
      <c r="D870">
        <f t="shared" si="17"/>
        <v>2007</v>
      </c>
    </row>
    <row r="871" spans="1:4" x14ac:dyDescent="0.25">
      <c r="A871" s="1">
        <v>39333</v>
      </c>
      <c r="B871" s="2" t="s">
        <v>30</v>
      </c>
      <c r="C871" s="3">
        <v>148</v>
      </c>
      <c r="D871">
        <f t="shared" si="17"/>
        <v>2007</v>
      </c>
    </row>
    <row r="872" spans="1:4" x14ac:dyDescent="0.25">
      <c r="A872" s="1">
        <v>39407</v>
      </c>
      <c r="B872" s="2" t="s">
        <v>30</v>
      </c>
      <c r="C872" s="3">
        <v>99</v>
      </c>
      <c r="D872">
        <f t="shared" si="17"/>
        <v>2007</v>
      </c>
    </row>
    <row r="873" spans="1:4" x14ac:dyDescent="0.25">
      <c r="A873" s="1">
        <v>39428</v>
      </c>
      <c r="B873" s="2" t="s">
        <v>30</v>
      </c>
      <c r="C873" s="3">
        <v>166</v>
      </c>
      <c r="D873">
        <f t="shared" si="17"/>
        <v>2007</v>
      </c>
    </row>
    <row r="874" spans="1:4" x14ac:dyDescent="0.25">
      <c r="A874" s="1">
        <v>39629</v>
      </c>
      <c r="B874" s="2" t="s">
        <v>30</v>
      </c>
      <c r="C874" s="3">
        <v>68</v>
      </c>
      <c r="D874">
        <f t="shared" si="17"/>
        <v>2008</v>
      </c>
    </row>
    <row r="875" spans="1:4" x14ac:dyDescent="0.25">
      <c r="A875" s="1">
        <v>39716</v>
      </c>
      <c r="B875" s="2" t="s">
        <v>30</v>
      </c>
      <c r="C875" s="3">
        <v>183</v>
      </c>
      <c r="D875">
        <f t="shared" si="17"/>
        <v>2008</v>
      </c>
    </row>
    <row r="876" spans="1:4" x14ac:dyDescent="0.25">
      <c r="A876" s="1">
        <v>39839</v>
      </c>
      <c r="B876" s="2" t="s">
        <v>30</v>
      </c>
      <c r="C876" s="3">
        <v>200</v>
      </c>
      <c r="D876">
        <f t="shared" si="17"/>
        <v>2009</v>
      </c>
    </row>
    <row r="877" spans="1:4" x14ac:dyDescent="0.25">
      <c r="A877" s="1">
        <v>40070</v>
      </c>
      <c r="B877" s="2" t="s">
        <v>30</v>
      </c>
      <c r="C877" s="3">
        <v>137</v>
      </c>
      <c r="D877">
        <f t="shared" si="17"/>
        <v>2009</v>
      </c>
    </row>
    <row r="878" spans="1:4" x14ac:dyDescent="0.25">
      <c r="A878" s="1">
        <v>40103</v>
      </c>
      <c r="B878" s="2" t="s">
        <v>30</v>
      </c>
      <c r="C878" s="3">
        <v>178</v>
      </c>
      <c r="D878">
        <f t="shared" si="17"/>
        <v>2009</v>
      </c>
    </row>
    <row r="879" spans="1:4" x14ac:dyDescent="0.25">
      <c r="A879" s="1">
        <v>40177</v>
      </c>
      <c r="B879" s="2" t="s">
        <v>30</v>
      </c>
      <c r="C879" s="3">
        <v>126</v>
      </c>
      <c r="D879">
        <f t="shared" si="17"/>
        <v>2009</v>
      </c>
    </row>
    <row r="880" spans="1:4" x14ac:dyDescent="0.25">
      <c r="A880" s="1">
        <v>40223</v>
      </c>
      <c r="B880" s="2" t="s">
        <v>30</v>
      </c>
      <c r="C880" s="3">
        <v>142</v>
      </c>
      <c r="D880">
        <f t="shared" si="17"/>
        <v>2010</v>
      </c>
    </row>
    <row r="881" spans="1:4" x14ac:dyDescent="0.25">
      <c r="A881" s="1">
        <v>40245</v>
      </c>
      <c r="B881" s="2" t="s">
        <v>30</v>
      </c>
      <c r="C881" s="3">
        <v>125</v>
      </c>
      <c r="D881">
        <f t="shared" si="17"/>
        <v>2010</v>
      </c>
    </row>
    <row r="882" spans="1:4" x14ac:dyDescent="0.25">
      <c r="A882" s="1">
        <v>40322</v>
      </c>
      <c r="B882" s="2" t="s">
        <v>30</v>
      </c>
      <c r="C882" s="3">
        <v>179</v>
      </c>
      <c r="D882">
        <f t="shared" si="17"/>
        <v>2010</v>
      </c>
    </row>
    <row r="883" spans="1:4" x14ac:dyDescent="0.25">
      <c r="A883" s="1">
        <v>40341</v>
      </c>
      <c r="B883" s="2" t="s">
        <v>30</v>
      </c>
      <c r="C883" s="3">
        <v>105</v>
      </c>
      <c r="D883">
        <f t="shared" si="17"/>
        <v>2010</v>
      </c>
    </row>
    <row r="884" spans="1:4" x14ac:dyDescent="0.25">
      <c r="A884" s="1">
        <v>40449</v>
      </c>
      <c r="B884" s="2" t="s">
        <v>30</v>
      </c>
      <c r="C884" s="3">
        <v>57</v>
      </c>
      <c r="D884">
        <f t="shared" si="17"/>
        <v>2010</v>
      </c>
    </row>
    <row r="885" spans="1:4" x14ac:dyDescent="0.25">
      <c r="A885" s="1">
        <v>40511</v>
      </c>
      <c r="B885" s="2" t="s">
        <v>30</v>
      </c>
      <c r="C885" s="3">
        <v>174</v>
      </c>
      <c r="D885">
        <f t="shared" si="17"/>
        <v>2010</v>
      </c>
    </row>
    <row r="886" spans="1:4" x14ac:dyDescent="0.25">
      <c r="A886" s="1">
        <v>40625</v>
      </c>
      <c r="B886" s="2" t="s">
        <v>30</v>
      </c>
      <c r="C886" s="3">
        <v>151</v>
      </c>
      <c r="D886">
        <f t="shared" si="17"/>
        <v>2011</v>
      </c>
    </row>
    <row r="887" spans="1:4" x14ac:dyDescent="0.25">
      <c r="A887" s="1">
        <v>40672</v>
      </c>
      <c r="B887" s="2" t="s">
        <v>30</v>
      </c>
      <c r="C887" s="3">
        <v>184</v>
      </c>
      <c r="D887">
        <f t="shared" si="17"/>
        <v>2011</v>
      </c>
    </row>
    <row r="888" spans="1:4" x14ac:dyDescent="0.25">
      <c r="A888" s="1">
        <v>40812</v>
      </c>
      <c r="B888" s="2" t="s">
        <v>30</v>
      </c>
      <c r="C888" s="3">
        <v>42</v>
      </c>
      <c r="D888">
        <f t="shared" si="17"/>
        <v>2011</v>
      </c>
    </row>
    <row r="889" spans="1:4" x14ac:dyDescent="0.25">
      <c r="A889" s="1">
        <v>40897</v>
      </c>
      <c r="B889" s="2" t="s">
        <v>30</v>
      </c>
      <c r="C889" s="3">
        <v>125</v>
      </c>
      <c r="D889">
        <f t="shared" si="17"/>
        <v>2011</v>
      </c>
    </row>
    <row r="890" spans="1:4" x14ac:dyDescent="0.25">
      <c r="A890" s="1">
        <v>40950</v>
      </c>
      <c r="B890" s="2" t="s">
        <v>30</v>
      </c>
      <c r="C890" s="3">
        <v>53</v>
      </c>
      <c r="D890">
        <f t="shared" si="17"/>
        <v>2012</v>
      </c>
    </row>
    <row r="891" spans="1:4" x14ac:dyDescent="0.25">
      <c r="A891" s="1">
        <v>41305</v>
      </c>
      <c r="B891" s="2" t="s">
        <v>30</v>
      </c>
      <c r="C891" s="3">
        <v>181</v>
      </c>
      <c r="D891">
        <f t="shared" si="17"/>
        <v>2013</v>
      </c>
    </row>
    <row r="892" spans="1:4" x14ac:dyDescent="0.25">
      <c r="A892" s="1">
        <v>41406</v>
      </c>
      <c r="B892" s="2" t="s">
        <v>30</v>
      </c>
      <c r="C892" s="3">
        <v>81</v>
      </c>
      <c r="D892">
        <f t="shared" si="17"/>
        <v>2013</v>
      </c>
    </row>
    <row r="893" spans="1:4" x14ac:dyDescent="0.25">
      <c r="A893" s="1">
        <v>41440</v>
      </c>
      <c r="B893" s="2" t="s">
        <v>30</v>
      </c>
      <c r="C893" s="3">
        <v>132</v>
      </c>
      <c r="D893">
        <f t="shared" si="17"/>
        <v>2013</v>
      </c>
    </row>
    <row r="894" spans="1:4" x14ac:dyDescent="0.25">
      <c r="A894" s="1">
        <v>41580</v>
      </c>
      <c r="B894" s="2" t="s">
        <v>30</v>
      </c>
      <c r="C894" s="3">
        <v>165</v>
      </c>
      <c r="D894">
        <f t="shared" si="17"/>
        <v>2013</v>
      </c>
    </row>
    <row r="895" spans="1:4" x14ac:dyDescent="0.25">
      <c r="A895" s="1">
        <v>41606</v>
      </c>
      <c r="B895" s="2" t="s">
        <v>30</v>
      </c>
      <c r="C895" s="3">
        <v>174</v>
      </c>
      <c r="D895">
        <f t="shared" si="17"/>
        <v>2013</v>
      </c>
    </row>
    <row r="896" spans="1:4" x14ac:dyDescent="0.25">
      <c r="A896" s="1">
        <v>41645</v>
      </c>
      <c r="B896" s="2" t="s">
        <v>30</v>
      </c>
      <c r="C896" s="3">
        <v>111</v>
      </c>
      <c r="D896">
        <f t="shared" si="17"/>
        <v>2014</v>
      </c>
    </row>
    <row r="897" spans="1:4" x14ac:dyDescent="0.25">
      <c r="A897" s="1">
        <v>41811</v>
      </c>
      <c r="B897" s="2" t="s">
        <v>30</v>
      </c>
      <c r="C897" s="3">
        <v>90</v>
      </c>
      <c r="D897">
        <f t="shared" si="17"/>
        <v>2014</v>
      </c>
    </row>
    <row r="898" spans="1:4" x14ac:dyDescent="0.25">
      <c r="A898" s="1">
        <v>38517</v>
      </c>
      <c r="B898" s="2" t="s">
        <v>55</v>
      </c>
      <c r="C898" s="3">
        <v>67</v>
      </c>
      <c r="D898">
        <f t="shared" ref="D898:D961" si="18">YEAR(A898)</f>
        <v>2005</v>
      </c>
    </row>
    <row r="899" spans="1:4" x14ac:dyDescent="0.25">
      <c r="A899" s="1">
        <v>38570</v>
      </c>
      <c r="B899" s="2" t="s">
        <v>55</v>
      </c>
      <c r="C899" s="3">
        <v>84</v>
      </c>
      <c r="D899">
        <f t="shared" si="18"/>
        <v>2005</v>
      </c>
    </row>
    <row r="900" spans="1:4" x14ac:dyDescent="0.25">
      <c r="A900" s="1">
        <v>38725</v>
      </c>
      <c r="B900" s="2" t="s">
        <v>55</v>
      </c>
      <c r="C900" s="3">
        <v>26</v>
      </c>
      <c r="D900">
        <f t="shared" si="18"/>
        <v>2006</v>
      </c>
    </row>
    <row r="901" spans="1:4" x14ac:dyDescent="0.25">
      <c r="A901" s="1">
        <v>38757</v>
      </c>
      <c r="B901" s="2" t="s">
        <v>55</v>
      </c>
      <c r="C901" s="3">
        <v>170</v>
      </c>
      <c r="D901">
        <f t="shared" si="18"/>
        <v>2006</v>
      </c>
    </row>
    <row r="902" spans="1:4" x14ac:dyDescent="0.25">
      <c r="A902" s="1">
        <v>38936</v>
      </c>
      <c r="B902" s="2" t="s">
        <v>55</v>
      </c>
      <c r="C902" s="3">
        <v>172</v>
      </c>
      <c r="D902">
        <f t="shared" si="18"/>
        <v>2006</v>
      </c>
    </row>
    <row r="903" spans="1:4" x14ac:dyDescent="0.25">
      <c r="A903" s="1">
        <v>38948</v>
      </c>
      <c r="B903" s="2" t="s">
        <v>55</v>
      </c>
      <c r="C903" s="3">
        <v>104</v>
      </c>
      <c r="D903">
        <f t="shared" si="18"/>
        <v>2006</v>
      </c>
    </row>
    <row r="904" spans="1:4" x14ac:dyDescent="0.25">
      <c r="A904" s="1">
        <v>38981</v>
      </c>
      <c r="B904" s="2" t="s">
        <v>55</v>
      </c>
      <c r="C904" s="3">
        <v>30</v>
      </c>
      <c r="D904">
        <f t="shared" si="18"/>
        <v>2006</v>
      </c>
    </row>
    <row r="905" spans="1:4" x14ac:dyDescent="0.25">
      <c r="A905" s="1">
        <v>39084</v>
      </c>
      <c r="B905" s="2" t="s">
        <v>55</v>
      </c>
      <c r="C905" s="3">
        <v>81</v>
      </c>
      <c r="D905">
        <f t="shared" si="18"/>
        <v>2007</v>
      </c>
    </row>
    <row r="906" spans="1:4" x14ac:dyDescent="0.25">
      <c r="A906" s="1">
        <v>39250</v>
      </c>
      <c r="B906" s="2" t="s">
        <v>55</v>
      </c>
      <c r="C906" s="3">
        <v>118</v>
      </c>
      <c r="D906">
        <f t="shared" si="18"/>
        <v>2007</v>
      </c>
    </row>
    <row r="907" spans="1:4" x14ac:dyDescent="0.25">
      <c r="A907" s="1">
        <v>39301</v>
      </c>
      <c r="B907" s="2" t="s">
        <v>55</v>
      </c>
      <c r="C907" s="3">
        <v>98</v>
      </c>
      <c r="D907">
        <f t="shared" si="18"/>
        <v>2007</v>
      </c>
    </row>
    <row r="908" spans="1:4" x14ac:dyDescent="0.25">
      <c r="A908" s="1">
        <v>39349</v>
      </c>
      <c r="B908" s="2" t="s">
        <v>55</v>
      </c>
      <c r="C908" s="3">
        <v>105</v>
      </c>
      <c r="D908">
        <f t="shared" si="18"/>
        <v>2007</v>
      </c>
    </row>
    <row r="909" spans="1:4" x14ac:dyDescent="0.25">
      <c r="A909" s="1">
        <v>39457</v>
      </c>
      <c r="B909" s="2" t="s">
        <v>55</v>
      </c>
      <c r="C909" s="3">
        <v>130</v>
      </c>
      <c r="D909">
        <f t="shared" si="18"/>
        <v>2008</v>
      </c>
    </row>
    <row r="910" spans="1:4" x14ac:dyDescent="0.25">
      <c r="A910" s="1">
        <v>39462</v>
      </c>
      <c r="B910" s="2" t="s">
        <v>55</v>
      </c>
      <c r="C910" s="3">
        <v>176</v>
      </c>
      <c r="D910">
        <f t="shared" si="18"/>
        <v>2008</v>
      </c>
    </row>
    <row r="911" spans="1:4" x14ac:dyDescent="0.25">
      <c r="A911" s="1">
        <v>39465</v>
      </c>
      <c r="B911" s="2" t="s">
        <v>55</v>
      </c>
      <c r="C911" s="3">
        <v>97</v>
      </c>
      <c r="D911">
        <f t="shared" si="18"/>
        <v>2008</v>
      </c>
    </row>
    <row r="912" spans="1:4" x14ac:dyDescent="0.25">
      <c r="A912" s="1">
        <v>39572</v>
      </c>
      <c r="B912" s="2" t="s">
        <v>55</v>
      </c>
      <c r="C912" s="3">
        <v>44</v>
      </c>
      <c r="D912">
        <f t="shared" si="18"/>
        <v>2008</v>
      </c>
    </row>
    <row r="913" spans="1:4" x14ac:dyDescent="0.25">
      <c r="A913" s="1">
        <v>39591</v>
      </c>
      <c r="B913" s="2" t="s">
        <v>55</v>
      </c>
      <c r="C913" s="3">
        <v>121</v>
      </c>
      <c r="D913">
        <f t="shared" si="18"/>
        <v>2008</v>
      </c>
    </row>
    <row r="914" spans="1:4" x14ac:dyDescent="0.25">
      <c r="A914" s="1">
        <v>39602</v>
      </c>
      <c r="B914" s="2" t="s">
        <v>55</v>
      </c>
      <c r="C914" s="3">
        <v>46</v>
      </c>
      <c r="D914">
        <f t="shared" si="18"/>
        <v>2008</v>
      </c>
    </row>
    <row r="915" spans="1:4" x14ac:dyDescent="0.25">
      <c r="A915" s="1">
        <v>39605</v>
      </c>
      <c r="B915" s="2" t="s">
        <v>55</v>
      </c>
      <c r="C915" s="3">
        <v>98</v>
      </c>
      <c r="D915">
        <f t="shared" si="18"/>
        <v>2008</v>
      </c>
    </row>
    <row r="916" spans="1:4" x14ac:dyDescent="0.25">
      <c r="A916" s="1">
        <v>39631</v>
      </c>
      <c r="B916" s="2" t="s">
        <v>55</v>
      </c>
      <c r="C916" s="3">
        <v>30</v>
      </c>
      <c r="D916">
        <f t="shared" si="18"/>
        <v>2008</v>
      </c>
    </row>
    <row r="917" spans="1:4" x14ac:dyDescent="0.25">
      <c r="A917" s="1">
        <v>39733</v>
      </c>
      <c r="B917" s="2" t="s">
        <v>55</v>
      </c>
      <c r="C917" s="3">
        <v>159</v>
      </c>
      <c r="D917">
        <f t="shared" si="18"/>
        <v>2008</v>
      </c>
    </row>
    <row r="918" spans="1:4" x14ac:dyDescent="0.25">
      <c r="A918" s="1">
        <v>39765</v>
      </c>
      <c r="B918" s="2" t="s">
        <v>55</v>
      </c>
      <c r="C918" s="3">
        <v>94</v>
      </c>
      <c r="D918">
        <f t="shared" si="18"/>
        <v>2008</v>
      </c>
    </row>
    <row r="919" spans="1:4" x14ac:dyDescent="0.25">
      <c r="A919" s="1">
        <v>39776</v>
      </c>
      <c r="B919" s="2" t="s">
        <v>55</v>
      </c>
      <c r="C919" s="3">
        <v>78</v>
      </c>
      <c r="D919">
        <f t="shared" si="18"/>
        <v>2008</v>
      </c>
    </row>
    <row r="920" spans="1:4" x14ac:dyDescent="0.25">
      <c r="A920" s="1">
        <v>39831</v>
      </c>
      <c r="B920" s="2" t="s">
        <v>55</v>
      </c>
      <c r="C920" s="3">
        <v>153</v>
      </c>
      <c r="D920">
        <f t="shared" si="18"/>
        <v>2009</v>
      </c>
    </row>
    <row r="921" spans="1:4" x14ac:dyDescent="0.25">
      <c r="A921" s="1">
        <v>39918</v>
      </c>
      <c r="B921" s="2" t="s">
        <v>55</v>
      </c>
      <c r="C921" s="3">
        <v>107</v>
      </c>
      <c r="D921">
        <f t="shared" si="18"/>
        <v>2009</v>
      </c>
    </row>
    <row r="922" spans="1:4" x14ac:dyDescent="0.25">
      <c r="A922" s="1">
        <v>40031</v>
      </c>
      <c r="B922" s="2" t="s">
        <v>55</v>
      </c>
      <c r="C922" s="3">
        <v>100</v>
      </c>
      <c r="D922">
        <f t="shared" si="18"/>
        <v>2009</v>
      </c>
    </row>
    <row r="923" spans="1:4" x14ac:dyDescent="0.25">
      <c r="A923" s="1">
        <v>40033</v>
      </c>
      <c r="B923" s="2" t="s">
        <v>55</v>
      </c>
      <c r="C923" s="3">
        <v>200</v>
      </c>
      <c r="D923">
        <f t="shared" si="18"/>
        <v>2009</v>
      </c>
    </row>
    <row r="924" spans="1:4" x14ac:dyDescent="0.25">
      <c r="A924" s="1">
        <v>40085</v>
      </c>
      <c r="B924" s="2" t="s">
        <v>55</v>
      </c>
      <c r="C924" s="3">
        <v>179</v>
      </c>
      <c r="D924">
        <f t="shared" si="18"/>
        <v>2009</v>
      </c>
    </row>
    <row r="925" spans="1:4" x14ac:dyDescent="0.25">
      <c r="A925" s="1">
        <v>40267</v>
      </c>
      <c r="B925" s="2" t="s">
        <v>55</v>
      </c>
      <c r="C925" s="3">
        <v>146</v>
      </c>
      <c r="D925">
        <f t="shared" si="18"/>
        <v>2010</v>
      </c>
    </row>
    <row r="926" spans="1:4" x14ac:dyDescent="0.25">
      <c r="A926" s="1">
        <v>40568</v>
      </c>
      <c r="B926" s="2" t="s">
        <v>55</v>
      </c>
      <c r="C926" s="3">
        <v>25</v>
      </c>
      <c r="D926">
        <f t="shared" si="18"/>
        <v>2011</v>
      </c>
    </row>
    <row r="927" spans="1:4" x14ac:dyDescent="0.25">
      <c r="A927" s="1">
        <v>40654</v>
      </c>
      <c r="B927" s="2" t="s">
        <v>55</v>
      </c>
      <c r="C927" s="3">
        <v>140</v>
      </c>
      <c r="D927">
        <f t="shared" si="18"/>
        <v>2011</v>
      </c>
    </row>
    <row r="928" spans="1:4" x14ac:dyDescent="0.25">
      <c r="A928" s="1">
        <v>40718</v>
      </c>
      <c r="B928" s="2" t="s">
        <v>55</v>
      </c>
      <c r="C928" s="3">
        <v>170</v>
      </c>
      <c r="D928">
        <f t="shared" si="18"/>
        <v>2011</v>
      </c>
    </row>
    <row r="929" spans="1:4" x14ac:dyDescent="0.25">
      <c r="A929" s="1">
        <v>40822</v>
      </c>
      <c r="B929" s="2" t="s">
        <v>55</v>
      </c>
      <c r="C929" s="3">
        <v>26</v>
      </c>
      <c r="D929">
        <f t="shared" si="18"/>
        <v>2011</v>
      </c>
    </row>
    <row r="930" spans="1:4" x14ac:dyDescent="0.25">
      <c r="A930" s="1">
        <v>40850</v>
      </c>
      <c r="B930" s="2" t="s">
        <v>55</v>
      </c>
      <c r="C930" s="3">
        <v>46</v>
      </c>
      <c r="D930">
        <f t="shared" si="18"/>
        <v>2011</v>
      </c>
    </row>
    <row r="931" spans="1:4" x14ac:dyDescent="0.25">
      <c r="A931" s="1">
        <v>40865</v>
      </c>
      <c r="B931" s="2" t="s">
        <v>55</v>
      </c>
      <c r="C931" s="3">
        <v>130</v>
      </c>
      <c r="D931">
        <f t="shared" si="18"/>
        <v>2011</v>
      </c>
    </row>
    <row r="932" spans="1:4" x14ac:dyDescent="0.25">
      <c r="A932" s="1">
        <v>41043</v>
      </c>
      <c r="B932" s="2" t="s">
        <v>55</v>
      </c>
      <c r="C932" s="3">
        <v>111</v>
      </c>
      <c r="D932">
        <f t="shared" si="18"/>
        <v>2012</v>
      </c>
    </row>
    <row r="933" spans="1:4" x14ac:dyDescent="0.25">
      <c r="A933" s="1">
        <v>41095</v>
      </c>
      <c r="B933" s="2" t="s">
        <v>55</v>
      </c>
      <c r="C933" s="3">
        <v>106</v>
      </c>
      <c r="D933">
        <f t="shared" si="18"/>
        <v>2012</v>
      </c>
    </row>
    <row r="934" spans="1:4" x14ac:dyDescent="0.25">
      <c r="A934" s="1">
        <v>41124</v>
      </c>
      <c r="B934" s="2" t="s">
        <v>55</v>
      </c>
      <c r="C934" s="3">
        <v>170</v>
      </c>
      <c r="D934">
        <f t="shared" si="18"/>
        <v>2012</v>
      </c>
    </row>
    <row r="935" spans="1:4" x14ac:dyDescent="0.25">
      <c r="A935" s="1">
        <v>41137</v>
      </c>
      <c r="B935" s="2" t="s">
        <v>55</v>
      </c>
      <c r="C935" s="3">
        <v>64</v>
      </c>
      <c r="D935">
        <f t="shared" si="18"/>
        <v>2012</v>
      </c>
    </row>
    <row r="936" spans="1:4" x14ac:dyDescent="0.25">
      <c r="A936" s="1">
        <v>41287</v>
      </c>
      <c r="B936" s="2" t="s">
        <v>55</v>
      </c>
      <c r="C936" s="3">
        <v>37</v>
      </c>
      <c r="D936">
        <f t="shared" si="18"/>
        <v>2013</v>
      </c>
    </row>
    <row r="937" spans="1:4" x14ac:dyDescent="0.25">
      <c r="A937" s="1">
        <v>41668</v>
      </c>
      <c r="B937" s="2" t="s">
        <v>55</v>
      </c>
      <c r="C937" s="3">
        <v>118</v>
      </c>
      <c r="D937">
        <f t="shared" si="18"/>
        <v>2014</v>
      </c>
    </row>
    <row r="938" spans="1:4" x14ac:dyDescent="0.25">
      <c r="A938" s="1">
        <v>41741</v>
      </c>
      <c r="B938" s="2" t="s">
        <v>55</v>
      </c>
      <c r="C938" s="3">
        <v>166</v>
      </c>
      <c r="D938">
        <f t="shared" si="18"/>
        <v>2014</v>
      </c>
    </row>
    <row r="939" spans="1:4" x14ac:dyDescent="0.25">
      <c r="A939" s="1">
        <v>41743</v>
      </c>
      <c r="B939" s="2" t="s">
        <v>55</v>
      </c>
      <c r="C939" s="3">
        <v>121</v>
      </c>
      <c r="D939">
        <f t="shared" si="18"/>
        <v>2014</v>
      </c>
    </row>
    <row r="940" spans="1:4" x14ac:dyDescent="0.25">
      <c r="A940" s="1">
        <v>41868</v>
      </c>
      <c r="B940" s="2" t="s">
        <v>55</v>
      </c>
      <c r="C940" s="3">
        <v>35</v>
      </c>
      <c r="D940">
        <f t="shared" si="18"/>
        <v>2014</v>
      </c>
    </row>
    <row r="941" spans="1:4" x14ac:dyDescent="0.25">
      <c r="A941" s="1">
        <v>41945</v>
      </c>
      <c r="B941" s="2" t="s">
        <v>55</v>
      </c>
      <c r="C941" s="3">
        <v>171</v>
      </c>
      <c r="D941">
        <f t="shared" si="18"/>
        <v>2014</v>
      </c>
    </row>
    <row r="942" spans="1:4" x14ac:dyDescent="0.25">
      <c r="A942" s="1">
        <v>41950</v>
      </c>
      <c r="B942" s="2" t="s">
        <v>55</v>
      </c>
      <c r="C942" s="3">
        <v>179</v>
      </c>
      <c r="D942">
        <f t="shared" si="18"/>
        <v>2014</v>
      </c>
    </row>
    <row r="943" spans="1:4" x14ac:dyDescent="0.25">
      <c r="A943" s="1">
        <v>41992</v>
      </c>
      <c r="B943" s="2" t="s">
        <v>55</v>
      </c>
      <c r="C943" s="3">
        <v>98</v>
      </c>
      <c r="D943">
        <f t="shared" si="18"/>
        <v>2014</v>
      </c>
    </row>
    <row r="944" spans="1:4" x14ac:dyDescent="0.25">
      <c r="A944" s="1">
        <v>38376</v>
      </c>
      <c r="B944" s="2" t="s">
        <v>10</v>
      </c>
      <c r="C944" s="3">
        <v>120</v>
      </c>
      <c r="D944">
        <f t="shared" si="18"/>
        <v>2005</v>
      </c>
    </row>
    <row r="945" spans="1:4" x14ac:dyDescent="0.25">
      <c r="A945" s="1">
        <v>38379</v>
      </c>
      <c r="B945" s="2" t="s">
        <v>10</v>
      </c>
      <c r="C945" s="3">
        <v>51</v>
      </c>
      <c r="D945">
        <f t="shared" si="18"/>
        <v>2005</v>
      </c>
    </row>
    <row r="946" spans="1:4" x14ac:dyDescent="0.25">
      <c r="A946" s="1">
        <v>38501</v>
      </c>
      <c r="B946" s="2" t="s">
        <v>10</v>
      </c>
      <c r="C946" s="3">
        <v>116</v>
      </c>
      <c r="D946">
        <f t="shared" si="18"/>
        <v>2005</v>
      </c>
    </row>
    <row r="947" spans="1:4" x14ac:dyDescent="0.25">
      <c r="A947" s="1">
        <v>38653</v>
      </c>
      <c r="B947" s="2" t="s">
        <v>10</v>
      </c>
      <c r="C947" s="3">
        <v>177</v>
      </c>
      <c r="D947">
        <f t="shared" si="18"/>
        <v>2005</v>
      </c>
    </row>
    <row r="948" spans="1:4" x14ac:dyDescent="0.25">
      <c r="A948" s="1">
        <v>38705</v>
      </c>
      <c r="B948" s="2" t="s">
        <v>10</v>
      </c>
      <c r="C948" s="3">
        <v>161</v>
      </c>
      <c r="D948">
        <f t="shared" si="18"/>
        <v>2005</v>
      </c>
    </row>
    <row r="949" spans="1:4" x14ac:dyDescent="0.25">
      <c r="A949" s="1">
        <v>39096</v>
      </c>
      <c r="B949" s="2" t="s">
        <v>10</v>
      </c>
      <c r="C949" s="3">
        <v>159</v>
      </c>
      <c r="D949">
        <f t="shared" si="18"/>
        <v>2007</v>
      </c>
    </row>
    <row r="950" spans="1:4" x14ac:dyDescent="0.25">
      <c r="A950" s="1">
        <v>39121</v>
      </c>
      <c r="B950" s="2" t="s">
        <v>10</v>
      </c>
      <c r="C950" s="3">
        <v>200</v>
      </c>
      <c r="D950">
        <f t="shared" si="18"/>
        <v>2007</v>
      </c>
    </row>
    <row r="951" spans="1:4" x14ac:dyDescent="0.25">
      <c r="A951" s="1">
        <v>39333</v>
      </c>
      <c r="B951" s="2" t="s">
        <v>10</v>
      </c>
      <c r="C951" s="3">
        <v>163</v>
      </c>
      <c r="D951">
        <f t="shared" si="18"/>
        <v>2007</v>
      </c>
    </row>
    <row r="952" spans="1:4" x14ac:dyDescent="0.25">
      <c r="A952" s="1">
        <v>39339</v>
      </c>
      <c r="B952" s="2" t="s">
        <v>10</v>
      </c>
      <c r="C952" s="3">
        <v>164</v>
      </c>
      <c r="D952">
        <f t="shared" si="18"/>
        <v>2007</v>
      </c>
    </row>
    <row r="953" spans="1:4" x14ac:dyDescent="0.25">
      <c r="A953" s="1">
        <v>39519</v>
      </c>
      <c r="B953" s="2" t="s">
        <v>10</v>
      </c>
      <c r="C953" s="3">
        <v>46</v>
      </c>
      <c r="D953">
        <f t="shared" si="18"/>
        <v>2008</v>
      </c>
    </row>
    <row r="954" spans="1:4" x14ac:dyDescent="0.25">
      <c r="A954" s="1">
        <v>39573</v>
      </c>
      <c r="B954" s="2" t="s">
        <v>10</v>
      </c>
      <c r="C954" s="3">
        <v>71</v>
      </c>
      <c r="D954">
        <f t="shared" si="18"/>
        <v>2008</v>
      </c>
    </row>
    <row r="955" spans="1:4" x14ac:dyDescent="0.25">
      <c r="A955" s="1">
        <v>39614</v>
      </c>
      <c r="B955" s="2" t="s">
        <v>10</v>
      </c>
      <c r="C955" s="3">
        <v>30</v>
      </c>
      <c r="D955">
        <f t="shared" si="18"/>
        <v>2008</v>
      </c>
    </row>
    <row r="956" spans="1:4" x14ac:dyDescent="0.25">
      <c r="A956" s="1">
        <v>39965</v>
      </c>
      <c r="B956" s="2" t="s">
        <v>10</v>
      </c>
      <c r="C956" s="3">
        <v>120</v>
      </c>
      <c r="D956">
        <f t="shared" si="18"/>
        <v>2009</v>
      </c>
    </row>
    <row r="957" spans="1:4" x14ac:dyDescent="0.25">
      <c r="A957" s="1">
        <v>40000</v>
      </c>
      <c r="B957" s="2" t="s">
        <v>10</v>
      </c>
      <c r="C957" s="3">
        <v>123</v>
      </c>
      <c r="D957">
        <f t="shared" si="18"/>
        <v>2009</v>
      </c>
    </row>
    <row r="958" spans="1:4" x14ac:dyDescent="0.25">
      <c r="A958" s="1">
        <v>40139</v>
      </c>
      <c r="B958" s="2" t="s">
        <v>10</v>
      </c>
      <c r="C958" s="3">
        <v>66</v>
      </c>
      <c r="D958">
        <f t="shared" si="18"/>
        <v>2009</v>
      </c>
    </row>
    <row r="959" spans="1:4" x14ac:dyDescent="0.25">
      <c r="A959" s="1">
        <v>40166</v>
      </c>
      <c r="B959" s="2" t="s">
        <v>10</v>
      </c>
      <c r="C959" s="3">
        <v>151</v>
      </c>
      <c r="D959">
        <f t="shared" si="18"/>
        <v>2009</v>
      </c>
    </row>
    <row r="960" spans="1:4" x14ac:dyDescent="0.25">
      <c r="A960" s="1">
        <v>40208</v>
      </c>
      <c r="B960" s="2" t="s">
        <v>10</v>
      </c>
      <c r="C960" s="3">
        <v>191</v>
      </c>
      <c r="D960">
        <f t="shared" si="18"/>
        <v>2010</v>
      </c>
    </row>
    <row r="961" spans="1:4" x14ac:dyDescent="0.25">
      <c r="A961" s="1">
        <v>40227</v>
      </c>
      <c r="B961" s="2" t="s">
        <v>10</v>
      </c>
      <c r="C961" s="3">
        <v>23</v>
      </c>
      <c r="D961">
        <f t="shared" si="18"/>
        <v>2010</v>
      </c>
    </row>
    <row r="962" spans="1:4" x14ac:dyDescent="0.25">
      <c r="A962" s="1">
        <v>40347</v>
      </c>
      <c r="B962" s="2" t="s">
        <v>10</v>
      </c>
      <c r="C962" s="3">
        <v>117</v>
      </c>
      <c r="D962">
        <f t="shared" ref="D962:D1025" si="19">YEAR(A962)</f>
        <v>2010</v>
      </c>
    </row>
    <row r="963" spans="1:4" x14ac:dyDescent="0.25">
      <c r="A963" s="1">
        <v>40379</v>
      </c>
      <c r="B963" s="2" t="s">
        <v>10</v>
      </c>
      <c r="C963" s="3">
        <v>30</v>
      </c>
      <c r="D963">
        <f t="shared" si="19"/>
        <v>2010</v>
      </c>
    </row>
    <row r="964" spans="1:4" x14ac:dyDescent="0.25">
      <c r="A964" s="1">
        <v>40401</v>
      </c>
      <c r="B964" s="2" t="s">
        <v>10</v>
      </c>
      <c r="C964" s="3">
        <v>150</v>
      </c>
      <c r="D964">
        <f t="shared" si="19"/>
        <v>2010</v>
      </c>
    </row>
    <row r="965" spans="1:4" x14ac:dyDescent="0.25">
      <c r="A965" s="1">
        <v>40427</v>
      </c>
      <c r="B965" s="2" t="s">
        <v>10</v>
      </c>
      <c r="C965" s="3">
        <v>28</v>
      </c>
      <c r="D965">
        <f t="shared" si="19"/>
        <v>2010</v>
      </c>
    </row>
    <row r="966" spans="1:4" x14ac:dyDescent="0.25">
      <c r="A966" s="1">
        <v>40431</v>
      </c>
      <c r="B966" s="2" t="s">
        <v>10</v>
      </c>
      <c r="C966" s="3">
        <v>28</v>
      </c>
      <c r="D966">
        <f t="shared" si="19"/>
        <v>2010</v>
      </c>
    </row>
    <row r="967" spans="1:4" x14ac:dyDescent="0.25">
      <c r="A967" s="1">
        <v>40548</v>
      </c>
      <c r="B967" s="2" t="s">
        <v>10</v>
      </c>
      <c r="C967" s="3">
        <v>124</v>
      </c>
      <c r="D967">
        <f t="shared" si="19"/>
        <v>2011</v>
      </c>
    </row>
    <row r="968" spans="1:4" x14ac:dyDescent="0.25">
      <c r="A968" s="1">
        <v>40608</v>
      </c>
      <c r="B968" s="2" t="s">
        <v>10</v>
      </c>
      <c r="C968" s="3">
        <v>116</v>
      </c>
      <c r="D968">
        <f t="shared" si="19"/>
        <v>2011</v>
      </c>
    </row>
    <row r="969" spans="1:4" x14ac:dyDescent="0.25">
      <c r="A969" s="1">
        <v>40635</v>
      </c>
      <c r="B969" s="2" t="s">
        <v>10</v>
      </c>
      <c r="C969" s="3">
        <v>30</v>
      </c>
      <c r="D969">
        <f t="shared" si="19"/>
        <v>2011</v>
      </c>
    </row>
    <row r="970" spans="1:4" x14ac:dyDescent="0.25">
      <c r="A970" s="1">
        <v>40671</v>
      </c>
      <c r="B970" s="2" t="s">
        <v>10</v>
      </c>
      <c r="C970" s="3">
        <v>143</v>
      </c>
      <c r="D970">
        <f t="shared" si="19"/>
        <v>2011</v>
      </c>
    </row>
    <row r="971" spans="1:4" x14ac:dyDescent="0.25">
      <c r="A971" s="1">
        <v>40740</v>
      </c>
      <c r="B971" s="2" t="s">
        <v>10</v>
      </c>
      <c r="C971" s="3">
        <v>82</v>
      </c>
      <c r="D971">
        <f t="shared" si="19"/>
        <v>2011</v>
      </c>
    </row>
    <row r="972" spans="1:4" x14ac:dyDescent="0.25">
      <c r="A972" s="1">
        <v>40793</v>
      </c>
      <c r="B972" s="2" t="s">
        <v>10</v>
      </c>
      <c r="C972" s="3">
        <v>21</v>
      </c>
      <c r="D972">
        <f t="shared" si="19"/>
        <v>2011</v>
      </c>
    </row>
    <row r="973" spans="1:4" x14ac:dyDescent="0.25">
      <c r="A973" s="1">
        <v>40898</v>
      </c>
      <c r="B973" s="2" t="s">
        <v>10</v>
      </c>
      <c r="C973" s="3">
        <v>183</v>
      </c>
      <c r="D973">
        <f t="shared" si="19"/>
        <v>2011</v>
      </c>
    </row>
    <row r="974" spans="1:4" x14ac:dyDescent="0.25">
      <c r="A974" s="1">
        <v>40923</v>
      </c>
      <c r="B974" s="2" t="s">
        <v>10</v>
      </c>
      <c r="C974" s="3">
        <v>78</v>
      </c>
      <c r="D974">
        <f t="shared" si="19"/>
        <v>2012</v>
      </c>
    </row>
    <row r="975" spans="1:4" x14ac:dyDescent="0.25">
      <c r="A975" s="1">
        <v>41041</v>
      </c>
      <c r="B975" s="2" t="s">
        <v>10</v>
      </c>
      <c r="C975" s="3">
        <v>79</v>
      </c>
      <c r="D975">
        <f t="shared" si="19"/>
        <v>2012</v>
      </c>
    </row>
    <row r="976" spans="1:4" x14ac:dyDescent="0.25">
      <c r="A976" s="1">
        <v>41146</v>
      </c>
      <c r="B976" s="2" t="s">
        <v>10</v>
      </c>
      <c r="C976" s="3">
        <v>77</v>
      </c>
      <c r="D976">
        <f t="shared" si="19"/>
        <v>2012</v>
      </c>
    </row>
    <row r="977" spans="1:4" x14ac:dyDescent="0.25">
      <c r="A977" s="1">
        <v>41222</v>
      </c>
      <c r="B977" s="2" t="s">
        <v>10</v>
      </c>
      <c r="C977" s="3">
        <v>142</v>
      </c>
      <c r="D977">
        <f t="shared" si="19"/>
        <v>2012</v>
      </c>
    </row>
    <row r="978" spans="1:4" x14ac:dyDescent="0.25">
      <c r="A978" s="1">
        <v>41251</v>
      </c>
      <c r="B978" s="2" t="s">
        <v>10</v>
      </c>
      <c r="C978" s="3">
        <v>168</v>
      </c>
      <c r="D978">
        <f t="shared" si="19"/>
        <v>2012</v>
      </c>
    </row>
    <row r="979" spans="1:4" x14ac:dyDescent="0.25">
      <c r="A979" s="1">
        <v>41325</v>
      </c>
      <c r="B979" s="2" t="s">
        <v>10</v>
      </c>
      <c r="C979" s="3">
        <v>26</v>
      </c>
      <c r="D979">
        <f t="shared" si="19"/>
        <v>2013</v>
      </c>
    </row>
    <row r="980" spans="1:4" x14ac:dyDescent="0.25">
      <c r="A980" s="1">
        <v>41405</v>
      </c>
      <c r="B980" s="2" t="s">
        <v>10</v>
      </c>
      <c r="C980" s="3">
        <v>115</v>
      </c>
      <c r="D980">
        <f t="shared" si="19"/>
        <v>2013</v>
      </c>
    </row>
    <row r="981" spans="1:4" x14ac:dyDescent="0.25">
      <c r="A981" s="1">
        <v>41432</v>
      </c>
      <c r="B981" s="2" t="s">
        <v>10</v>
      </c>
      <c r="C981" s="3">
        <v>99</v>
      </c>
      <c r="D981">
        <f t="shared" si="19"/>
        <v>2013</v>
      </c>
    </row>
    <row r="982" spans="1:4" x14ac:dyDescent="0.25">
      <c r="A982" s="1">
        <v>41449</v>
      </c>
      <c r="B982" s="2" t="s">
        <v>10</v>
      </c>
      <c r="C982" s="3">
        <v>98</v>
      </c>
      <c r="D982">
        <f t="shared" si="19"/>
        <v>2013</v>
      </c>
    </row>
    <row r="983" spans="1:4" x14ac:dyDescent="0.25">
      <c r="A983" s="1">
        <v>41506</v>
      </c>
      <c r="B983" s="2" t="s">
        <v>10</v>
      </c>
      <c r="C983" s="3">
        <v>23</v>
      </c>
      <c r="D983">
        <f t="shared" si="19"/>
        <v>2013</v>
      </c>
    </row>
    <row r="984" spans="1:4" x14ac:dyDescent="0.25">
      <c r="A984" s="1">
        <v>41558</v>
      </c>
      <c r="B984" s="2" t="s">
        <v>10</v>
      </c>
      <c r="C984" s="3">
        <v>159</v>
      </c>
      <c r="D984">
        <f t="shared" si="19"/>
        <v>2013</v>
      </c>
    </row>
    <row r="985" spans="1:4" x14ac:dyDescent="0.25">
      <c r="A985" s="1">
        <v>41648</v>
      </c>
      <c r="B985" s="2" t="s">
        <v>10</v>
      </c>
      <c r="C985" s="3">
        <v>64</v>
      </c>
      <c r="D985">
        <f t="shared" si="19"/>
        <v>2014</v>
      </c>
    </row>
    <row r="986" spans="1:4" x14ac:dyDescent="0.25">
      <c r="A986" s="1">
        <v>41653</v>
      </c>
      <c r="B986" s="2" t="s">
        <v>10</v>
      </c>
      <c r="C986" s="3">
        <v>152</v>
      </c>
      <c r="D986">
        <f t="shared" si="19"/>
        <v>2014</v>
      </c>
    </row>
    <row r="987" spans="1:4" x14ac:dyDescent="0.25">
      <c r="A987" s="1">
        <v>41677</v>
      </c>
      <c r="B987" s="2" t="s">
        <v>10</v>
      </c>
      <c r="C987" s="3">
        <v>130</v>
      </c>
      <c r="D987">
        <f t="shared" si="19"/>
        <v>2014</v>
      </c>
    </row>
    <row r="988" spans="1:4" x14ac:dyDescent="0.25">
      <c r="A988" s="1">
        <v>41701</v>
      </c>
      <c r="B988" s="2" t="s">
        <v>10</v>
      </c>
      <c r="C988" s="3">
        <v>69</v>
      </c>
      <c r="D988">
        <f t="shared" si="19"/>
        <v>2014</v>
      </c>
    </row>
    <row r="989" spans="1:4" x14ac:dyDescent="0.25">
      <c r="A989" s="1">
        <v>41877</v>
      </c>
      <c r="B989" s="2" t="s">
        <v>10</v>
      </c>
      <c r="C989" s="3">
        <v>147</v>
      </c>
      <c r="D989">
        <f t="shared" si="19"/>
        <v>2014</v>
      </c>
    </row>
    <row r="990" spans="1:4" x14ac:dyDescent="0.25">
      <c r="A990" s="1">
        <v>41962</v>
      </c>
      <c r="B990" s="2" t="s">
        <v>10</v>
      </c>
      <c r="C990" s="3">
        <v>21</v>
      </c>
      <c r="D990">
        <f t="shared" si="19"/>
        <v>2014</v>
      </c>
    </row>
    <row r="991" spans="1:4" x14ac:dyDescent="0.25">
      <c r="A991" s="1">
        <v>38401</v>
      </c>
      <c r="B991" s="2" t="s">
        <v>19</v>
      </c>
      <c r="C991" s="3">
        <v>91</v>
      </c>
      <c r="D991">
        <f t="shared" si="19"/>
        <v>2005</v>
      </c>
    </row>
    <row r="992" spans="1:4" x14ac:dyDescent="0.25">
      <c r="A992" s="1">
        <v>38581</v>
      </c>
      <c r="B992" s="2" t="s">
        <v>19</v>
      </c>
      <c r="C992" s="3">
        <v>41</v>
      </c>
      <c r="D992">
        <f t="shared" si="19"/>
        <v>2005</v>
      </c>
    </row>
    <row r="993" spans="1:4" x14ac:dyDescent="0.25">
      <c r="A993" s="1">
        <v>38599</v>
      </c>
      <c r="B993" s="2" t="s">
        <v>19</v>
      </c>
      <c r="C993" s="3">
        <v>63</v>
      </c>
      <c r="D993">
        <f t="shared" si="19"/>
        <v>2005</v>
      </c>
    </row>
    <row r="994" spans="1:4" x14ac:dyDescent="0.25">
      <c r="A994" s="1">
        <v>38645</v>
      </c>
      <c r="B994" s="2" t="s">
        <v>19</v>
      </c>
      <c r="C994" s="3">
        <v>125</v>
      </c>
      <c r="D994">
        <f t="shared" si="19"/>
        <v>2005</v>
      </c>
    </row>
    <row r="995" spans="1:4" x14ac:dyDescent="0.25">
      <c r="A995" s="1">
        <v>38786</v>
      </c>
      <c r="B995" s="2" t="s">
        <v>19</v>
      </c>
      <c r="C995" s="3">
        <v>170</v>
      </c>
      <c r="D995">
        <f t="shared" si="19"/>
        <v>2006</v>
      </c>
    </row>
    <row r="996" spans="1:4" x14ac:dyDescent="0.25">
      <c r="A996" s="1">
        <v>39021</v>
      </c>
      <c r="B996" s="2" t="s">
        <v>19</v>
      </c>
      <c r="C996" s="3">
        <v>186</v>
      </c>
      <c r="D996">
        <f t="shared" si="19"/>
        <v>2006</v>
      </c>
    </row>
    <row r="997" spans="1:4" x14ac:dyDescent="0.25">
      <c r="A997" s="1">
        <v>39220</v>
      </c>
      <c r="B997" s="2" t="s">
        <v>19</v>
      </c>
      <c r="C997" s="3">
        <v>186</v>
      </c>
      <c r="D997">
        <f t="shared" si="19"/>
        <v>2007</v>
      </c>
    </row>
    <row r="998" spans="1:4" x14ac:dyDescent="0.25">
      <c r="A998" s="1">
        <v>39239</v>
      </c>
      <c r="B998" s="2" t="s">
        <v>19</v>
      </c>
      <c r="C998" s="3">
        <v>128</v>
      </c>
      <c r="D998">
        <f t="shared" si="19"/>
        <v>2007</v>
      </c>
    </row>
    <row r="999" spans="1:4" x14ac:dyDescent="0.25">
      <c r="A999" s="1">
        <v>39357</v>
      </c>
      <c r="B999" s="2" t="s">
        <v>19</v>
      </c>
      <c r="C999" s="3">
        <v>151</v>
      </c>
      <c r="D999">
        <f t="shared" si="19"/>
        <v>2007</v>
      </c>
    </row>
    <row r="1000" spans="1:4" x14ac:dyDescent="0.25">
      <c r="A1000" s="1">
        <v>39432</v>
      </c>
      <c r="B1000" s="2" t="s">
        <v>19</v>
      </c>
      <c r="C1000" s="3">
        <v>146</v>
      </c>
      <c r="D1000">
        <f t="shared" si="19"/>
        <v>2007</v>
      </c>
    </row>
    <row r="1001" spans="1:4" x14ac:dyDescent="0.25">
      <c r="A1001" s="1">
        <v>39440</v>
      </c>
      <c r="B1001" s="2" t="s">
        <v>19</v>
      </c>
      <c r="C1001" s="3">
        <v>100</v>
      </c>
      <c r="D1001">
        <f t="shared" si="19"/>
        <v>2007</v>
      </c>
    </row>
    <row r="1002" spans="1:4" x14ac:dyDescent="0.25">
      <c r="A1002" s="1">
        <v>39529</v>
      </c>
      <c r="B1002" s="2" t="s">
        <v>19</v>
      </c>
      <c r="C1002" s="3">
        <v>46</v>
      </c>
      <c r="D1002">
        <f t="shared" si="19"/>
        <v>2008</v>
      </c>
    </row>
    <row r="1003" spans="1:4" x14ac:dyDescent="0.25">
      <c r="A1003" s="1">
        <v>39713</v>
      </c>
      <c r="B1003" s="2" t="s">
        <v>19</v>
      </c>
      <c r="C1003" s="3">
        <v>104</v>
      </c>
      <c r="D1003">
        <f t="shared" si="19"/>
        <v>2008</v>
      </c>
    </row>
    <row r="1004" spans="1:4" x14ac:dyDescent="0.25">
      <c r="A1004" s="1">
        <v>39733</v>
      </c>
      <c r="B1004" s="2" t="s">
        <v>19</v>
      </c>
      <c r="C1004" s="3">
        <v>54</v>
      </c>
      <c r="D1004">
        <f t="shared" si="19"/>
        <v>2008</v>
      </c>
    </row>
    <row r="1005" spans="1:4" x14ac:dyDescent="0.25">
      <c r="A1005" s="1">
        <v>39916</v>
      </c>
      <c r="B1005" s="2" t="s">
        <v>19</v>
      </c>
      <c r="C1005" s="3">
        <v>29</v>
      </c>
      <c r="D1005">
        <f t="shared" si="19"/>
        <v>2009</v>
      </c>
    </row>
    <row r="1006" spans="1:4" x14ac:dyDescent="0.25">
      <c r="A1006" s="1">
        <v>40007</v>
      </c>
      <c r="B1006" s="2" t="s">
        <v>19</v>
      </c>
      <c r="C1006" s="3">
        <v>163</v>
      </c>
      <c r="D1006">
        <f t="shared" si="19"/>
        <v>2009</v>
      </c>
    </row>
    <row r="1007" spans="1:4" x14ac:dyDescent="0.25">
      <c r="A1007" s="1">
        <v>40130</v>
      </c>
      <c r="B1007" s="2" t="s">
        <v>19</v>
      </c>
      <c r="C1007" s="3">
        <v>95</v>
      </c>
      <c r="D1007">
        <f t="shared" si="19"/>
        <v>2009</v>
      </c>
    </row>
    <row r="1008" spans="1:4" x14ac:dyDescent="0.25">
      <c r="A1008" s="1">
        <v>40144</v>
      </c>
      <c r="B1008" s="2" t="s">
        <v>19</v>
      </c>
      <c r="C1008" s="3">
        <v>125</v>
      </c>
      <c r="D1008">
        <f t="shared" si="19"/>
        <v>2009</v>
      </c>
    </row>
    <row r="1009" spans="1:4" x14ac:dyDescent="0.25">
      <c r="A1009" s="1">
        <v>40209</v>
      </c>
      <c r="B1009" s="2" t="s">
        <v>19</v>
      </c>
      <c r="C1009" s="3">
        <v>189</v>
      </c>
      <c r="D1009">
        <f t="shared" si="19"/>
        <v>2010</v>
      </c>
    </row>
    <row r="1010" spans="1:4" x14ac:dyDescent="0.25">
      <c r="A1010" s="1">
        <v>40254</v>
      </c>
      <c r="B1010" s="2" t="s">
        <v>19</v>
      </c>
      <c r="C1010" s="3">
        <v>69</v>
      </c>
      <c r="D1010">
        <f t="shared" si="19"/>
        <v>2010</v>
      </c>
    </row>
    <row r="1011" spans="1:4" x14ac:dyDescent="0.25">
      <c r="A1011" s="1">
        <v>40305</v>
      </c>
      <c r="B1011" s="2" t="s">
        <v>19</v>
      </c>
      <c r="C1011" s="3">
        <v>183</v>
      </c>
      <c r="D1011">
        <f t="shared" si="19"/>
        <v>2010</v>
      </c>
    </row>
    <row r="1012" spans="1:4" x14ac:dyDescent="0.25">
      <c r="A1012" s="1">
        <v>40366</v>
      </c>
      <c r="B1012" s="2" t="s">
        <v>19</v>
      </c>
      <c r="C1012" s="3">
        <v>80</v>
      </c>
      <c r="D1012">
        <f t="shared" si="19"/>
        <v>2010</v>
      </c>
    </row>
    <row r="1013" spans="1:4" x14ac:dyDescent="0.25">
      <c r="A1013" s="1">
        <v>40473</v>
      </c>
      <c r="B1013" s="2" t="s">
        <v>19</v>
      </c>
      <c r="C1013" s="3">
        <v>104</v>
      </c>
      <c r="D1013">
        <f t="shared" si="19"/>
        <v>2010</v>
      </c>
    </row>
    <row r="1014" spans="1:4" x14ac:dyDescent="0.25">
      <c r="A1014" s="1">
        <v>40487</v>
      </c>
      <c r="B1014" s="2" t="s">
        <v>19</v>
      </c>
      <c r="C1014" s="3">
        <v>50</v>
      </c>
      <c r="D1014">
        <f t="shared" si="19"/>
        <v>2010</v>
      </c>
    </row>
    <row r="1015" spans="1:4" x14ac:dyDescent="0.25">
      <c r="A1015" s="1">
        <v>40584</v>
      </c>
      <c r="B1015" s="2" t="s">
        <v>19</v>
      </c>
      <c r="C1015" s="3">
        <v>127</v>
      </c>
      <c r="D1015">
        <f t="shared" si="19"/>
        <v>2011</v>
      </c>
    </row>
    <row r="1016" spans="1:4" x14ac:dyDescent="0.25">
      <c r="A1016" s="1">
        <v>40696</v>
      </c>
      <c r="B1016" s="2" t="s">
        <v>19</v>
      </c>
      <c r="C1016" s="3">
        <v>180</v>
      </c>
      <c r="D1016">
        <f t="shared" si="19"/>
        <v>2011</v>
      </c>
    </row>
    <row r="1017" spans="1:4" x14ac:dyDescent="0.25">
      <c r="A1017" s="1">
        <v>40704</v>
      </c>
      <c r="B1017" s="2" t="s">
        <v>19</v>
      </c>
      <c r="C1017" s="3">
        <v>104</v>
      </c>
      <c r="D1017">
        <f t="shared" si="19"/>
        <v>2011</v>
      </c>
    </row>
    <row r="1018" spans="1:4" x14ac:dyDescent="0.25">
      <c r="A1018" s="1">
        <v>40714</v>
      </c>
      <c r="B1018" s="2" t="s">
        <v>19</v>
      </c>
      <c r="C1018" s="3">
        <v>139</v>
      </c>
      <c r="D1018">
        <f t="shared" si="19"/>
        <v>2011</v>
      </c>
    </row>
    <row r="1019" spans="1:4" x14ac:dyDescent="0.25">
      <c r="A1019" s="1">
        <v>40730</v>
      </c>
      <c r="B1019" s="2" t="s">
        <v>19</v>
      </c>
      <c r="C1019" s="3">
        <v>103</v>
      </c>
      <c r="D1019">
        <f t="shared" si="19"/>
        <v>2011</v>
      </c>
    </row>
    <row r="1020" spans="1:4" x14ac:dyDescent="0.25">
      <c r="A1020" s="1">
        <v>40748</v>
      </c>
      <c r="B1020" s="2" t="s">
        <v>19</v>
      </c>
      <c r="C1020" s="3">
        <v>30</v>
      </c>
      <c r="D1020">
        <f t="shared" si="19"/>
        <v>2011</v>
      </c>
    </row>
    <row r="1021" spans="1:4" x14ac:dyDescent="0.25">
      <c r="A1021" s="1">
        <v>40857</v>
      </c>
      <c r="B1021" s="2" t="s">
        <v>19</v>
      </c>
      <c r="C1021" s="3">
        <v>100</v>
      </c>
      <c r="D1021">
        <f t="shared" si="19"/>
        <v>2011</v>
      </c>
    </row>
    <row r="1022" spans="1:4" x14ac:dyDescent="0.25">
      <c r="A1022" s="1">
        <v>40889</v>
      </c>
      <c r="B1022" s="2" t="s">
        <v>19</v>
      </c>
      <c r="C1022" s="3">
        <v>20</v>
      </c>
      <c r="D1022">
        <f t="shared" si="19"/>
        <v>2011</v>
      </c>
    </row>
    <row r="1023" spans="1:4" x14ac:dyDescent="0.25">
      <c r="A1023" s="1">
        <v>40955</v>
      </c>
      <c r="B1023" s="2" t="s">
        <v>19</v>
      </c>
      <c r="C1023" s="3">
        <v>64</v>
      </c>
      <c r="D1023">
        <f t="shared" si="19"/>
        <v>2012</v>
      </c>
    </row>
    <row r="1024" spans="1:4" x14ac:dyDescent="0.25">
      <c r="A1024" s="1">
        <v>41046</v>
      </c>
      <c r="B1024" s="2" t="s">
        <v>19</v>
      </c>
      <c r="C1024" s="3">
        <v>158</v>
      </c>
      <c r="D1024">
        <f t="shared" si="19"/>
        <v>2012</v>
      </c>
    </row>
    <row r="1025" spans="1:4" x14ac:dyDescent="0.25">
      <c r="A1025" s="1">
        <v>41130</v>
      </c>
      <c r="B1025" s="2" t="s">
        <v>19</v>
      </c>
      <c r="C1025" s="3">
        <v>87</v>
      </c>
      <c r="D1025">
        <f t="shared" si="19"/>
        <v>2012</v>
      </c>
    </row>
    <row r="1026" spans="1:4" x14ac:dyDescent="0.25">
      <c r="A1026" s="1">
        <v>41207</v>
      </c>
      <c r="B1026" s="2" t="s">
        <v>19</v>
      </c>
      <c r="C1026" s="3">
        <v>92</v>
      </c>
      <c r="D1026">
        <f t="shared" ref="D1026:D1089" si="20">YEAR(A1026)</f>
        <v>2012</v>
      </c>
    </row>
    <row r="1027" spans="1:4" x14ac:dyDescent="0.25">
      <c r="A1027" s="1">
        <v>41219</v>
      </c>
      <c r="B1027" s="2" t="s">
        <v>19</v>
      </c>
      <c r="C1027" s="3">
        <v>141</v>
      </c>
      <c r="D1027">
        <f t="shared" si="20"/>
        <v>2012</v>
      </c>
    </row>
    <row r="1028" spans="1:4" x14ac:dyDescent="0.25">
      <c r="A1028" s="1">
        <v>41403</v>
      </c>
      <c r="B1028" s="2" t="s">
        <v>19</v>
      </c>
      <c r="C1028" s="3">
        <v>92</v>
      </c>
      <c r="D1028">
        <f t="shared" si="20"/>
        <v>2013</v>
      </c>
    </row>
    <row r="1029" spans="1:4" x14ac:dyDescent="0.25">
      <c r="A1029" s="1">
        <v>41478</v>
      </c>
      <c r="B1029" s="2" t="s">
        <v>19</v>
      </c>
      <c r="C1029" s="3">
        <v>174</v>
      </c>
      <c r="D1029">
        <f t="shared" si="20"/>
        <v>2013</v>
      </c>
    </row>
    <row r="1030" spans="1:4" x14ac:dyDescent="0.25">
      <c r="A1030" s="1">
        <v>41568</v>
      </c>
      <c r="B1030" s="2" t="s">
        <v>19</v>
      </c>
      <c r="C1030" s="3">
        <v>156</v>
      </c>
      <c r="D1030">
        <f t="shared" si="20"/>
        <v>2013</v>
      </c>
    </row>
    <row r="1031" spans="1:4" x14ac:dyDescent="0.25">
      <c r="A1031" s="1">
        <v>41755</v>
      </c>
      <c r="B1031" s="2" t="s">
        <v>19</v>
      </c>
      <c r="C1031" s="3">
        <v>148</v>
      </c>
      <c r="D1031">
        <f t="shared" si="20"/>
        <v>2014</v>
      </c>
    </row>
    <row r="1032" spans="1:4" x14ac:dyDescent="0.25">
      <c r="A1032" s="1">
        <v>41895</v>
      </c>
      <c r="B1032" s="2" t="s">
        <v>19</v>
      </c>
      <c r="C1032" s="3">
        <v>25</v>
      </c>
      <c r="D1032">
        <f t="shared" si="20"/>
        <v>2014</v>
      </c>
    </row>
    <row r="1033" spans="1:4" x14ac:dyDescent="0.25">
      <c r="A1033" s="1">
        <v>42001</v>
      </c>
      <c r="B1033" s="2" t="s">
        <v>19</v>
      </c>
      <c r="C1033" s="3">
        <v>166</v>
      </c>
      <c r="D1033">
        <f t="shared" si="20"/>
        <v>2014</v>
      </c>
    </row>
    <row r="1034" spans="1:4" x14ac:dyDescent="0.25">
      <c r="A1034" s="1">
        <v>38421</v>
      </c>
      <c r="B1034" s="2" t="s">
        <v>28</v>
      </c>
      <c r="C1034" s="3">
        <v>102</v>
      </c>
      <c r="D1034">
        <f t="shared" si="20"/>
        <v>2005</v>
      </c>
    </row>
    <row r="1035" spans="1:4" x14ac:dyDescent="0.25">
      <c r="A1035" s="1">
        <v>38496</v>
      </c>
      <c r="B1035" s="2" t="s">
        <v>28</v>
      </c>
      <c r="C1035" s="3">
        <v>49</v>
      </c>
      <c r="D1035">
        <f t="shared" si="20"/>
        <v>2005</v>
      </c>
    </row>
    <row r="1036" spans="1:4" x14ac:dyDescent="0.25">
      <c r="A1036" s="1">
        <v>38579</v>
      </c>
      <c r="B1036" s="2" t="s">
        <v>28</v>
      </c>
      <c r="C1036" s="3">
        <v>47</v>
      </c>
      <c r="D1036">
        <f t="shared" si="20"/>
        <v>2005</v>
      </c>
    </row>
    <row r="1037" spans="1:4" x14ac:dyDescent="0.25">
      <c r="A1037" s="1">
        <v>38589</v>
      </c>
      <c r="B1037" s="2" t="s">
        <v>28</v>
      </c>
      <c r="C1037" s="3">
        <v>54</v>
      </c>
      <c r="D1037">
        <f t="shared" si="20"/>
        <v>2005</v>
      </c>
    </row>
    <row r="1038" spans="1:4" x14ac:dyDescent="0.25">
      <c r="A1038" s="1">
        <v>38610</v>
      </c>
      <c r="B1038" s="2" t="s">
        <v>28</v>
      </c>
      <c r="C1038" s="3">
        <v>47</v>
      </c>
      <c r="D1038">
        <f t="shared" si="20"/>
        <v>2005</v>
      </c>
    </row>
    <row r="1039" spans="1:4" x14ac:dyDescent="0.25">
      <c r="A1039" s="1">
        <v>38628</v>
      </c>
      <c r="B1039" s="2" t="s">
        <v>28</v>
      </c>
      <c r="C1039" s="3">
        <v>118</v>
      </c>
      <c r="D1039">
        <f t="shared" si="20"/>
        <v>2005</v>
      </c>
    </row>
    <row r="1040" spans="1:4" x14ac:dyDescent="0.25">
      <c r="A1040" s="1">
        <v>38638</v>
      </c>
      <c r="B1040" s="2" t="s">
        <v>28</v>
      </c>
      <c r="C1040" s="3">
        <v>132</v>
      </c>
      <c r="D1040">
        <f t="shared" si="20"/>
        <v>2005</v>
      </c>
    </row>
    <row r="1041" spans="1:4" x14ac:dyDescent="0.25">
      <c r="A1041" s="1">
        <v>38959</v>
      </c>
      <c r="B1041" s="2" t="s">
        <v>28</v>
      </c>
      <c r="C1041" s="3">
        <v>114</v>
      </c>
      <c r="D1041">
        <f t="shared" si="20"/>
        <v>2006</v>
      </c>
    </row>
    <row r="1042" spans="1:4" x14ac:dyDescent="0.25">
      <c r="A1042" s="1">
        <v>38962</v>
      </c>
      <c r="B1042" s="2" t="s">
        <v>28</v>
      </c>
      <c r="C1042" s="3">
        <v>33</v>
      </c>
      <c r="D1042">
        <f t="shared" si="20"/>
        <v>2006</v>
      </c>
    </row>
    <row r="1043" spans="1:4" x14ac:dyDescent="0.25">
      <c r="A1043" s="1">
        <v>39152</v>
      </c>
      <c r="B1043" s="2" t="s">
        <v>28</v>
      </c>
      <c r="C1043" s="3">
        <v>118</v>
      </c>
      <c r="D1043">
        <f t="shared" si="20"/>
        <v>2007</v>
      </c>
    </row>
    <row r="1044" spans="1:4" x14ac:dyDescent="0.25">
      <c r="A1044" s="1">
        <v>39223</v>
      </c>
      <c r="B1044" s="2" t="s">
        <v>28</v>
      </c>
      <c r="C1044" s="3">
        <v>119</v>
      </c>
      <c r="D1044">
        <f t="shared" si="20"/>
        <v>2007</v>
      </c>
    </row>
    <row r="1045" spans="1:4" x14ac:dyDescent="0.25">
      <c r="A1045" s="1">
        <v>39254</v>
      </c>
      <c r="B1045" s="2" t="s">
        <v>28</v>
      </c>
      <c r="C1045" s="3">
        <v>74</v>
      </c>
      <c r="D1045">
        <f t="shared" si="20"/>
        <v>2007</v>
      </c>
    </row>
    <row r="1046" spans="1:4" x14ac:dyDescent="0.25">
      <c r="A1046" s="1">
        <v>39443</v>
      </c>
      <c r="B1046" s="2" t="s">
        <v>28</v>
      </c>
      <c r="C1046" s="3">
        <v>165</v>
      </c>
      <c r="D1046">
        <f t="shared" si="20"/>
        <v>2007</v>
      </c>
    </row>
    <row r="1047" spans="1:4" x14ac:dyDescent="0.25">
      <c r="A1047" s="1">
        <v>39512</v>
      </c>
      <c r="B1047" s="2" t="s">
        <v>28</v>
      </c>
      <c r="C1047" s="3">
        <v>135</v>
      </c>
      <c r="D1047">
        <f t="shared" si="20"/>
        <v>2008</v>
      </c>
    </row>
    <row r="1048" spans="1:4" x14ac:dyDescent="0.25">
      <c r="A1048" s="1">
        <v>39522</v>
      </c>
      <c r="B1048" s="2" t="s">
        <v>28</v>
      </c>
      <c r="C1048" s="3">
        <v>166</v>
      </c>
      <c r="D1048">
        <f t="shared" si="20"/>
        <v>2008</v>
      </c>
    </row>
    <row r="1049" spans="1:4" x14ac:dyDescent="0.25">
      <c r="A1049" s="1">
        <v>39662</v>
      </c>
      <c r="B1049" s="2" t="s">
        <v>28</v>
      </c>
      <c r="C1049" s="3">
        <v>31</v>
      </c>
      <c r="D1049">
        <f t="shared" si="20"/>
        <v>2008</v>
      </c>
    </row>
    <row r="1050" spans="1:4" x14ac:dyDescent="0.25">
      <c r="A1050" s="1">
        <v>39689</v>
      </c>
      <c r="B1050" s="2" t="s">
        <v>28</v>
      </c>
      <c r="C1050" s="3">
        <v>105</v>
      </c>
      <c r="D1050">
        <f t="shared" si="20"/>
        <v>2008</v>
      </c>
    </row>
    <row r="1051" spans="1:4" x14ac:dyDescent="0.25">
      <c r="A1051" s="1">
        <v>39889</v>
      </c>
      <c r="B1051" s="2" t="s">
        <v>28</v>
      </c>
      <c r="C1051" s="3">
        <v>24</v>
      </c>
      <c r="D1051">
        <f t="shared" si="20"/>
        <v>2009</v>
      </c>
    </row>
    <row r="1052" spans="1:4" x14ac:dyDescent="0.25">
      <c r="A1052" s="1">
        <v>39893</v>
      </c>
      <c r="B1052" s="2" t="s">
        <v>28</v>
      </c>
      <c r="C1052" s="3">
        <v>73</v>
      </c>
      <c r="D1052">
        <f t="shared" si="20"/>
        <v>2009</v>
      </c>
    </row>
    <row r="1053" spans="1:4" x14ac:dyDescent="0.25">
      <c r="A1053" s="1">
        <v>39964</v>
      </c>
      <c r="B1053" s="2" t="s">
        <v>28</v>
      </c>
      <c r="C1053" s="3">
        <v>111</v>
      </c>
      <c r="D1053">
        <f t="shared" si="20"/>
        <v>2009</v>
      </c>
    </row>
    <row r="1054" spans="1:4" x14ac:dyDescent="0.25">
      <c r="A1054" s="1">
        <v>40044</v>
      </c>
      <c r="B1054" s="2" t="s">
        <v>28</v>
      </c>
      <c r="C1054" s="3">
        <v>62</v>
      </c>
      <c r="D1054">
        <f t="shared" si="20"/>
        <v>2009</v>
      </c>
    </row>
    <row r="1055" spans="1:4" x14ac:dyDescent="0.25">
      <c r="A1055" s="1">
        <v>40045</v>
      </c>
      <c r="B1055" s="2" t="s">
        <v>28</v>
      </c>
      <c r="C1055" s="3">
        <v>170</v>
      </c>
      <c r="D1055">
        <f t="shared" si="20"/>
        <v>2009</v>
      </c>
    </row>
    <row r="1056" spans="1:4" x14ac:dyDescent="0.25">
      <c r="A1056" s="1">
        <v>40180</v>
      </c>
      <c r="B1056" s="2" t="s">
        <v>28</v>
      </c>
      <c r="C1056" s="3">
        <v>73</v>
      </c>
      <c r="D1056">
        <f t="shared" si="20"/>
        <v>2010</v>
      </c>
    </row>
    <row r="1057" spans="1:4" x14ac:dyDescent="0.25">
      <c r="A1057" s="1">
        <v>40220</v>
      </c>
      <c r="B1057" s="2" t="s">
        <v>28</v>
      </c>
      <c r="C1057" s="3">
        <v>121</v>
      </c>
      <c r="D1057">
        <f t="shared" si="20"/>
        <v>2010</v>
      </c>
    </row>
    <row r="1058" spans="1:4" x14ac:dyDescent="0.25">
      <c r="A1058" s="1">
        <v>40240</v>
      </c>
      <c r="B1058" s="2" t="s">
        <v>28</v>
      </c>
      <c r="C1058" s="3">
        <v>35</v>
      </c>
      <c r="D1058">
        <f t="shared" si="20"/>
        <v>2010</v>
      </c>
    </row>
    <row r="1059" spans="1:4" x14ac:dyDescent="0.25">
      <c r="A1059" s="1">
        <v>40265</v>
      </c>
      <c r="B1059" s="2" t="s">
        <v>28</v>
      </c>
      <c r="C1059" s="3">
        <v>158</v>
      </c>
      <c r="D1059">
        <f t="shared" si="20"/>
        <v>2010</v>
      </c>
    </row>
    <row r="1060" spans="1:4" x14ac:dyDescent="0.25">
      <c r="A1060" s="1">
        <v>40295</v>
      </c>
      <c r="B1060" s="2" t="s">
        <v>28</v>
      </c>
      <c r="C1060" s="3">
        <v>57</v>
      </c>
      <c r="D1060">
        <f t="shared" si="20"/>
        <v>2010</v>
      </c>
    </row>
    <row r="1061" spans="1:4" x14ac:dyDescent="0.25">
      <c r="A1061" s="1">
        <v>40391</v>
      </c>
      <c r="B1061" s="2" t="s">
        <v>28</v>
      </c>
      <c r="C1061" s="3">
        <v>161</v>
      </c>
      <c r="D1061">
        <f t="shared" si="20"/>
        <v>2010</v>
      </c>
    </row>
    <row r="1062" spans="1:4" x14ac:dyDescent="0.25">
      <c r="A1062" s="1">
        <v>40456</v>
      </c>
      <c r="B1062" s="2" t="s">
        <v>28</v>
      </c>
      <c r="C1062" s="3">
        <v>61</v>
      </c>
      <c r="D1062">
        <f t="shared" si="20"/>
        <v>2010</v>
      </c>
    </row>
    <row r="1063" spans="1:4" x14ac:dyDescent="0.25">
      <c r="A1063" s="1">
        <v>40504</v>
      </c>
      <c r="B1063" s="2" t="s">
        <v>28</v>
      </c>
      <c r="C1063" s="3">
        <v>167</v>
      </c>
      <c r="D1063">
        <f t="shared" si="20"/>
        <v>2010</v>
      </c>
    </row>
    <row r="1064" spans="1:4" x14ac:dyDescent="0.25">
      <c r="A1064" s="1">
        <v>40505</v>
      </c>
      <c r="B1064" s="2" t="s">
        <v>28</v>
      </c>
      <c r="C1064" s="3">
        <v>32</v>
      </c>
      <c r="D1064">
        <f t="shared" si="20"/>
        <v>2010</v>
      </c>
    </row>
    <row r="1065" spans="1:4" x14ac:dyDescent="0.25">
      <c r="A1065" s="1">
        <v>40580</v>
      </c>
      <c r="B1065" s="2" t="s">
        <v>28</v>
      </c>
      <c r="C1065" s="3">
        <v>62</v>
      </c>
      <c r="D1065">
        <f t="shared" si="20"/>
        <v>2011</v>
      </c>
    </row>
    <row r="1066" spans="1:4" x14ac:dyDescent="0.25">
      <c r="A1066" s="1">
        <v>40652</v>
      </c>
      <c r="B1066" s="2" t="s">
        <v>28</v>
      </c>
      <c r="C1066" s="3">
        <v>55</v>
      </c>
      <c r="D1066">
        <f t="shared" si="20"/>
        <v>2011</v>
      </c>
    </row>
    <row r="1067" spans="1:4" x14ac:dyDescent="0.25">
      <c r="A1067" s="1">
        <v>40799</v>
      </c>
      <c r="B1067" s="2" t="s">
        <v>28</v>
      </c>
      <c r="C1067" s="3">
        <v>176</v>
      </c>
      <c r="D1067">
        <f t="shared" si="20"/>
        <v>2011</v>
      </c>
    </row>
    <row r="1068" spans="1:4" x14ac:dyDescent="0.25">
      <c r="A1068" s="1">
        <v>40818</v>
      </c>
      <c r="B1068" s="2" t="s">
        <v>28</v>
      </c>
      <c r="C1068" s="3">
        <v>181</v>
      </c>
      <c r="D1068">
        <f t="shared" si="20"/>
        <v>2011</v>
      </c>
    </row>
    <row r="1069" spans="1:4" x14ac:dyDescent="0.25">
      <c r="A1069" s="1">
        <v>41053</v>
      </c>
      <c r="B1069" s="2" t="s">
        <v>28</v>
      </c>
      <c r="C1069" s="3">
        <v>57</v>
      </c>
      <c r="D1069">
        <f t="shared" si="20"/>
        <v>2012</v>
      </c>
    </row>
    <row r="1070" spans="1:4" x14ac:dyDescent="0.25">
      <c r="A1070" s="1">
        <v>41097</v>
      </c>
      <c r="B1070" s="2" t="s">
        <v>28</v>
      </c>
      <c r="C1070" s="3">
        <v>90</v>
      </c>
      <c r="D1070">
        <f t="shared" si="20"/>
        <v>2012</v>
      </c>
    </row>
    <row r="1071" spans="1:4" x14ac:dyDescent="0.25">
      <c r="A1071" s="1">
        <v>41229</v>
      </c>
      <c r="B1071" s="2" t="s">
        <v>28</v>
      </c>
      <c r="C1071" s="3">
        <v>187</v>
      </c>
      <c r="D1071">
        <f t="shared" si="20"/>
        <v>2012</v>
      </c>
    </row>
    <row r="1072" spans="1:4" x14ac:dyDescent="0.25">
      <c r="A1072" s="1">
        <v>41332</v>
      </c>
      <c r="B1072" s="2" t="s">
        <v>28</v>
      </c>
      <c r="C1072" s="3">
        <v>58</v>
      </c>
      <c r="D1072">
        <f t="shared" si="20"/>
        <v>2013</v>
      </c>
    </row>
    <row r="1073" spans="1:4" x14ac:dyDescent="0.25">
      <c r="A1073" s="1">
        <v>41352</v>
      </c>
      <c r="B1073" s="2" t="s">
        <v>28</v>
      </c>
      <c r="C1073" s="3">
        <v>135</v>
      </c>
      <c r="D1073">
        <f t="shared" si="20"/>
        <v>2013</v>
      </c>
    </row>
    <row r="1074" spans="1:4" x14ac:dyDescent="0.25">
      <c r="A1074" s="1">
        <v>41543</v>
      </c>
      <c r="B1074" s="2" t="s">
        <v>28</v>
      </c>
      <c r="C1074" s="3">
        <v>147</v>
      </c>
      <c r="D1074">
        <f t="shared" si="20"/>
        <v>2013</v>
      </c>
    </row>
    <row r="1075" spans="1:4" x14ac:dyDescent="0.25">
      <c r="A1075" s="1">
        <v>41583</v>
      </c>
      <c r="B1075" s="2" t="s">
        <v>28</v>
      </c>
      <c r="C1075" s="3">
        <v>177</v>
      </c>
      <c r="D1075">
        <f t="shared" si="20"/>
        <v>2013</v>
      </c>
    </row>
    <row r="1076" spans="1:4" x14ac:dyDescent="0.25">
      <c r="A1076" s="1">
        <v>41921</v>
      </c>
      <c r="B1076" s="2" t="s">
        <v>28</v>
      </c>
      <c r="C1076" s="3">
        <v>85</v>
      </c>
      <c r="D1076">
        <f t="shared" si="20"/>
        <v>2014</v>
      </c>
    </row>
    <row r="1077" spans="1:4" x14ac:dyDescent="0.25">
      <c r="A1077" s="1">
        <v>41959</v>
      </c>
      <c r="B1077" s="2" t="s">
        <v>28</v>
      </c>
      <c r="C1077" s="3">
        <v>116</v>
      </c>
      <c r="D1077">
        <f t="shared" si="20"/>
        <v>2014</v>
      </c>
    </row>
    <row r="1078" spans="1:4" x14ac:dyDescent="0.25">
      <c r="A1078" s="1">
        <v>38453</v>
      </c>
      <c r="B1078" s="2" t="s">
        <v>35</v>
      </c>
      <c r="C1078" s="3">
        <v>120</v>
      </c>
      <c r="D1078">
        <f t="shared" si="20"/>
        <v>2005</v>
      </c>
    </row>
    <row r="1079" spans="1:4" x14ac:dyDescent="0.25">
      <c r="A1079" s="1">
        <v>38754</v>
      </c>
      <c r="B1079" s="2" t="s">
        <v>35</v>
      </c>
      <c r="C1079" s="3">
        <v>190</v>
      </c>
      <c r="D1079">
        <f t="shared" si="20"/>
        <v>2006</v>
      </c>
    </row>
    <row r="1080" spans="1:4" x14ac:dyDescent="0.25">
      <c r="A1080" s="1">
        <v>38949</v>
      </c>
      <c r="B1080" s="2" t="s">
        <v>35</v>
      </c>
      <c r="C1080" s="3">
        <v>97</v>
      </c>
      <c r="D1080">
        <f t="shared" si="20"/>
        <v>2006</v>
      </c>
    </row>
    <row r="1081" spans="1:4" x14ac:dyDescent="0.25">
      <c r="A1081" s="1">
        <v>38956</v>
      </c>
      <c r="B1081" s="2" t="s">
        <v>35</v>
      </c>
      <c r="C1081" s="3">
        <v>33</v>
      </c>
      <c r="D1081">
        <f t="shared" si="20"/>
        <v>2006</v>
      </c>
    </row>
    <row r="1082" spans="1:4" x14ac:dyDescent="0.25">
      <c r="A1082" s="1">
        <v>39174</v>
      </c>
      <c r="B1082" s="2" t="s">
        <v>35</v>
      </c>
      <c r="C1082" s="3">
        <v>110</v>
      </c>
      <c r="D1082">
        <f t="shared" si="20"/>
        <v>2007</v>
      </c>
    </row>
    <row r="1083" spans="1:4" x14ac:dyDescent="0.25">
      <c r="A1083" s="1">
        <v>39188</v>
      </c>
      <c r="B1083" s="2" t="s">
        <v>35</v>
      </c>
      <c r="C1083" s="3">
        <v>30</v>
      </c>
      <c r="D1083">
        <f t="shared" si="20"/>
        <v>2007</v>
      </c>
    </row>
    <row r="1084" spans="1:4" x14ac:dyDescent="0.25">
      <c r="A1084" s="1">
        <v>39253</v>
      </c>
      <c r="B1084" s="2" t="s">
        <v>35</v>
      </c>
      <c r="C1084" s="3">
        <v>198</v>
      </c>
      <c r="D1084">
        <f t="shared" si="20"/>
        <v>2007</v>
      </c>
    </row>
    <row r="1085" spans="1:4" x14ac:dyDescent="0.25">
      <c r="A1085" s="1">
        <v>39423</v>
      </c>
      <c r="B1085" s="2" t="s">
        <v>35</v>
      </c>
      <c r="C1085" s="3">
        <v>89</v>
      </c>
      <c r="D1085">
        <f t="shared" si="20"/>
        <v>2007</v>
      </c>
    </row>
    <row r="1086" spans="1:4" x14ac:dyDescent="0.25">
      <c r="A1086" s="1">
        <v>39527</v>
      </c>
      <c r="B1086" s="2" t="s">
        <v>35</v>
      </c>
      <c r="C1086" s="3">
        <v>125</v>
      </c>
      <c r="D1086">
        <f t="shared" si="20"/>
        <v>2008</v>
      </c>
    </row>
    <row r="1087" spans="1:4" x14ac:dyDescent="0.25">
      <c r="A1087" s="1">
        <v>39628</v>
      </c>
      <c r="B1087" s="2" t="s">
        <v>35</v>
      </c>
      <c r="C1087" s="3">
        <v>161</v>
      </c>
      <c r="D1087">
        <f t="shared" si="20"/>
        <v>2008</v>
      </c>
    </row>
    <row r="1088" spans="1:4" x14ac:dyDescent="0.25">
      <c r="A1088" s="1">
        <v>39739</v>
      </c>
      <c r="B1088" s="2" t="s">
        <v>35</v>
      </c>
      <c r="C1088" s="3">
        <v>140</v>
      </c>
      <c r="D1088">
        <f t="shared" si="20"/>
        <v>2008</v>
      </c>
    </row>
    <row r="1089" spans="1:4" x14ac:dyDescent="0.25">
      <c r="A1089" s="1">
        <v>40021</v>
      </c>
      <c r="B1089" s="2" t="s">
        <v>35</v>
      </c>
      <c r="C1089" s="3">
        <v>24</v>
      </c>
      <c r="D1089">
        <f t="shared" si="20"/>
        <v>2009</v>
      </c>
    </row>
    <row r="1090" spans="1:4" x14ac:dyDescent="0.25">
      <c r="A1090" s="1">
        <v>40113</v>
      </c>
      <c r="B1090" s="2" t="s">
        <v>35</v>
      </c>
      <c r="C1090" s="3">
        <v>22</v>
      </c>
      <c r="D1090">
        <f t="shared" ref="D1090:D1153" si="21">YEAR(A1090)</f>
        <v>2009</v>
      </c>
    </row>
    <row r="1091" spans="1:4" x14ac:dyDescent="0.25">
      <c r="A1091" s="1">
        <v>40142</v>
      </c>
      <c r="B1091" s="2" t="s">
        <v>35</v>
      </c>
      <c r="C1091" s="3">
        <v>91</v>
      </c>
      <c r="D1091">
        <f t="shared" si="21"/>
        <v>2009</v>
      </c>
    </row>
    <row r="1092" spans="1:4" x14ac:dyDescent="0.25">
      <c r="A1092" s="1">
        <v>40176</v>
      </c>
      <c r="B1092" s="2" t="s">
        <v>35</v>
      </c>
      <c r="C1092" s="3">
        <v>168</v>
      </c>
      <c r="D1092">
        <f t="shared" si="21"/>
        <v>2009</v>
      </c>
    </row>
    <row r="1093" spans="1:4" x14ac:dyDescent="0.25">
      <c r="A1093" s="1">
        <v>40211</v>
      </c>
      <c r="B1093" s="2" t="s">
        <v>35</v>
      </c>
      <c r="C1093" s="3">
        <v>195</v>
      </c>
      <c r="D1093">
        <f t="shared" si="21"/>
        <v>2010</v>
      </c>
    </row>
    <row r="1094" spans="1:4" x14ac:dyDescent="0.25">
      <c r="A1094" s="1">
        <v>40360</v>
      </c>
      <c r="B1094" s="2" t="s">
        <v>35</v>
      </c>
      <c r="C1094" s="3">
        <v>170</v>
      </c>
      <c r="D1094">
        <f t="shared" si="21"/>
        <v>2010</v>
      </c>
    </row>
    <row r="1095" spans="1:4" x14ac:dyDescent="0.25">
      <c r="A1095" s="1">
        <v>40425</v>
      </c>
      <c r="B1095" s="2" t="s">
        <v>35</v>
      </c>
      <c r="C1095" s="3">
        <v>200</v>
      </c>
      <c r="D1095">
        <f t="shared" si="21"/>
        <v>2010</v>
      </c>
    </row>
    <row r="1096" spans="1:4" x14ac:dyDescent="0.25">
      <c r="A1096" s="1">
        <v>40439</v>
      </c>
      <c r="B1096" s="2" t="s">
        <v>35</v>
      </c>
      <c r="C1096" s="3">
        <v>58</v>
      </c>
      <c r="D1096">
        <f t="shared" si="21"/>
        <v>2010</v>
      </c>
    </row>
    <row r="1097" spans="1:4" x14ac:dyDescent="0.25">
      <c r="A1097" s="1">
        <v>40465</v>
      </c>
      <c r="B1097" s="2" t="s">
        <v>35</v>
      </c>
      <c r="C1097" s="3">
        <v>124</v>
      </c>
      <c r="D1097">
        <f t="shared" si="21"/>
        <v>2010</v>
      </c>
    </row>
    <row r="1098" spans="1:4" x14ac:dyDescent="0.25">
      <c r="A1098" s="1">
        <v>40602</v>
      </c>
      <c r="B1098" s="2" t="s">
        <v>35</v>
      </c>
      <c r="C1098" s="3">
        <v>114</v>
      </c>
      <c r="D1098">
        <f t="shared" si="21"/>
        <v>2011</v>
      </c>
    </row>
    <row r="1099" spans="1:4" x14ac:dyDescent="0.25">
      <c r="A1099" s="1">
        <v>40647</v>
      </c>
      <c r="B1099" s="2" t="s">
        <v>35</v>
      </c>
      <c r="C1099" s="3">
        <v>46</v>
      </c>
      <c r="D1099">
        <f t="shared" si="21"/>
        <v>2011</v>
      </c>
    </row>
    <row r="1100" spans="1:4" x14ac:dyDescent="0.25">
      <c r="A1100" s="1">
        <v>40706</v>
      </c>
      <c r="B1100" s="2" t="s">
        <v>35</v>
      </c>
      <c r="C1100" s="3">
        <v>127</v>
      </c>
      <c r="D1100">
        <f t="shared" si="21"/>
        <v>2011</v>
      </c>
    </row>
    <row r="1101" spans="1:4" x14ac:dyDescent="0.25">
      <c r="A1101" s="1">
        <v>40733</v>
      </c>
      <c r="B1101" s="2" t="s">
        <v>35</v>
      </c>
      <c r="C1101" s="3">
        <v>141</v>
      </c>
      <c r="D1101">
        <f t="shared" si="21"/>
        <v>2011</v>
      </c>
    </row>
    <row r="1102" spans="1:4" x14ac:dyDescent="0.25">
      <c r="A1102" s="1">
        <v>40759</v>
      </c>
      <c r="B1102" s="2" t="s">
        <v>35</v>
      </c>
      <c r="C1102" s="3">
        <v>165</v>
      </c>
      <c r="D1102">
        <f t="shared" si="21"/>
        <v>2011</v>
      </c>
    </row>
    <row r="1103" spans="1:4" x14ac:dyDescent="0.25">
      <c r="A1103" s="1">
        <v>40760</v>
      </c>
      <c r="B1103" s="2" t="s">
        <v>35</v>
      </c>
      <c r="C1103" s="3">
        <v>180</v>
      </c>
      <c r="D1103">
        <f t="shared" si="21"/>
        <v>2011</v>
      </c>
    </row>
    <row r="1104" spans="1:4" x14ac:dyDescent="0.25">
      <c r="A1104" s="1">
        <v>40767</v>
      </c>
      <c r="B1104" s="2" t="s">
        <v>35</v>
      </c>
      <c r="C1104" s="3">
        <v>128</v>
      </c>
      <c r="D1104">
        <f t="shared" si="21"/>
        <v>2011</v>
      </c>
    </row>
    <row r="1105" spans="1:4" x14ac:dyDescent="0.25">
      <c r="A1105" s="1">
        <v>40986</v>
      </c>
      <c r="B1105" s="2" t="s">
        <v>35</v>
      </c>
      <c r="C1105" s="3">
        <v>140</v>
      </c>
      <c r="D1105">
        <f t="shared" si="21"/>
        <v>2012</v>
      </c>
    </row>
    <row r="1106" spans="1:4" x14ac:dyDescent="0.25">
      <c r="A1106" s="1">
        <v>41067</v>
      </c>
      <c r="B1106" s="2" t="s">
        <v>35</v>
      </c>
      <c r="C1106" s="3">
        <v>147</v>
      </c>
      <c r="D1106">
        <f t="shared" si="21"/>
        <v>2012</v>
      </c>
    </row>
    <row r="1107" spans="1:4" x14ac:dyDescent="0.25">
      <c r="A1107" s="1">
        <v>41141</v>
      </c>
      <c r="B1107" s="2" t="s">
        <v>35</v>
      </c>
      <c r="C1107" s="3">
        <v>76</v>
      </c>
      <c r="D1107">
        <f t="shared" si="21"/>
        <v>2012</v>
      </c>
    </row>
    <row r="1108" spans="1:4" x14ac:dyDescent="0.25">
      <c r="A1108" s="1">
        <v>41362</v>
      </c>
      <c r="B1108" s="2" t="s">
        <v>35</v>
      </c>
      <c r="C1108" s="3">
        <v>37</v>
      </c>
      <c r="D1108">
        <f t="shared" si="21"/>
        <v>2013</v>
      </c>
    </row>
    <row r="1109" spans="1:4" x14ac:dyDescent="0.25">
      <c r="A1109" s="1">
        <v>41472</v>
      </c>
      <c r="B1109" s="2" t="s">
        <v>35</v>
      </c>
      <c r="C1109" s="3">
        <v>60</v>
      </c>
      <c r="D1109">
        <f t="shared" si="21"/>
        <v>2013</v>
      </c>
    </row>
    <row r="1110" spans="1:4" x14ac:dyDescent="0.25">
      <c r="A1110" s="1">
        <v>41629</v>
      </c>
      <c r="B1110" s="2" t="s">
        <v>35</v>
      </c>
      <c r="C1110" s="3">
        <v>192</v>
      </c>
      <c r="D1110">
        <f t="shared" si="21"/>
        <v>2013</v>
      </c>
    </row>
    <row r="1111" spans="1:4" x14ac:dyDescent="0.25">
      <c r="A1111" s="1">
        <v>41630</v>
      </c>
      <c r="B1111" s="2" t="s">
        <v>35</v>
      </c>
      <c r="C1111" s="3">
        <v>92</v>
      </c>
      <c r="D1111">
        <f t="shared" si="21"/>
        <v>2013</v>
      </c>
    </row>
    <row r="1112" spans="1:4" x14ac:dyDescent="0.25">
      <c r="A1112" s="1">
        <v>41701</v>
      </c>
      <c r="B1112" s="2" t="s">
        <v>35</v>
      </c>
      <c r="C1112" s="3">
        <v>102</v>
      </c>
      <c r="D1112">
        <f t="shared" si="21"/>
        <v>2014</v>
      </c>
    </row>
    <row r="1113" spans="1:4" x14ac:dyDescent="0.25">
      <c r="A1113" s="1">
        <v>41776</v>
      </c>
      <c r="B1113" s="2" t="s">
        <v>35</v>
      </c>
      <c r="C1113" s="3">
        <v>161</v>
      </c>
      <c r="D1113">
        <f t="shared" si="21"/>
        <v>2014</v>
      </c>
    </row>
    <row r="1114" spans="1:4" x14ac:dyDescent="0.25">
      <c r="A1114" s="1">
        <v>41802</v>
      </c>
      <c r="B1114" s="2" t="s">
        <v>35</v>
      </c>
      <c r="C1114" s="3">
        <v>154</v>
      </c>
      <c r="D1114">
        <f t="shared" si="21"/>
        <v>2014</v>
      </c>
    </row>
    <row r="1115" spans="1:4" x14ac:dyDescent="0.25">
      <c r="A1115" s="1">
        <v>38366</v>
      </c>
      <c r="B1115" s="2" t="s">
        <v>6</v>
      </c>
      <c r="C1115" s="3">
        <v>95</v>
      </c>
      <c r="D1115">
        <f t="shared" si="21"/>
        <v>2005</v>
      </c>
    </row>
    <row r="1116" spans="1:4" x14ac:dyDescent="0.25">
      <c r="A1116" s="1">
        <v>38526</v>
      </c>
      <c r="B1116" s="2" t="s">
        <v>6</v>
      </c>
      <c r="C1116" s="3">
        <v>81</v>
      </c>
      <c r="D1116">
        <f t="shared" si="21"/>
        <v>2005</v>
      </c>
    </row>
    <row r="1117" spans="1:4" x14ac:dyDescent="0.25">
      <c r="A1117" s="1">
        <v>38547</v>
      </c>
      <c r="B1117" s="2" t="s">
        <v>6</v>
      </c>
      <c r="C1117" s="3">
        <v>173</v>
      </c>
      <c r="D1117">
        <f t="shared" si="21"/>
        <v>2005</v>
      </c>
    </row>
    <row r="1118" spans="1:4" x14ac:dyDescent="0.25">
      <c r="A1118" s="1">
        <v>38624</v>
      </c>
      <c r="B1118" s="2" t="s">
        <v>6</v>
      </c>
      <c r="C1118" s="3">
        <v>122</v>
      </c>
      <c r="D1118">
        <f t="shared" si="21"/>
        <v>2005</v>
      </c>
    </row>
    <row r="1119" spans="1:4" x14ac:dyDescent="0.25">
      <c r="A1119" s="1">
        <v>38859</v>
      </c>
      <c r="B1119" s="2" t="s">
        <v>6</v>
      </c>
      <c r="C1119" s="3">
        <v>40</v>
      </c>
      <c r="D1119">
        <f t="shared" si="21"/>
        <v>2006</v>
      </c>
    </row>
    <row r="1120" spans="1:4" x14ac:dyDescent="0.25">
      <c r="A1120" s="1">
        <v>39003</v>
      </c>
      <c r="B1120" s="2" t="s">
        <v>6</v>
      </c>
      <c r="C1120" s="3">
        <v>163</v>
      </c>
      <c r="D1120">
        <f t="shared" si="21"/>
        <v>2006</v>
      </c>
    </row>
    <row r="1121" spans="1:4" x14ac:dyDescent="0.25">
      <c r="A1121" s="1">
        <v>39021</v>
      </c>
      <c r="B1121" s="2" t="s">
        <v>6</v>
      </c>
      <c r="C1121" s="3">
        <v>194</v>
      </c>
      <c r="D1121">
        <f t="shared" si="21"/>
        <v>2006</v>
      </c>
    </row>
    <row r="1122" spans="1:4" x14ac:dyDescent="0.25">
      <c r="A1122" s="1">
        <v>39052</v>
      </c>
      <c r="B1122" s="2" t="s">
        <v>6</v>
      </c>
      <c r="C1122" s="3">
        <v>124</v>
      </c>
      <c r="D1122">
        <f t="shared" si="21"/>
        <v>2006</v>
      </c>
    </row>
    <row r="1123" spans="1:4" x14ac:dyDescent="0.25">
      <c r="A1123" s="1">
        <v>39191</v>
      </c>
      <c r="B1123" s="2" t="s">
        <v>6</v>
      </c>
      <c r="C1123" s="3">
        <v>67</v>
      </c>
      <c r="D1123">
        <f t="shared" si="21"/>
        <v>2007</v>
      </c>
    </row>
    <row r="1124" spans="1:4" x14ac:dyDescent="0.25">
      <c r="A1124" s="1">
        <v>39408</v>
      </c>
      <c r="B1124" s="2" t="s">
        <v>6</v>
      </c>
      <c r="C1124" s="3">
        <v>103</v>
      </c>
      <c r="D1124">
        <f t="shared" si="21"/>
        <v>2007</v>
      </c>
    </row>
    <row r="1125" spans="1:4" x14ac:dyDescent="0.25">
      <c r="A1125" s="1">
        <v>39586</v>
      </c>
      <c r="B1125" s="2" t="s">
        <v>6</v>
      </c>
      <c r="C1125" s="3">
        <v>52</v>
      </c>
      <c r="D1125">
        <f t="shared" si="21"/>
        <v>2008</v>
      </c>
    </row>
    <row r="1126" spans="1:4" x14ac:dyDescent="0.25">
      <c r="A1126" s="1">
        <v>39664</v>
      </c>
      <c r="B1126" s="2" t="s">
        <v>6</v>
      </c>
      <c r="C1126" s="3">
        <v>28</v>
      </c>
      <c r="D1126">
        <f t="shared" si="21"/>
        <v>2008</v>
      </c>
    </row>
    <row r="1127" spans="1:4" x14ac:dyDescent="0.25">
      <c r="A1127" s="1">
        <v>40049</v>
      </c>
      <c r="B1127" s="2" t="s">
        <v>6</v>
      </c>
      <c r="C1127" s="3">
        <v>70</v>
      </c>
      <c r="D1127">
        <f t="shared" si="21"/>
        <v>2009</v>
      </c>
    </row>
    <row r="1128" spans="1:4" x14ac:dyDescent="0.25">
      <c r="A1128" s="1">
        <v>40075</v>
      </c>
      <c r="B1128" s="2" t="s">
        <v>6</v>
      </c>
      <c r="C1128" s="3">
        <v>73</v>
      </c>
      <c r="D1128">
        <f t="shared" si="21"/>
        <v>2009</v>
      </c>
    </row>
    <row r="1129" spans="1:4" x14ac:dyDescent="0.25">
      <c r="A1129" s="1">
        <v>40152</v>
      </c>
      <c r="B1129" s="2" t="s">
        <v>6</v>
      </c>
      <c r="C1129" s="3">
        <v>168</v>
      </c>
      <c r="D1129">
        <f t="shared" si="21"/>
        <v>2009</v>
      </c>
    </row>
    <row r="1130" spans="1:4" x14ac:dyDescent="0.25">
      <c r="A1130" s="1">
        <v>40221</v>
      </c>
      <c r="B1130" s="2" t="s">
        <v>6</v>
      </c>
      <c r="C1130" s="3">
        <v>81</v>
      </c>
      <c r="D1130">
        <f t="shared" si="21"/>
        <v>2010</v>
      </c>
    </row>
    <row r="1131" spans="1:4" x14ac:dyDescent="0.25">
      <c r="A1131" s="1">
        <v>40225</v>
      </c>
      <c r="B1131" s="2" t="s">
        <v>6</v>
      </c>
      <c r="C1131" s="3">
        <v>194</v>
      </c>
      <c r="D1131">
        <f t="shared" si="21"/>
        <v>2010</v>
      </c>
    </row>
    <row r="1132" spans="1:4" x14ac:dyDescent="0.25">
      <c r="A1132" s="1">
        <v>40610</v>
      </c>
      <c r="B1132" s="2" t="s">
        <v>6</v>
      </c>
      <c r="C1132" s="3">
        <v>25</v>
      </c>
      <c r="D1132">
        <f t="shared" si="21"/>
        <v>2011</v>
      </c>
    </row>
    <row r="1133" spans="1:4" x14ac:dyDescent="0.25">
      <c r="A1133" s="1">
        <v>40670</v>
      </c>
      <c r="B1133" s="2" t="s">
        <v>6</v>
      </c>
      <c r="C1133" s="3">
        <v>99</v>
      </c>
      <c r="D1133">
        <f t="shared" si="21"/>
        <v>2011</v>
      </c>
    </row>
    <row r="1134" spans="1:4" x14ac:dyDescent="0.25">
      <c r="A1134" s="1">
        <v>40753</v>
      </c>
      <c r="B1134" s="2" t="s">
        <v>6</v>
      </c>
      <c r="C1134" s="3">
        <v>162</v>
      </c>
      <c r="D1134">
        <f t="shared" si="21"/>
        <v>2011</v>
      </c>
    </row>
    <row r="1135" spans="1:4" x14ac:dyDescent="0.25">
      <c r="A1135" s="1">
        <v>40768</v>
      </c>
      <c r="B1135" s="2" t="s">
        <v>6</v>
      </c>
      <c r="C1135" s="3">
        <v>184</v>
      </c>
      <c r="D1135">
        <f t="shared" si="21"/>
        <v>2011</v>
      </c>
    </row>
    <row r="1136" spans="1:4" x14ac:dyDescent="0.25">
      <c r="A1136" s="1">
        <v>40789</v>
      </c>
      <c r="B1136" s="2" t="s">
        <v>6</v>
      </c>
      <c r="C1136" s="3">
        <v>77</v>
      </c>
      <c r="D1136">
        <f t="shared" si="21"/>
        <v>2011</v>
      </c>
    </row>
    <row r="1137" spans="1:4" x14ac:dyDescent="0.25">
      <c r="A1137" s="1">
        <v>40892</v>
      </c>
      <c r="B1137" s="2" t="s">
        <v>6</v>
      </c>
      <c r="C1137" s="3">
        <v>108</v>
      </c>
      <c r="D1137">
        <f t="shared" si="21"/>
        <v>2011</v>
      </c>
    </row>
    <row r="1138" spans="1:4" x14ac:dyDescent="0.25">
      <c r="A1138" s="1">
        <v>40903</v>
      </c>
      <c r="B1138" s="2" t="s">
        <v>6</v>
      </c>
      <c r="C1138" s="3">
        <v>197</v>
      </c>
      <c r="D1138">
        <f t="shared" si="21"/>
        <v>2011</v>
      </c>
    </row>
    <row r="1139" spans="1:4" x14ac:dyDescent="0.25">
      <c r="A1139" s="1">
        <v>41006</v>
      </c>
      <c r="B1139" s="2" t="s">
        <v>6</v>
      </c>
      <c r="C1139" s="3">
        <v>152</v>
      </c>
      <c r="D1139">
        <f t="shared" si="21"/>
        <v>2012</v>
      </c>
    </row>
    <row r="1140" spans="1:4" x14ac:dyDescent="0.25">
      <c r="A1140" s="1">
        <v>41014</v>
      </c>
      <c r="B1140" s="2" t="s">
        <v>6</v>
      </c>
      <c r="C1140" s="3">
        <v>141</v>
      </c>
      <c r="D1140">
        <f t="shared" si="21"/>
        <v>2012</v>
      </c>
    </row>
    <row r="1141" spans="1:4" x14ac:dyDescent="0.25">
      <c r="A1141" s="1">
        <v>41177</v>
      </c>
      <c r="B1141" s="2" t="s">
        <v>6</v>
      </c>
      <c r="C1141" s="3">
        <v>155</v>
      </c>
      <c r="D1141">
        <f t="shared" si="21"/>
        <v>2012</v>
      </c>
    </row>
    <row r="1142" spans="1:4" x14ac:dyDescent="0.25">
      <c r="A1142" s="1">
        <v>41432</v>
      </c>
      <c r="B1142" s="2" t="s">
        <v>6</v>
      </c>
      <c r="C1142" s="3">
        <v>81</v>
      </c>
      <c r="D1142">
        <f t="shared" si="21"/>
        <v>2013</v>
      </c>
    </row>
    <row r="1143" spans="1:4" x14ac:dyDescent="0.25">
      <c r="A1143" s="1">
        <v>41464</v>
      </c>
      <c r="B1143" s="2" t="s">
        <v>6</v>
      </c>
      <c r="C1143" s="3">
        <v>172</v>
      </c>
      <c r="D1143">
        <f t="shared" si="21"/>
        <v>2013</v>
      </c>
    </row>
    <row r="1144" spans="1:4" x14ac:dyDescent="0.25">
      <c r="A1144" s="1">
        <v>41485</v>
      </c>
      <c r="B1144" s="2" t="s">
        <v>6</v>
      </c>
      <c r="C1144" s="3">
        <v>116</v>
      </c>
      <c r="D1144">
        <f t="shared" si="21"/>
        <v>2013</v>
      </c>
    </row>
    <row r="1145" spans="1:4" x14ac:dyDescent="0.25">
      <c r="A1145" s="1">
        <v>41563</v>
      </c>
      <c r="B1145" s="2" t="s">
        <v>6</v>
      </c>
      <c r="C1145" s="3">
        <v>62</v>
      </c>
      <c r="D1145">
        <f t="shared" si="21"/>
        <v>2013</v>
      </c>
    </row>
    <row r="1146" spans="1:4" x14ac:dyDescent="0.25">
      <c r="A1146" s="1">
        <v>41567</v>
      </c>
      <c r="B1146" s="2" t="s">
        <v>6</v>
      </c>
      <c r="C1146" s="3">
        <v>184</v>
      </c>
      <c r="D1146">
        <f t="shared" si="21"/>
        <v>2013</v>
      </c>
    </row>
    <row r="1147" spans="1:4" x14ac:dyDescent="0.25">
      <c r="A1147" s="1">
        <v>41570</v>
      </c>
      <c r="B1147" s="2" t="s">
        <v>6</v>
      </c>
      <c r="C1147" s="3">
        <v>97</v>
      </c>
      <c r="D1147">
        <f t="shared" si="21"/>
        <v>2013</v>
      </c>
    </row>
    <row r="1148" spans="1:4" x14ac:dyDescent="0.25">
      <c r="A1148" s="1">
        <v>41624</v>
      </c>
      <c r="B1148" s="2" t="s">
        <v>6</v>
      </c>
      <c r="C1148" s="3">
        <v>100</v>
      </c>
      <c r="D1148">
        <f t="shared" si="21"/>
        <v>2013</v>
      </c>
    </row>
    <row r="1149" spans="1:4" x14ac:dyDescent="0.25">
      <c r="A1149" s="1">
        <v>41690</v>
      </c>
      <c r="B1149" s="2" t="s">
        <v>6</v>
      </c>
      <c r="C1149" s="3">
        <v>185</v>
      </c>
      <c r="D1149">
        <f t="shared" si="21"/>
        <v>2014</v>
      </c>
    </row>
    <row r="1150" spans="1:4" x14ac:dyDescent="0.25">
      <c r="A1150" s="1">
        <v>41832</v>
      </c>
      <c r="B1150" s="2" t="s">
        <v>6</v>
      </c>
      <c r="C1150" s="3">
        <v>184</v>
      </c>
      <c r="D1150">
        <f t="shared" si="21"/>
        <v>2014</v>
      </c>
    </row>
    <row r="1151" spans="1:4" x14ac:dyDescent="0.25">
      <c r="A1151" s="1">
        <v>38410</v>
      </c>
      <c r="B1151" s="2" t="s">
        <v>23</v>
      </c>
      <c r="C1151" s="3">
        <v>110</v>
      </c>
      <c r="D1151">
        <f t="shared" si="21"/>
        <v>2005</v>
      </c>
    </row>
    <row r="1152" spans="1:4" x14ac:dyDescent="0.25">
      <c r="A1152" s="1">
        <v>38510</v>
      </c>
      <c r="B1152" s="2" t="s">
        <v>23</v>
      </c>
      <c r="C1152" s="3">
        <v>83</v>
      </c>
      <c r="D1152">
        <f t="shared" si="21"/>
        <v>2005</v>
      </c>
    </row>
    <row r="1153" spans="1:4" x14ac:dyDescent="0.25">
      <c r="A1153" s="1">
        <v>38617</v>
      </c>
      <c r="B1153" s="2" t="s">
        <v>23</v>
      </c>
      <c r="C1153" s="3">
        <v>127</v>
      </c>
      <c r="D1153">
        <f t="shared" si="21"/>
        <v>2005</v>
      </c>
    </row>
    <row r="1154" spans="1:4" x14ac:dyDescent="0.25">
      <c r="A1154" s="1">
        <v>38834</v>
      </c>
      <c r="B1154" s="2" t="s">
        <v>23</v>
      </c>
      <c r="C1154" s="3">
        <v>136</v>
      </c>
      <c r="D1154">
        <f t="shared" ref="D1154:D1217" si="22">YEAR(A1154)</f>
        <v>2006</v>
      </c>
    </row>
    <row r="1155" spans="1:4" x14ac:dyDescent="0.25">
      <c r="A1155" s="1">
        <v>38929</v>
      </c>
      <c r="B1155" s="2" t="s">
        <v>23</v>
      </c>
      <c r="C1155" s="3">
        <v>144</v>
      </c>
      <c r="D1155">
        <f t="shared" si="22"/>
        <v>2006</v>
      </c>
    </row>
    <row r="1156" spans="1:4" x14ac:dyDescent="0.25">
      <c r="A1156" s="1">
        <v>39048</v>
      </c>
      <c r="B1156" s="2" t="s">
        <v>23</v>
      </c>
      <c r="C1156" s="3">
        <v>151</v>
      </c>
      <c r="D1156">
        <f t="shared" si="22"/>
        <v>2006</v>
      </c>
    </row>
    <row r="1157" spans="1:4" x14ac:dyDescent="0.25">
      <c r="A1157" s="1">
        <v>39079</v>
      </c>
      <c r="B1157" s="2" t="s">
        <v>23</v>
      </c>
      <c r="C1157" s="3">
        <v>27</v>
      </c>
      <c r="D1157">
        <f t="shared" si="22"/>
        <v>2006</v>
      </c>
    </row>
    <row r="1158" spans="1:4" x14ac:dyDescent="0.25">
      <c r="A1158" s="1">
        <v>39080</v>
      </c>
      <c r="B1158" s="2" t="s">
        <v>23</v>
      </c>
      <c r="C1158" s="3">
        <v>116</v>
      </c>
      <c r="D1158">
        <f t="shared" si="22"/>
        <v>2006</v>
      </c>
    </row>
    <row r="1159" spans="1:4" x14ac:dyDescent="0.25">
      <c r="A1159" s="1">
        <v>39081</v>
      </c>
      <c r="B1159" s="2" t="s">
        <v>23</v>
      </c>
      <c r="C1159" s="3">
        <v>61</v>
      </c>
      <c r="D1159">
        <f t="shared" si="22"/>
        <v>2006</v>
      </c>
    </row>
    <row r="1160" spans="1:4" x14ac:dyDescent="0.25">
      <c r="A1160" s="1">
        <v>39097</v>
      </c>
      <c r="B1160" s="2" t="s">
        <v>23</v>
      </c>
      <c r="C1160" s="3">
        <v>99</v>
      </c>
      <c r="D1160">
        <f t="shared" si="22"/>
        <v>2007</v>
      </c>
    </row>
    <row r="1161" spans="1:4" x14ac:dyDescent="0.25">
      <c r="A1161" s="1">
        <v>39120</v>
      </c>
      <c r="B1161" s="2" t="s">
        <v>23</v>
      </c>
      <c r="C1161" s="3">
        <v>197</v>
      </c>
      <c r="D1161">
        <f t="shared" si="22"/>
        <v>2007</v>
      </c>
    </row>
    <row r="1162" spans="1:4" x14ac:dyDescent="0.25">
      <c r="A1162" s="1">
        <v>39331</v>
      </c>
      <c r="B1162" s="2" t="s">
        <v>23</v>
      </c>
      <c r="C1162" s="3">
        <v>186</v>
      </c>
      <c r="D1162">
        <f t="shared" si="22"/>
        <v>2007</v>
      </c>
    </row>
    <row r="1163" spans="1:4" x14ac:dyDescent="0.25">
      <c r="A1163" s="1">
        <v>39434</v>
      </c>
      <c r="B1163" s="2" t="s">
        <v>23</v>
      </c>
      <c r="C1163" s="3">
        <v>138</v>
      </c>
      <c r="D1163">
        <f t="shared" si="22"/>
        <v>2007</v>
      </c>
    </row>
    <row r="1164" spans="1:4" x14ac:dyDescent="0.25">
      <c r="A1164" s="1">
        <v>39445</v>
      </c>
      <c r="B1164" s="2" t="s">
        <v>23</v>
      </c>
      <c r="C1164" s="3">
        <v>156</v>
      </c>
      <c r="D1164">
        <f t="shared" si="22"/>
        <v>2007</v>
      </c>
    </row>
    <row r="1165" spans="1:4" x14ac:dyDescent="0.25">
      <c r="A1165" s="1">
        <v>39469</v>
      </c>
      <c r="B1165" s="2" t="s">
        <v>23</v>
      </c>
      <c r="C1165" s="3">
        <v>179</v>
      </c>
      <c r="D1165">
        <f t="shared" si="22"/>
        <v>2008</v>
      </c>
    </row>
    <row r="1166" spans="1:4" x14ac:dyDescent="0.25">
      <c r="A1166" s="1">
        <v>39559</v>
      </c>
      <c r="B1166" s="2" t="s">
        <v>23</v>
      </c>
      <c r="C1166" s="3">
        <v>170</v>
      </c>
      <c r="D1166">
        <f t="shared" si="22"/>
        <v>2008</v>
      </c>
    </row>
    <row r="1167" spans="1:4" x14ac:dyDescent="0.25">
      <c r="A1167" s="1">
        <v>39587</v>
      </c>
      <c r="B1167" s="2" t="s">
        <v>23</v>
      </c>
      <c r="C1167" s="3">
        <v>54</v>
      </c>
      <c r="D1167">
        <f t="shared" si="22"/>
        <v>2008</v>
      </c>
    </row>
    <row r="1168" spans="1:4" x14ac:dyDescent="0.25">
      <c r="A1168" s="1">
        <v>39622</v>
      </c>
      <c r="B1168" s="2" t="s">
        <v>23</v>
      </c>
      <c r="C1168" s="3">
        <v>152</v>
      </c>
      <c r="D1168">
        <f t="shared" si="22"/>
        <v>2008</v>
      </c>
    </row>
    <row r="1169" spans="1:4" x14ac:dyDescent="0.25">
      <c r="A1169" s="1">
        <v>39858</v>
      </c>
      <c r="B1169" s="2" t="s">
        <v>23</v>
      </c>
      <c r="C1169" s="3">
        <v>50</v>
      </c>
      <c r="D1169">
        <f t="shared" si="22"/>
        <v>2009</v>
      </c>
    </row>
    <row r="1170" spans="1:4" x14ac:dyDescent="0.25">
      <c r="A1170" s="1">
        <v>40121</v>
      </c>
      <c r="B1170" s="2" t="s">
        <v>23</v>
      </c>
      <c r="C1170" s="3">
        <v>68</v>
      </c>
      <c r="D1170">
        <f t="shared" si="22"/>
        <v>2009</v>
      </c>
    </row>
    <row r="1171" spans="1:4" x14ac:dyDescent="0.25">
      <c r="A1171" s="1">
        <v>40164</v>
      </c>
      <c r="B1171" s="2" t="s">
        <v>23</v>
      </c>
      <c r="C1171" s="3">
        <v>131</v>
      </c>
      <c r="D1171">
        <f t="shared" si="22"/>
        <v>2009</v>
      </c>
    </row>
    <row r="1172" spans="1:4" x14ac:dyDescent="0.25">
      <c r="A1172" s="1">
        <v>40171</v>
      </c>
      <c r="B1172" s="2" t="s">
        <v>23</v>
      </c>
      <c r="C1172" s="3">
        <v>105</v>
      </c>
      <c r="D1172">
        <f t="shared" si="22"/>
        <v>2009</v>
      </c>
    </row>
    <row r="1173" spans="1:4" x14ac:dyDescent="0.25">
      <c r="A1173" s="1">
        <v>40290</v>
      </c>
      <c r="B1173" s="2" t="s">
        <v>23</v>
      </c>
      <c r="C1173" s="3">
        <v>96</v>
      </c>
      <c r="D1173">
        <f t="shared" si="22"/>
        <v>2010</v>
      </c>
    </row>
    <row r="1174" spans="1:4" x14ac:dyDescent="0.25">
      <c r="A1174" s="1">
        <v>40323</v>
      </c>
      <c r="B1174" s="2" t="s">
        <v>23</v>
      </c>
      <c r="C1174" s="3">
        <v>74</v>
      </c>
      <c r="D1174">
        <f t="shared" si="22"/>
        <v>2010</v>
      </c>
    </row>
    <row r="1175" spans="1:4" x14ac:dyDescent="0.25">
      <c r="A1175" s="1">
        <v>40488</v>
      </c>
      <c r="B1175" s="2" t="s">
        <v>23</v>
      </c>
      <c r="C1175" s="3">
        <v>100</v>
      </c>
      <c r="D1175">
        <f t="shared" si="22"/>
        <v>2010</v>
      </c>
    </row>
    <row r="1176" spans="1:4" x14ac:dyDescent="0.25">
      <c r="A1176" s="1">
        <v>40986</v>
      </c>
      <c r="B1176" s="2" t="s">
        <v>23</v>
      </c>
      <c r="C1176" s="3">
        <v>194</v>
      </c>
      <c r="D1176">
        <f t="shared" si="22"/>
        <v>2012</v>
      </c>
    </row>
    <row r="1177" spans="1:4" x14ac:dyDescent="0.25">
      <c r="A1177" s="1">
        <v>40992</v>
      </c>
      <c r="B1177" s="2" t="s">
        <v>23</v>
      </c>
      <c r="C1177" s="3">
        <v>123</v>
      </c>
      <c r="D1177">
        <f t="shared" si="22"/>
        <v>2012</v>
      </c>
    </row>
    <row r="1178" spans="1:4" x14ac:dyDescent="0.25">
      <c r="A1178" s="1">
        <v>41042</v>
      </c>
      <c r="B1178" s="2" t="s">
        <v>23</v>
      </c>
      <c r="C1178" s="3">
        <v>70</v>
      </c>
      <c r="D1178">
        <f t="shared" si="22"/>
        <v>2012</v>
      </c>
    </row>
    <row r="1179" spans="1:4" x14ac:dyDescent="0.25">
      <c r="A1179" s="1">
        <v>41099</v>
      </c>
      <c r="B1179" s="2" t="s">
        <v>23</v>
      </c>
      <c r="C1179" s="3">
        <v>27</v>
      </c>
      <c r="D1179">
        <f t="shared" si="22"/>
        <v>2012</v>
      </c>
    </row>
    <row r="1180" spans="1:4" x14ac:dyDescent="0.25">
      <c r="A1180" s="1">
        <v>41134</v>
      </c>
      <c r="B1180" s="2" t="s">
        <v>23</v>
      </c>
      <c r="C1180" s="3">
        <v>70</v>
      </c>
      <c r="D1180">
        <f t="shared" si="22"/>
        <v>2012</v>
      </c>
    </row>
    <row r="1181" spans="1:4" x14ac:dyDescent="0.25">
      <c r="A1181" s="1">
        <v>41259</v>
      </c>
      <c r="B1181" s="2" t="s">
        <v>23</v>
      </c>
      <c r="C1181" s="3">
        <v>177</v>
      </c>
      <c r="D1181">
        <f t="shared" si="22"/>
        <v>2012</v>
      </c>
    </row>
    <row r="1182" spans="1:4" x14ac:dyDescent="0.25">
      <c r="A1182" s="1">
        <v>41676</v>
      </c>
      <c r="B1182" s="2" t="s">
        <v>23</v>
      </c>
      <c r="C1182" s="3">
        <v>89</v>
      </c>
      <c r="D1182">
        <f t="shared" si="22"/>
        <v>2014</v>
      </c>
    </row>
    <row r="1183" spans="1:4" x14ac:dyDescent="0.25">
      <c r="A1183" s="1">
        <v>41682</v>
      </c>
      <c r="B1183" s="2" t="s">
        <v>23</v>
      </c>
      <c r="C1183" s="3">
        <v>58</v>
      </c>
      <c r="D1183">
        <f t="shared" si="22"/>
        <v>2014</v>
      </c>
    </row>
    <row r="1184" spans="1:4" x14ac:dyDescent="0.25">
      <c r="A1184" s="1">
        <v>41687</v>
      </c>
      <c r="B1184" s="2" t="s">
        <v>23</v>
      </c>
      <c r="C1184" s="3">
        <v>58</v>
      </c>
      <c r="D1184">
        <f t="shared" si="22"/>
        <v>2014</v>
      </c>
    </row>
    <row r="1185" spans="1:4" x14ac:dyDescent="0.25">
      <c r="A1185" s="1">
        <v>41789</v>
      </c>
      <c r="B1185" s="2" t="s">
        <v>23</v>
      </c>
      <c r="C1185" s="3">
        <v>23</v>
      </c>
      <c r="D1185">
        <f t="shared" si="22"/>
        <v>2014</v>
      </c>
    </row>
    <row r="1186" spans="1:4" x14ac:dyDescent="0.25">
      <c r="A1186" s="1">
        <v>41931</v>
      </c>
      <c r="B1186" s="2" t="s">
        <v>23</v>
      </c>
      <c r="C1186" s="3">
        <v>106</v>
      </c>
      <c r="D1186">
        <f t="shared" si="22"/>
        <v>2014</v>
      </c>
    </row>
    <row r="1187" spans="1:4" x14ac:dyDescent="0.25">
      <c r="A1187" s="1">
        <v>38372</v>
      </c>
      <c r="B1187" s="2" t="s">
        <v>8</v>
      </c>
      <c r="C1187" s="3">
        <v>38</v>
      </c>
      <c r="D1187">
        <f t="shared" si="22"/>
        <v>2005</v>
      </c>
    </row>
    <row r="1188" spans="1:4" x14ac:dyDescent="0.25">
      <c r="A1188" s="1">
        <v>38604</v>
      </c>
      <c r="B1188" s="2" t="s">
        <v>8</v>
      </c>
      <c r="C1188" s="3">
        <v>47</v>
      </c>
      <c r="D1188">
        <f t="shared" si="22"/>
        <v>2005</v>
      </c>
    </row>
    <row r="1189" spans="1:4" x14ac:dyDescent="0.25">
      <c r="A1189" s="1">
        <v>38638</v>
      </c>
      <c r="B1189" s="2" t="s">
        <v>8</v>
      </c>
      <c r="C1189" s="3">
        <v>76</v>
      </c>
      <c r="D1189">
        <f t="shared" si="22"/>
        <v>2005</v>
      </c>
    </row>
    <row r="1190" spans="1:4" x14ac:dyDescent="0.25">
      <c r="A1190" s="1">
        <v>38866</v>
      </c>
      <c r="B1190" s="2" t="s">
        <v>8</v>
      </c>
      <c r="C1190" s="3">
        <v>150</v>
      </c>
      <c r="D1190">
        <f t="shared" si="22"/>
        <v>2006</v>
      </c>
    </row>
    <row r="1191" spans="1:4" x14ac:dyDescent="0.25">
      <c r="A1191" s="1">
        <v>38875</v>
      </c>
      <c r="B1191" s="2" t="s">
        <v>8</v>
      </c>
      <c r="C1191" s="3">
        <v>63</v>
      </c>
      <c r="D1191">
        <f t="shared" si="22"/>
        <v>2006</v>
      </c>
    </row>
    <row r="1192" spans="1:4" x14ac:dyDescent="0.25">
      <c r="A1192" s="1">
        <v>38962</v>
      </c>
      <c r="B1192" s="2" t="s">
        <v>8</v>
      </c>
      <c r="C1192" s="3">
        <v>130</v>
      </c>
      <c r="D1192">
        <f t="shared" si="22"/>
        <v>2006</v>
      </c>
    </row>
    <row r="1193" spans="1:4" x14ac:dyDescent="0.25">
      <c r="A1193" s="1">
        <v>39214</v>
      </c>
      <c r="B1193" s="2" t="s">
        <v>8</v>
      </c>
      <c r="C1193" s="3">
        <v>131</v>
      </c>
      <c r="D1193">
        <f t="shared" si="22"/>
        <v>2007</v>
      </c>
    </row>
    <row r="1194" spans="1:4" x14ac:dyDescent="0.25">
      <c r="A1194" s="1">
        <v>39294</v>
      </c>
      <c r="B1194" s="2" t="s">
        <v>8</v>
      </c>
      <c r="C1194" s="3">
        <v>156</v>
      </c>
      <c r="D1194">
        <f t="shared" si="22"/>
        <v>2007</v>
      </c>
    </row>
    <row r="1195" spans="1:4" x14ac:dyDescent="0.25">
      <c r="A1195" s="1">
        <v>39342</v>
      </c>
      <c r="B1195" s="2" t="s">
        <v>8</v>
      </c>
      <c r="C1195" s="3">
        <v>40</v>
      </c>
      <c r="D1195">
        <f t="shared" si="22"/>
        <v>2007</v>
      </c>
    </row>
    <row r="1196" spans="1:4" x14ac:dyDescent="0.25">
      <c r="A1196" s="1">
        <v>39448</v>
      </c>
      <c r="B1196" s="2" t="s">
        <v>8</v>
      </c>
      <c r="C1196" s="3">
        <v>81</v>
      </c>
      <c r="D1196">
        <f t="shared" si="22"/>
        <v>2008</v>
      </c>
    </row>
    <row r="1197" spans="1:4" x14ac:dyDescent="0.25">
      <c r="A1197" s="1">
        <v>39639</v>
      </c>
      <c r="B1197" s="2" t="s">
        <v>8</v>
      </c>
      <c r="C1197" s="3">
        <v>105</v>
      </c>
      <c r="D1197">
        <f t="shared" si="22"/>
        <v>2008</v>
      </c>
    </row>
    <row r="1198" spans="1:4" x14ac:dyDescent="0.25">
      <c r="A1198" s="1">
        <v>39727</v>
      </c>
      <c r="B1198" s="2" t="s">
        <v>8</v>
      </c>
      <c r="C1198" s="3">
        <v>141</v>
      </c>
      <c r="D1198">
        <f t="shared" si="22"/>
        <v>2008</v>
      </c>
    </row>
    <row r="1199" spans="1:4" x14ac:dyDescent="0.25">
      <c r="A1199" s="1">
        <v>39760</v>
      </c>
      <c r="B1199" s="2" t="s">
        <v>8</v>
      </c>
      <c r="C1199" s="3">
        <v>198</v>
      </c>
      <c r="D1199">
        <f t="shared" si="22"/>
        <v>2008</v>
      </c>
    </row>
    <row r="1200" spans="1:4" x14ac:dyDescent="0.25">
      <c r="A1200" s="1">
        <v>39893</v>
      </c>
      <c r="B1200" s="2" t="s">
        <v>8</v>
      </c>
      <c r="C1200" s="3">
        <v>136</v>
      </c>
      <c r="D1200">
        <f t="shared" si="22"/>
        <v>2009</v>
      </c>
    </row>
    <row r="1201" spans="1:4" x14ac:dyDescent="0.25">
      <c r="A1201" s="1">
        <v>39921</v>
      </c>
      <c r="B1201" s="2" t="s">
        <v>8</v>
      </c>
      <c r="C1201" s="3">
        <v>26</v>
      </c>
      <c r="D1201">
        <f t="shared" si="22"/>
        <v>2009</v>
      </c>
    </row>
    <row r="1202" spans="1:4" x14ac:dyDescent="0.25">
      <c r="A1202" s="1">
        <v>39965</v>
      </c>
      <c r="B1202" s="2" t="s">
        <v>8</v>
      </c>
      <c r="C1202" s="3">
        <v>36</v>
      </c>
      <c r="D1202">
        <f t="shared" si="22"/>
        <v>2009</v>
      </c>
    </row>
    <row r="1203" spans="1:4" x14ac:dyDescent="0.25">
      <c r="A1203" s="1">
        <v>39980</v>
      </c>
      <c r="B1203" s="2" t="s">
        <v>8</v>
      </c>
      <c r="C1203" s="3">
        <v>191</v>
      </c>
      <c r="D1203">
        <f t="shared" si="22"/>
        <v>2009</v>
      </c>
    </row>
    <row r="1204" spans="1:4" x14ac:dyDescent="0.25">
      <c r="A1204" s="1">
        <v>40085</v>
      </c>
      <c r="B1204" s="2" t="s">
        <v>8</v>
      </c>
      <c r="C1204" s="3">
        <v>58</v>
      </c>
      <c r="D1204">
        <f t="shared" si="22"/>
        <v>2009</v>
      </c>
    </row>
    <row r="1205" spans="1:4" x14ac:dyDescent="0.25">
      <c r="A1205" s="1">
        <v>40177</v>
      </c>
      <c r="B1205" s="2" t="s">
        <v>8</v>
      </c>
      <c r="C1205" s="3">
        <v>115</v>
      </c>
      <c r="D1205">
        <f t="shared" si="22"/>
        <v>2009</v>
      </c>
    </row>
    <row r="1206" spans="1:4" x14ac:dyDescent="0.25">
      <c r="A1206" s="1">
        <v>40345</v>
      </c>
      <c r="B1206" s="2" t="s">
        <v>8</v>
      </c>
      <c r="C1206" s="3">
        <v>174</v>
      </c>
      <c r="D1206">
        <f t="shared" si="22"/>
        <v>2010</v>
      </c>
    </row>
    <row r="1207" spans="1:4" x14ac:dyDescent="0.25">
      <c r="A1207" s="1">
        <v>40670</v>
      </c>
      <c r="B1207" s="2" t="s">
        <v>8</v>
      </c>
      <c r="C1207" s="3">
        <v>184</v>
      </c>
      <c r="D1207">
        <f t="shared" si="22"/>
        <v>2011</v>
      </c>
    </row>
    <row r="1208" spans="1:4" x14ac:dyDescent="0.25">
      <c r="A1208" s="1">
        <v>40775</v>
      </c>
      <c r="B1208" s="2" t="s">
        <v>8</v>
      </c>
      <c r="C1208" s="3">
        <v>52</v>
      </c>
      <c r="D1208">
        <f t="shared" si="22"/>
        <v>2011</v>
      </c>
    </row>
    <row r="1209" spans="1:4" x14ac:dyDescent="0.25">
      <c r="A1209" s="1">
        <v>40864</v>
      </c>
      <c r="B1209" s="2" t="s">
        <v>8</v>
      </c>
      <c r="C1209" s="3">
        <v>22</v>
      </c>
      <c r="D1209">
        <f t="shared" si="22"/>
        <v>2011</v>
      </c>
    </row>
    <row r="1210" spans="1:4" x14ac:dyDescent="0.25">
      <c r="A1210" s="1">
        <v>40899</v>
      </c>
      <c r="B1210" s="2" t="s">
        <v>8</v>
      </c>
      <c r="C1210" s="3">
        <v>130</v>
      </c>
      <c r="D1210">
        <f t="shared" si="22"/>
        <v>2011</v>
      </c>
    </row>
    <row r="1211" spans="1:4" x14ac:dyDescent="0.25">
      <c r="A1211" s="1">
        <v>40925</v>
      </c>
      <c r="B1211" s="2" t="s">
        <v>8</v>
      </c>
      <c r="C1211" s="3">
        <v>170</v>
      </c>
      <c r="D1211">
        <f t="shared" si="22"/>
        <v>2012</v>
      </c>
    </row>
    <row r="1212" spans="1:4" x14ac:dyDescent="0.25">
      <c r="A1212" s="1">
        <v>41144</v>
      </c>
      <c r="B1212" s="2" t="s">
        <v>8</v>
      </c>
      <c r="C1212" s="3">
        <v>76</v>
      </c>
      <c r="D1212">
        <f t="shared" si="22"/>
        <v>2012</v>
      </c>
    </row>
    <row r="1213" spans="1:4" x14ac:dyDescent="0.25">
      <c r="A1213" s="1">
        <v>41558</v>
      </c>
      <c r="B1213" s="2" t="s">
        <v>8</v>
      </c>
      <c r="C1213" s="3">
        <v>103</v>
      </c>
      <c r="D1213">
        <f t="shared" si="22"/>
        <v>2013</v>
      </c>
    </row>
    <row r="1214" spans="1:4" x14ac:dyDescent="0.25">
      <c r="A1214" s="1">
        <v>41819</v>
      </c>
      <c r="B1214" s="2" t="s">
        <v>8</v>
      </c>
      <c r="C1214" s="3">
        <v>153</v>
      </c>
      <c r="D1214">
        <f t="shared" si="22"/>
        <v>2014</v>
      </c>
    </row>
    <row r="1215" spans="1:4" x14ac:dyDescent="0.25">
      <c r="A1215" s="1">
        <v>41841</v>
      </c>
      <c r="B1215" s="2" t="s">
        <v>8</v>
      </c>
      <c r="C1215" s="3">
        <v>44</v>
      </c>
      <c r="D1215">
        <f t="shared" si="22"/>
        <v>2014</v>
      </c>
    </row>
    <row r="1216" spans="1:4" x14ac:dyDescent="0.25">
      <c r="A1216" s="1">
        <v>41860</v>
      </c>
      <c r="B1216" s="2" t="s">
        <v>8</v>
      </c>
      <c r="C1216" s="3">
        <v>130</v>
      </c>
      <c r="D1216">
        <f t="shared" si="22"/>
        <v>2014</v>
      </c>
    </row>
    <row r="1217" spans="1:4" x14ac:dyDescent="0.25">
      <c r="A1217" s="1">
        <v>41861</v>
      </c>
      <c r="B1217" s="2" t="s">
        <v>8</v>
      </c>
      <c r="C1217" s="3">
        <v>137</v>
      </c>
      <c r="D1217">
        <f t="shared" si="22"/>
        <v>2014</v>
      </c>
    </row>
    <row r="1218" spans="1:4" x14ac:dyDescent="0.25">
      <c r="A1218" s="1">
        <v>41907</v>
      </c>
      <c r="B1218" s="2" t="s">
        <v>8</v>
      </c>
      <c r="C1218" s="3">
        <v>30</v>
      </c>
      <c r="D1218">
        <f t="shared" ref="D1218:D1281" si="23">YEAR(A1218)</f>
        <v>2014</v>
      </c>
    </row>
    <row r="1219" spans="1:4" x14ac:dyDescent="0.25">
      <c r="A1219" s="1">
        <v>41913</v>
      </c>
      <c r="B1219" s="2" t="s">
        <v>8</v>
      </c>
      <c r="C1219" s="3">
        <v>57</v>
      </c>
      <c r="D1219">
        <f t="shared" si="23"/>
        <v>2014</v>
      </c>
    </row>
    <row r="1220" spans="1:4" x14ac:dyDescent="0.25">
      <c r="A1220" s="1">
        <v>41935</v>
      </c>
      <c r="B1220" s="2" t="s">
        <v>8</v>
      </c>
      <c r="C1220" s="3">
        <v>131</v>
      </c>
      <c r="D1220">
        <f t="shared" si="23"/>
        <v>2014</v>
      </c>
    </row>
    <row r="1221" spans="1:4" x14ac:dyDescent="0.25">
      <c r="A1221" s="1">
        <v>41962</v>
      </c>
      <c r="B1221" s="2" t="s">
        <v>8</v>
      </c>
      <c r="C1221" s="3">
        <v>131</v>
      </c>
      <c r="D1221">
        <f t="shared" si="23"/>
        <v>2014</v>
      </c>
    </row>
    <row r="1222" spans="1:4" x14ac:dyDescent="0.25">
      <c r="A1222" s="1">
        <v>41988</v>
      </c>
      <c r="B1222" s="2" t="s">
        <v>8</v>
      </c>
      <c r="C1222" s="3">
        <v>43</v>
      </c>
      <c r="D1222">
        <f t="shared" si="23"/>
        <v>2014</v>
      </c>
    </row>
    <row r="1223" spans="1:4" x14ac:dyDescent="0.25">
      <c r="A1223" s="1">
        <v>41997</v>
      </c>
      <c r="B1223" s="2" t="s">
        <v>8</v>
      </c>
      <c r="C1223" s="3">
        <v>150</v>
      </c>
      <c r="D1223">
        <f t="shared" si="23"/>
        <v>2014</v>
      </c>
    </row>
    <row r="1224" spans="1:4" x14ac:dyDescent="0.25">
      <c r="A1224" s="1">
        <v>38570</v>
      </c>
      <c r="B1224" s="2" t="s">
        <v>69</v>
      </c>
      <c r="C1224" s="3">
        <v>66</v>
      </c>
      <c r="D1224">
        <f t="shared" si="23"/>
        <v>2005</v>
      </c>
    </row>
    <row r="1225" spans="1:4" x14ac:dyDescent="0.25">
      <c r="A1225" s="1">
        <v>38592</v>
      </c>
      <c r="B1225" s="2" t="s">
        <v>69</v>
      </c>
      <c r="C1225" s="3">
        <v>168</v>
      </c>
      <c r="D1225">
        <f t="shared" si="23"/>
        <v>2005</v>
      </c>
    </row>
    <row r="1226" spans="1:4" x14ac:dyDescent="0.25">
      <c r="A1226" s="1">
        <v>38605</v>
      </c>
      <c r="B1226" s="2" t="s">
        <v>69</v>
      </c>
      <c r="C1226" s="3">
        <v>106</v>
      </c>
      <c r="D1226">
        <f t="shared" si="23"/>
        <v>2005</v>
      </c>
    </row>
    <row r="1227" spans="1:4" x14ac:dyDescent="0.25">
      <c r="A1227" s="1">
        <v>38652</v>
      </c>
      <c r="B1227" s="2" t="s">
        <v>69</v>
      </c>
      <c r="C1227" s="3">
        <v>53</v>
      </c>
      <c r="D1227">
        <f t="shared" si="23"/>
        <v>2005</v>
      </c>
    </row>
    <row r="1228" spans="1:4" x14ac:dyDescent="0.25">
      <c r="A1228" s="1">
        <v>38674</v>
      </c>
      <c r="B1228" s="2" t="s">
        <v>69</v>
      </c>
      <c r="C1228" s="3">
        <v>58</v>
      </c>
      <c r="D1228">
        <f t="shared" si="23"/>
        <v>2005</v>
      </c>
    </row>
    <row r="1229" spans="1:4" x14ac:dyDescent="0.25">
      <c r="A1229" s="1">
        <v>39021</v>
      </c>
      <c r="B1229" s="2" t="s">
        <v>69</v>
      </c>
      <c r="C1229" s="3">
        <v>122</v>
      </c>
      <c r="D1229">
        <f t="shared" si="23"/>
        <v>2006</v>
      </c>
    </row>
    <row r="1230" spans="1:4" x14ac:dyDescent="0.25">
      <c r="A1230" s="1">
        <v>39058</v>
      </c>
      <c r="B1230" s="2" t="s">
        <v>69</v>
      </c>
      <c r="C1230" s="3">
        <v>58</v>
      </c>
      <c r="D1230">
        <f t="shared" si="23"/>
        <v>2006</v>
      </c>
    </row>
    <row r="1231" spans="1:4" x14ac:dyDescent="0.25">
      <c r="A1231" s="1">
        <v>39124</v>
      </c>
      <c r="B1231" s="2" t="s">
        <v>69</v>
      </c>
      <c r="C1231" s="3">
        <v>23</v>
      </c>
      <c r="D1231">
        <f t="shared" si="23"/>
        <v>2007</v>
      </c>
    </row>
    <row r="1232" spans="1:4" x14ac:dyDescent="0.25">
      <c r="A1232" s="1">
        <v>39283</v>
      </c>
      <c r="B1232" s="2" t="s">
        <v>69</v>
      </c>
      <c r="C1232" s="3">
        <v>47</v>
      </c>
      <c r="D1232">
        <f t="shared" si="23"/>
        <v>2007</v>
      </c>
    </row>
    <row r="1233" spans="1:4" x14ac:dyDescent="0.25">
      <c r="A1233" s="1">
        <v>39398</v>
      </c>
      <c r="B1233" s="2" t="s">
        <v>69</v>
      </c>
      <c r="C1233" s="3">
        <v>168</v>
      </c>
      <c r="D1233">
        <f t="shared" si="23"/>
        <v>2007</v>
      </c>
    </row>
    <row r="1234" spans="1:4" x14ac:dyDescent="0.25">
      <c r="A1234" s="1">
        <v>39399</v>
      </c>
      <c r="B1234" s="2" t="s">
        <v>69</v>
      </c>
      <c r="C1234" s="3">
        <v>69</v>
      </c>
      <c r="D1234">
        <f t="shared" si="23"/>
        <v>2007</v>
      </c>
    </row>
    <row r="1235" spans="1:4" x14ac:dyDescent="0.25">
      <c r="A1235" s="1">
        <v>39427</v>
      </c>
      <c r="B1235" s="2" t="s">
        <v>69</v>
      </c>
      <c r="C1235" s="3">
        <v>131</v>
      </c>
      <c r="D1235">
        <f t="shared" si="23"/>
        <v>2007</v>
      </c>
    </row>
    <row r="1236" spans="1:4" x14ac:dyDescent="0.25">
      <c r="A1236" s="1">
        <v>39440</v>
      </c>
      <c r="B1236" s="2" t="s">
        <v>69</v>
      </c>
      <c r="C1236" s="3">
        <v>86</v>
      </c>
      <c r="D1236">
        <f t="shared" si="23"/>
        <v>2007</v>
      </c>
    </row>
    <row r="1237" spans="1:4" x14ac:dyDescent="0.25">
      <c r="A1237" s="1">
        <v>39523</v>
      </c>
      <c r="B1237" s="2" t="s">
        <v>69</v>
      </c>
      <c r="C1237" s="3">
        <v>91</v>
      </c>
      <c r="D1237">
        <f t="shared" si="23"/>
        <v>2008</v>
      </c>
    </row>
    <row r="1238" spans="1:4" x14ac:dyDescent="0.25">
      <c r="A1238" s="1">
        <v>39530</v>
      </c>
      <c r="B1238" s="2" t="s">
        <v>69</v>
      </c>
      <c r="C1238" s="3">
        <v>106</v>
      </c>
      <c r="D1238">
        <f t="shared" si="23"/>
        <v>2008</v>
      </c>
    </row>
    <row r="1239" spans="1:4" x14ac:dyDescent="0.25">
      <c r="A1239" s="1">
        <v>39541</v>
      </c>
      <c r="B1239" s="2" t="s">
        <v>69</v>
      </c>
      <c r="C1239" s="3">
        <v>65</v>
      </c>
      <c r="D1239">
        <f t="shared" si="23"/>
        <v>2008</v>
      </c>
    </row>
    <row r="1240" spans="1:4" x14ac:dyDescent="0.25">
      <c r="A1240" s="1">
        <v>39643</v>
      </c>
      <c r="B1240" s="2" t="s">
        <v>69</v>
      </c>
      <c r="C1240" s="3">
        <v>76</v>
      </c>
      <c r="D1240">
        <f t="shared" si="23"/>
        <v>2008</v>
      </c>
    </row>
    <row r="1241" spans="1:4" x14ac:dyDescent="0.25">
      <c r="A1241" s="1">
        <v>39674</v>
      </c>
      <c r="B1241" s="2" t="s">
        <v>69</v>
      </c>
      <c r="C1241" s="3">
        <v>107</v>
      </c>
      <c r="D1241">
        <f t="shared" si="23"/>
        <v>2008</v>
      </c>
    </row>
    <row r="1242" spans="1:4" x14ac:dyDescent="0.25">
      <c r="A1242" s="1">
        <v>39676</v>
      </c>
      <c r="B1242" s="2" t="s">
        <v>69</v>
      </c>
      <c r="C1242" s="3">
        <v>127</v>
      </c>
      <c r="D1242">
        <f t="shared" si="23"/>
        <v>2008</v>
      </c>
    </row>
    <row r="1243" spans="1:4" x14ac:dyDescent="0.25">
      <c r="A1243" s="1">
        <v>39771</v>
      </c>
      <c r="B1243" s="2" t="s">
        <v>69</v>
      </c>
      <c r="C1243" s="3">
        <v>52</v>
      </c>
      <c r="D1243">
        <f t="shared" si="23"/>
        <v>2008</v>
      </c>
    </row>
    <row r="1244" spans="1:4" x14ac:dyDescent="0.25">
      <c r="A1244" s="1">
        <v>39984</v>
      </c>
      <c r="B1244" s="2" t="s">
        <v>69</v>
      </c>
      <c r="C1244" s="3">
        <v>140</v>
      </c>
      <c r="D1244">
        <f t="shared" si="23"/>
        <v>2009</v>
      </c>
    </row>
    <row r="1245" spans="1:4" x14ac:dyDescent="0.25">
      <c r="A1245" s="1">
        <v>40084</v>
      </c>
      <c r="B1245" s="2" t="s">
        <v>69</v>
      </c>
      <c r="C1245" s="3">
        <v>97</v>
      </c>
      <c r="D1245">
        <f t="shared" si="23"/>
        <v>2009</v>
      </c>
    </row>
    <row r="1246" spans="1:4" x14ac:dyDescent="0.25">
      <c r="A1246" s="1">
        <v>40102</v>
      </c>
      <c r="B1246" s="2" t="s">
        <v>69</v>
      </c>
      <c r="C1246" s="3">
        <v>53</v>
      </c>
      <c r="D1246">
        <f t="shared" si="23"/>
        <v>2009</v>
      </c>
    </row>
    <row r="1247" spans="1:4" x14ac:dyDescent="0.25">
      <c r="A1247" s="1">
        <v>40342</v>
      </c>
      <c r="B1247" s="2" t="s">
        <v>69</v>
      </c>
      <c r="C1247" s="3">
        <v>26</v>
      </c>
      <c r="D1247">
        <f t="shared" si="23"/>
        <v>2010</v>
      </c>
    </row>
    <row r="1248" spans="1:4" x14ac:dyDescent="0.25">
      <c r="A1248" s="1">
        <v>40412</v>
      </c>
      <c r="B1248" s="2" t="s">
        <v>69</v>
      </c>
      <c r="C1248" s="3">
        <v>158</v>
      </c>
      <c r="D1248">
        <f t="shared" si="23"/>
        <v>2010</v>
      </c>
    </row>
    <row r="1249" spans="1:4" x14ac:dyDescent="0.25">
      <c r="A1249" s="1">
        <v>40484</v>
      </c>
      <c r="B1249" s="2" t="s">
        <v>69</v>
      </c>
      <c r="C1249" s="3">
        <v>80</v>
      </c>
      <c r="D1249">
        <f t="shared" si="23"/>
        <v>2010</v>
      </c>
    </row>
    <row r="1250" spans="1:4" x14ac:dyDescent="0.25">
      <c r="A1250" s="1">
        <v>40512</v>
      </c>
      <c r="B1250" s="2" t="s">
        <v>69</v>
      </c>
      <c r="C1250" s="3">
        <v>39</v>
      </c>
      <c r="D1250">
        <f t="shared" si="23"/>
        <v>2010</v>
      </c>
    </row>
    <row r="1251" spans="1:4" x14ac:dyDescent="0.25">
      <c r="A1251" s="1">
        <v>40633</v>
      </c>
      <c r="B1251" s="2" t="s">
        <v>69</v>
      </c>
      <c r="C1251" s="3">
        <v>20</v>
      </c>
      <c r="D1251">
        <f t="shared" si="23"/>
        <v>2011</v>
      </c>
    </row>
    <row r="1252" spans="1:4" x14ac:dyDescent="0.25">
      <c r="A1252" s="1">
        <v>40745</v>
      </c>
      <c r="B1252" s="2" t="s">
        <v>69</v>
      </c>
      <c r="C1252" s="3">
        <v>63</v>
      </c>
      <c r="D1252">
        <f t="shared" si="23"/>
        <v>2011</v>
      </c>
    </row>
    <row r="1253" spans="1:4" x14ac:dyDescent="0.25">
      <c r="A1253" s="1">
        <v>40973</v>
      </c>
      <c r="B1253" s="2" t="s">
        <v>69</v>
      </c>
      <c r="C1253" s="3">
        <v>127</v>
      </c>
      <c r="D1253">
        <f t="shared" si="23"/>
        <v>2012</v>
      </c>
    </row>
    <row r="1254" spans="1:4" x14ac:dyDescent="0.25">
      <c r="A1254" s="1">
        <v>41154</v>
      </c>
      <c r="B1254" s="2" t="s">
        <v>69</v>
      </c>
      <c r="C1254" s="3">
        <v>133</v>
      </c>
      <c r="D1254">
        <f t="shared" si="23"/>
        <v>2012</v>
      </c>
    </row>
    <row r="1255" spans="1:4" x14ac:dyDescent="0.25">
      <c r="A1255" s="1">
        <v>41163</v>
      </c>
      <c r="B1255" s="2" t="s">
        <v>69</v>
      </c>
      <c r="C1255" s="3">
        <v>143</v>
      </c>
      <c r="D1255">
        <f t="shared" si="23"/>
        <v>2012</v>
      </c>
    </row>
    <row r="1256" spans="1:4" x14ac:dyDescent="0.25">
      <c r="A1256" s="1">
        <v>41214</v>
      </c>
      <c r="B1256" s="2" t="s">
        <v>69</v>
      </c>
      <c r="C1256" s="3">
        <v>45</v>
      </c>
      <c r="D1256">
        <f t="shared" si="23"/>
        <v>2012</v>
      </c>
    </row>
    <row r="1257" spans="1:4" x14ac:dyDescent="0.25">
      <c r="A1257" s="1">
        <v>41472</v>
      </c>
      <c r="B1257" s="2" t="s">
        <v>69</v>
      </c>
      <c r="C1257" s="3">
        <v>89</v>
      </c>
      <c r="D1257">
        <f t="shared" si="23"/>
        <v>2013</v>
      </c>
    </row>
    <row r="1258" spans="1:4" x14ac:dyDescent="0.25">
      <c r="A1258" s="1">
        <v>41533</v>
      </c>
      <c r="B1258" s="2" t="s">
        <v>69</v>
      </c>
      <c r="C1258" s="3">
        <v>164</v>
      </c>
      <c r="D1258">
        <f t="shared" si="23"/>
        <v>2013</v>
      </c>
    </row>
    <row r="1259" spans="1:4" x14ac:dyDescent="0.25">
      <c r="A1259" s="1">
        <v>41713</v>
      </c>
      <c r="B1259" s="2" t="s">
        <v>69</v>
      </c>
      <c r="C1259" s="3">
        <v>146</v>
      </c>
      <c r="D1259">
        <f t="shared" si="23"/>
        <v>2014</v>
      </c>
    </row>
    <row r="1260" spans="1:4" x14ac:dyDescent="0.25">
      <c r="A1260" s="1">
        <v>41778</v>
      </c>
      <c r="B1260" s="2" t="s">
        <v>69</v>
      </c>
      <c r="C1260" s="3">
        <v>147</v>
      </c>
      <c r="D1260">
        <f t="shared" si="23"/>
        <v>2014</v>
      </c>
    </row>
    <row r="1261" spans="1:4" x14ac:dyDescent="0.25">
      <c r="A1261" s="1">
        <v>41920</v>
      </c>
      <c r="B1261" s="2" t="s">
        <v>69</v>
      </c>
      <c r="C1261" s="3">
        <v>180</v>
      </c>
      <c r="D1261">
        <f t="shared" si="23"/>
        <v>2014</v>
      </c>
    </row>
    <row r="1262" spans="1:4" x14ac:dyDescent="0.25">
      <c r="A1262" s="1">
        <v>41952</v>
      </c>
      <c r="B1262" s="2" t="s">
        <v>69</v>
      </c>
      <c r="C1262" s="3">
        <v>68</v>
      </c>
      <c r="D1262">
        <f t="shared" si="23"/>
        <v>2014</v>
      </c>
    </row>
    <row r="1263" spans="1:4" x14ac:dyDescent="0.25">
      <c r="A1263" s="1">
        <v>41961</v>
      </c>
      <c r="B1263" s="2" t="s">
        <v>69</v>
      </c>
      <c r="C1263" s="3">
        <v>31</v>
      </c>
      <c r="D1263">
        <f t="shared" si="23"/>
        <v>2014</v>
      </c>
    </row>
    <row r="1264" spans="1:4" x14ac:dyDescent="0.25">
      <c r="A1264" s="1">
        <v>41980</v>
      </c>
      <c r="B1264" s="2" t="s">
        <v>69</v>
      </c>
      <c r="C1264" s="3">
        <v>75</v>
      </c>
      <c r="D1264">
        <f t="shared" si="23"/>
        <v>2014</v>
      </c>
    </row>
    <row r="1265" spans="1:4" x14ac:dyDescent="0.25">
      <c r="A1265" s="1">
        <v>38567</v>
      </c>
      <c r="B1265" s="2" t="s">
        <v>66</v>
      </c>
      <c r="C1265" s="3">
        <v>189</v>
      </c>
      <c r="D1265">
        <f t="shared" si="23"/>
        <v>2005</v>
      </c>
    </row>
    <row r="1266" spans="1:4" x14ac:dyDescent="0.25">
      <c r="A1266" s="1">
        <v>38615</v>
      </c>
      <c r="B1266" s="2" t="s">
        <v>66</v>
      </c>
      <c r="C1266" s="3">
        <v>89</v>
      </c>
      <c r="D1266">
        <f t="shared" si="23"/>
        <v>2005</v>
      </c>
    </row>
    <row r="1267" spans="1:4" x14ac:dyDescent="0.25">
      <c r="A1267" s="1">
        <v>38827</v>
      </c>
      <c r="B1267" s="2" t="s">
        <v>66</v>
      </c>
      <c r="C1267" s="3">
        <v>159</v>
      </c>
      <c r="D1267">
        <f t="shared" si="23"/>
        <v>2006</v>
      </c>
    </row>
    <row r="1268" spans="1:4" x14ac:dyDescent="0.25">
      <c r="A1268" s="1">
        <v>38861</v>
      </c>
      <c r="B1268" s="2" t="s">
        <v>66</v>
      </c>
      <c r="C1268" s="3">
        <v>173</v>
      </c>
      <c r="D1268">
        <f t="shared" si="23"/>
        <v>2006</v>
      </c>
    </row>
    <row r="1269" spans="1:4" x14ac:dyDescent="0.25">
      <c r="A1269" s="1">
        <v>38973</v>
      </c>
      <c r="B1269" s="2" t="s">
        <v>66</v>
      </c>
      <c r="C1269" s="3">
        <v>52</v>
      </c>
      <c r="D1269">
        <f t="shared" si="23"/>
        <v>2006</v>
      </c>
    </row>
    <row r="1270" spans="1:4" x14ac:dyDescent="0.25">
      <c r="A1270" s="1">
        <v>39178</v>
      </c>
      <c r="B1270" s="2" t="s">
        <v>66</v>
      </c>
      <c r="C1270" s="3">
        <v>40</v>
      </c>
      <c r="D1270">
        <f t="shared" si="23"/>
        <v>2007</v>
      </c>
    </row>
    <row r="1271" spans="1:4" x14ac:dyDescent="0.25">
      <c r="A1271" s="1">
        <v>39315</v>
      </c>
      <c r="B1271" s="2" t="s">
        <v>66</v>
      </c>
      <c r="C1271" s="3">
        <v>45</v>
      </c>
      <c r="D1271">
        <f t="shared" si="23"/>
        <v>2007</v>
      </c>
    </row>
    <row r="1272" spans="1:4" x14ac:dyDescent="0.25">
      <c r="A1272" s="1">
        <v>39494</v>
      </c>
      <c r="B1272" s="2" t="s">
        <v>66</v>
      </c>
      <c r="C1272" s="3">
        <v>62</v>
      </c>
      <c r="D1272">
        <f t="shared" si="23"/>
        <v>2008</v>
      </c>
    </row>
    <row r="1273" spans="1:4" x14ac:dyDescent="0.25">
      <c r="A1273" s="1">
        <v>39511</v>
      </c>
      <c r="B1273" s="2" t="s">
        <v>66</v>
      </c>
      <c r="C1273" s="3">
        <v>191</v>
      </c>
      <c r="D1273">
        <f t="shared" si="23"/>
        <v>2008</v>
      </c>
    </row>
    <row r="1274" spans="1:4" x14ac:dyDescent="0.25">
      <c r="A1274" s="1">
        <v>39546</v>
      </c>
      <c r="B1274" s="2" t="s">
        <v>66</v>
      </c>
      <c r="C1274" s="3">
        <v>46</v>
      </c>
      <c r="D1274">
        <f t="shared" si="23"/>
        <v>2008</v>
      </c>
    </row>
    <row r="1275" spans="1:4" x14ac:dyDescent="0.25">
      <c r="A1275" s="1">
        <v>39552</v>
      </c>
      <c r="B1275" s="2" t="s">
        <v>66</v>
      </c>
      <c r="C1275" s="3">
        <v>126</v>
      </c>
      <c r="D1275">
        <f t="shared" si="23"/>
        <v>2008</v>
      </c>
    </row>
    <row r="1276" spans="1:4" x14ac:dyDescent="0.25">
      <c r="A1276" s="1">
        <v>39558</v>
      </c>
      <c r="B1276" s="2" t="s">
        <v>66</v>
      </c>
      <c r="C1276" s="3">
        <v>146</v>
      </c>
      <c r="D1276">
        <f t="shared" si="23"/>
        <v>2008</v>
      </c>
    </row>
    <row r="1277" spans="1:4" x14ac:dyDescent="0.25">
      <c r="A1277" s="1">
        <v>39579</v>
      </c>
      <c r="B1277" s="2" t="s">
        <v>66</v>
      </c>
      <c r="C1277" s="3">
        <v>102</v>
      </c>
      <c r="D1277">
        <f t="shared" si="23"/>
        <v>2008</v>
      </c>
    </row>
    <row r="1278" spans="1:4" x14ac:dyDescent="0.25">
      <c r="A1278" s="1">
        <v>39740</v>
      </c>
      <c r="B1278" s="2" t="s">
        <v>66</v>
      </c>
      <c r="C1278" s="3">
        <v>97</v>
      </c>
      <c r="D1278">
        <f t="shared" si="23"/>
        <v>2008</v>
      </c>
    </row>
    <row r="1279" spans="1:4" x14ac:dyDescent="0.25">
      <c r="A1279" s="1">
        <v>39743</v>
      </c>
      <c r="B1279" s="2" t="s">
        <v>66</v>
      </c>
      <c r="C1279" s="3">
        <v>190</v>
      </c>
      <c r="D1279">
        <f t="shared" si="23"/>
        <v>2008</v>
      </c>
    </row>
    <row r="1280" spans="1:4" x14ac:dyDescent="0.25">
      <c r="A1280" s="1">
        <v>39799</v>
      </c>
      <c r="B1280" s="2" t="s">
        <v>66</v>
      </c>
      <c r="C1280" s="3">
        <v>60</v>
      </c>
      <c r="D1280">
        <f t="shared" si="23"/>
        <v>2008</v>
      </c>
    </row>
    <row r="1281" spans="1:4" x14ac:dyDescent="0.25">
      <c r="A1281" s="1">
        <v>39929</v>
      </c>
      <c r="B1281" s="2" t="s">
        <v>66</v>
      </c>
      <c r="C1281" s="3">
        <v>144</v>
      </c>
      <c r="D1281">
        <f t="shared" si="23"/>
        <v>2009</v>
      </c>
    </row>
    <row r="1282" spans="1:4" x14ac:dyDescent="0.25">
      <c r="A1282" s="1">
        <v>40136</v>
      </c>
      <c r="B1282" s="2" t="s">
        <v>66</v>
      </c>
      <c r="C1282" s="3">
        <v>162</v>
      </c>
      <c r="D1282">
        <f t="shared" ref="D1282:D1345" si="24">YEAR(A1282)</f>
        <v>2009</v>
      </c>
    </row>
    <row r="1283" spans="1:4" x14ac:dyDescent="0.25">
      <c r="A1283" s="1">
        <v>40327</v>
      </c>
      <c r="B1283" s="2" t="s">
        <v>66</v>
      </c>
      <c r="C1283" s="3">
        <v>190</v>
      </c>
      <c r="D1283">
        <f t="shared" si="24"/>
        <v>2010</v>
      </c>
    </row>
    <row r="1284" spans="1:4" x14ac:dyDescent="0.25">
      <c r="A1284" s="1">
        <v>40353</v>
      </c>
      <c r="B1284" s="2" t="s">
        <v>66</v>
      </c>
      <c r="C1284" s="3">
        <v>79</v>
      </c>
      <c r="D1284">
        <f t="shared" si="24"/>
        <v>2010</v>
      </c>
    </row>
    <row r="1285" spans="1:4" x14ac:dyDescent="0.25">
      <c r="A1285" s="1">
        <v>40440</v>
      </c>
      <c r="B1285" s="2" t="s">
        <v>66</v>
      </c>
      <c r="C1285" s="3">
        <v>30</v>
      </c>
      <c r="D1285">
        <f t="shared" si="24"/>
        <v>2010</v>
      </c>
    </row>
    <row r="1286" spans="1:4" x14ac:dyDescent="0.25">
      <c r="A1286" s="1">
        <v>40746</v>
      </c>
      <c r="B1286" s="2" t="s">
        <v>66</v>
      </c>
      <c r="C1286" s="3">
        <v>120</v>
      </c>
      <c r="D1286">
        <f t="shared" si="24"/>
        <v>2011</v>
      </c>
    </row>
    <row r="1287" spans="1:4" x14ac:dyDescent="0.25">
      <c r="A1287" s="1">
        <v>40839</v>
      </c>
      <c r="B1287" s="2" t="s">
        <v>66</v>
      </c>
      <c r="C1287" s="3">
        <v>77</v>
      </c>
      <c r="D1287">
        <f t="shared" si="24"/>
        <v>2011</v>
      </c>
    </row>
    <row r="1288" spans="1:4" x14ac:dyDescent="0.25">
      <c r="A1288" s="1">
        <v>40912</v>
      </c>
      <c r="B1288" s="2" t="s">
        <v>66</v>
      </c>
      <c r="C1288" s="3">
        <v>74</v>
      </c>
      <c r="D1288">
        <f t="shared" si="24"/>
        <v>2012</v>
      </c>
    </row>
    <row r="1289" spans="1:4" x14ac:dyDescent="0.25">
      <c r="A1289" s="1">
        <v>41004</v>
      </c>
      <c r="B1289" s="2" t="s">
        <v>66</v>
      </c>
      <c r="C1289" s="3">
        <v>35</v>
      </c>
      <c r="D1289">
        <f t="shared" si="24"/>
        <v>2012</v>
      </c>
    </row>
    <row r="1290" spans="1:4" x14ac:dyDescent="0.25">
      <c r="A1290" s="1">
        <v>41051</v>
      </c>
      <c r="B1290" s="2" t="s">
        <v>66</v>
      </c>
      <c r="C1290" s="3">
        <v>172</v>
      </c>
      <c r="D1290">
        <f t="shared" si="24"/>
        <v>2012</v>
      </c>
    </row>
    <row r="1291" spans="1:4" x14ac:dyDescent="0.25">
      <c r="A1291" s="1">
        <v>41091</v>
      </c>
      <c r="B1291" s="2" t="s">
        <v>66</v>
      </c>
      <c r="C1291" s="3">
        <v>29</v>
      </c>
      <c r="D1291">
        <f t="shared" si="24"/>
        <v>2012</v>
      </c>
    </row>
    <row r="1292" spans="1:4" x14ac:dyDescent="0.25">
      <c r="A1292" s="1">
        <v>41142</v>
      </c>
      <c r="B1292" s="2" t="s">
        <v>66</v>
      </c>
      <c r="C1292" s="3">
        <v>96</v>
      </c>
      <c r="D1292">
        <f t="shared" si="24"/>
        <v>2012</v>
      </c>
    </row>
    <row r="1293" spans="1:4" x14ac:dyDescent="0.25">
      <c r="A1293" s="1">
        <v>41279</v>
      </c>
      <c r="B1293" s="2" t="s">
        <v>66</v>
      </c>
      <c r="C1293" s="3">
        <v>171</v>
      </c>
      <c r="D1293">
        <f t="shared" si="24"/>
        <v>2013</v>
      </c>
    </row>
    <row r="1294" spans="1:4" x14ac:dyDescent="0.25">
      <c r="A1294" s="1">
        <v>41368</v>
      </c>
      <c r="B1294" s="2" t="s">
        <v>66</v>
      </c>
      <c r="C1294" s="3">
        <v>112</v>
      </c>
      <c r="D1294">
        <f t="shared" si="24"/>
        <v>2013</v>
      </c>
    </row>
    <row r="1295" spans="1:4" x14ac:dyDescent="0.25">
      <c r="A1295" s="1">
        <v>41379</v>
      </c>
      <c r="B1295" s="2" t="s">
        <v>66</v>
      </c>
      <c r="C1295" s="3">
        <v>121</v>
      </c>
      <c r="D1295">
        <f t="shared" si="24"/>
        <v>2013</v>
      </c>
    </row>
    <row r="1296" spans="1:4" x14ac:dyDescent="0.25">
      <c r="A1296" s="1">
        <v>41504</v>
      </c>
      <c r="B1296" s="2" t="s">
        <v>66</v>
      </c>
      <c r="C1296" s="3">
        <v>168</v>
      </c>
      <c r="D1296">
        <f t="shared" si="24"/>
        <v>2013</v>
      </c>
    </row>
    <row r="1297" spans="1:4" x14ac:dyDescent="0.25">
      <c r="A1297" s="1">
        <v>41690</v>
      </c>
      <c r="B1297" s="2" t="s">
        <v>66</v>
      </c>
      <c r="C1297" s="3">
        <v>191</v>
      </c>
      <c r="D1297">
        <f t="shared" si="24"/>
        <v>2014</v>
      </c>
    </row>
    <row r="1298" spans="1:4" x14ac:dyDescent="0.25">
      <c r="A1298" s="1">
        <v>41815</v>
      </c>
      <c r="B1298" s="2" t="s">
        <v>66</v>
      </c>
      <c r="C1298" s="3">
        <v>57</v>
      </c>
      <c r="D1298">
        <f t="shared" si="24"/>
        <v>2014</v>
      </c>
    </row>
    <row r="1299" spans="1:4" x14ac:dyDescent="0.25">
      <c r="A1299" s="1">
        <v>38536</v>
      </c>
      <c r="B1299" s="2" t="s">
        <v>61</v>
      </c>
      <c r="C1299" s="3">
        <v>97</v>
      </c>
      <c r="D1299">
        <f t="shared" si="24"/>
        <v>2005</v>
      </c>
    </row>
    <row r="1300" spans="1:4" x14ac:dyDescent="0.25">
      <c r="A1300" s="1">
        <v>38787</v>
      </c>
      <c r="B1300" s="2" t="s">
        <v>61</v>
      </c>
      <c r="C1300" s="3">
        <v>28</v>
      </c>
      <c r="D1300">
        <f t="shared" si="24"/>
        <v>2006</v>
      </c>
    </row>
    <row r="1301" spans="1:4" x14ac:dyDescent="0.25">
      <c r="A1301" s="1">
        <v>38963</v>
      </c>
      <c r="B1301" s="2" t="s">
        <v>61</v>
      </c>
      <c r="C1301" s="3">
        <v>57</v>
      </c>
      <c r="D1301">
        <f t="shared" si="24"/>
        <v>2006</v>
      </c>
    </row>
    <row r="1302" spans="1:4" x14ac:dyDescent="0.25">
      <c r="A1302" s="1">
        <v>38981</v>
      </c>
      <c r="B1302" s="2" t="s">
        <v>61</v>
      </c>
      <c r="C1302" s="3">
        <v>96</v>
      </c>
      <c r="D1302">
        <f t="shared" si="24"/>
        <v>2006</v>
      </c>
    </row>
    <row r="1303" spans="1:4" x14ac:dyDescent="0.25">
      <c r="A1303" s="1">
        <v>39081</v>
      </c>
      <c r="B1303" s="2" t="s">
        <v>61</v>
      </c>
      <c r="C1303" s="3">
        <v>21</v>
      </c>
      <c r="D1303">
        <f t="shared" si="24"/>
        <v>2006</v>
      </c>
    </row>
    <row r="1304" spans="1:4" x14ac:dyDescent="0.25">
      <c r="A1304" s="1">
        <v>39210</v>
      </c>
      <c r="B1304" s="2" t="s">
        <v>61</v>
      </c>
      <c r="C1304" s="3">
        <v>65</v>
      </c>
      <c r="D1304">
        <f t="shared" si="24"/>
        <v>2007</v>
      </c>
    </row>
    <row r="1305" spans="1:4" x14ac:dyDescent="0.25">
      <c r="A1305" s="1">
        <v>39317</v>
      </c>
      <c r="B1305" s="2" t="s">
        <v>61</v>
      </c>
      <c r="C1305" s="3">
        <v>52</v>
      </c>
      <c r="D1305">
        <f t="shared" si="24"/>
        <v>2007</v>
      </c>
    </row>
    <row r="1306" spans="1:4" x14ac:dyDescent="0.25">
      <c r="A1306" s="1">
        <v>39341</v>
      </c>
      <c r="B1306" s="2" t="s">
        <v>61</v>
      </c>
      <c r="C1306" s="3">
        <v>43</v>
      </c>
      <c r="D1306">
        <f t="shared" si="24"/>
        <v>2007</v>
      </c>
    </row>
    <row r="1307" spans="1:4" x14ac:dyDescent="0.25">
      <c r="A1307" s="1">
        <v>39468</v>
      </c>
      <c r="B1307" s="2" t="s">
        <v>61</v>
      </c>
      <c r="C1307" s="3">
        <v>81</v>
      </c>
      <c r="D1307">
        <f t="shared" si="24"/>
        <v>2008</v>
      </c>
    </row>
    <row r="1308" spans="1:4" x14ac:dyDescent="0.25">
      <c r="A1308" s="1">
        <v>39587</v>
      </c>
      <c r="B1308" s="2" t="s">
        <v>61</v>
      </c>
      <c r="C1308" s="3">
        <v>88</v>
      </c>
      <c r="D1308">
        <f t="shared" si="24"/>
        <v>2008</v>
      </c>
    </row>
    <row r="1309" spans="1:4" x14ac:dyDescent="0.25">
      <c r="A1309" s="1">
        <v>39596</v>
      </c>
      <c r="B1309" s="2" t="s">
        <v>61</v>
      </c>
      <c r="C1309" s="3">
        <v>48</v>
      </c>
      <c r="D1309">
        <f t="shared" si="24"/>
        <v>2008</v>
      </c>
    </row>
    <row r="1310" spans="1:4" x14ac:dyDescent="0.25">
      <c r="A1310" s="1">
        <v>39627</v>
      </c>
      <c r="B1310" s="2" t="s">
        <v>61</v>
      </c>
      <c r="C1310" s="3">
        <v>110</v>
      </c>
      <c r="D1310">
        <f t="shared" si="24"/>
        <v>2008</v>
      </c>
    </row>
    <row r="1311" spans="1:4" x14ac:dyDescent="0.25">
      <c r="A1311" s="1">
        <v>39653</v>
      </c>
      <c r="B1311" s="2" t="s">
        <v>61</v>
      </c>
      <c r="C1311" s="3">
        <v>147</v>
      </c>
      <c r="D1311">
        <f t="shared" si="24"/>
        <v>2008</v>
      </c>
    </row>
    <row r="1312" spans="1:4" x14ac:dyDescent="0.25">
      <c r="A1312" s="1">
        <v>39705</v>
      </c>
      <c r="B1312" s="2" t="s">
        <v>61</v>
      </c>
      <c r="C1312" s="3">
        <v>64</v>
      </c>
      <c r="D1312">
        <f t="shared" si="24"/>
        <v>2008</v>
      </c>
    </row>
    <row r="1313" spans="1:4" x14ac:dyDescent="0.25">
      <c r="A1313" s="1">
        <v>39717</v>
      </c>
      <c r="B1313" s="2" t="s">
        <v>61</v>
      </c>
      <c r="C1313" s="3">
        <v>182</v>
      </c>
      <c r="D1313">
        <f t="shared" si="24"/>
        <v>2008</v>
      </c>
    </row>
    <row r="1314" spans="1:4" x14ac:dyDescent="0.25">
      <c r="A1314" s="1">
        <v>39819</v>
      </c>
      <c r="B1314" s="2" t="s">
        <v>61</v>
      </c>
      <c r="C1314" s="3">
        <v>117</v>
      </c>
      <c r="D1314">
        <f t="shared" si="24"/>
        <v>2009</v>
      </c>
    </row>
    <row r="1315" spans="1:4" x14ac:dyDescent="0.25">
      <c r="A1315" s="1">
        <v>39823</v>
      </c>
      <c r="B1315" s="2" t="s">
        <v>61</v>
      </c>
      <c r="C1315" s="3">
        <v>186</v>
      </c>
      <c r="D1315">
        <f t="shared" si="24"/>
        <v>2009</v>
      </c>
    </row>
    <row r="1316" spans="1:4" x14ac:dyDescent="0.25">
      <c r="A1316" s="1">
        <v>40002</v>
      </c>
      <c r="B1316" s="2" t="s">
        <v>61</v>
      </c>
      <c r="C1316" s="3">
        <v>132</v>
      </c>
      <c r="D1316">
        <f t="shared" si="24"/>
        <v>2009</v>
      </c>
    </row>
    <row r="1317" spans="1:4" x14ac:dyDescent="0.25">
      <c r="A1317" s="1">
        <v>40034</v>
      </c>
      <c r="B1317" s="2" t="s">
        <v>61</v>
      </c>
      <c r="C1317" s="3">
        <v>68</v>
      </c>
      <c r="D1317">
        <f t="shared" si="24"/>
        <v>2009</v>
      </c>
    </row>
    <row r="1318" spans="1:4" x14ac:dyDescent="0.25">
      <c r="A1318" s="1">
        <v>40146</v>
      </c>
      <c r="B1318" s="2" t="s">
        <v>61</v>
      </c>
      <c r="C1318" s="3">
        <v>40</v>
      </c>
      <c r="D1318">
        <f t="shared" si="24"/>
        <v>2009</v>
      </c>
    </row>
    <row r="1319" spans="1:4" x14ac:dyDescent="0.25">
      <c r="A1319" s="1">
        <v>40189</v>
      </c>
      <c r="B1319" s="2" t="s">
        <v>61</v>
      </c>
      <c r="C1319" s="3">
        <v>116</v>
      </c>
      <c r="D1319">
        <f t="shared" si="24"/>
        <v>2010</v>
      </c>
    </row>
    <row r="1320" spans="1:4" x14ac:dyDescent="0.25">
      <c r="A1320" s="1">
        <v>40270</v>
      </c>
      <c r="B1320" s="2" t="s">
        <v>61</v>
      </c>
      <c r="C1320" s="3">
        <v>167</v>
      </c>
      <c r="D1320">
        <f t="shared" si="24"/>
        <v>2010</v>
      </c>
    </row>
    <row r="1321" spans="1:4" x14ac:dyDescent="0.25">
      <c r="A1321" s="1">
        <v>40414</v>
      </c>
      <c r="B1321" s="2" t="s">
        <v>61</v>
      </c>
      <c r="C1321" s="3">
        <v>29</v>
      </c>
      <c r="D1321">
        <f t="shared" si="24"/>
        <v>2010</v>
      </c>
    </row>
    <row r="1322" spans="1:4" x14ac:dyDescent="0.25">
      <c r="A1322" s="1">
        <v>40457</v>
      </c>
      <c r="B1322" s="2" t="s">
        <v>61</v>
      </c>
      <c r="C1322" s="3">
        <v>28</v>
      </c>
      <c r="D1322">
        <f t="shared" si="24"/>
        <v>2010</v>
      </c>
    </row>
    <row r="1323" spans="1:4" x14ac:dyDescent="0.25">
      <c r="A1323" s="1">
        <v>40689</v>
      </c>
      <c r="B1323" s="2" t="s">
        <v>61</v>
      </c>
      <c r="C1323" s="3">
        <v>45</v>
      </c>
      <c r="D1323">
        <f t="shared" si="24"/>
        <v>2011</v>
      </c>
    </row>
    <row r="1324" spans="1:4" x14ac:dyDescent="0.25">
      <c r="A1324" s="1">
        <v>40927</v>
      </c>
      <c r="B1324" s="2" t="s">
        <v>61</v>
      </c>
      <c r="C1324" s="3">
        <v>53</v>
      </c>
      <c r="D1324">
        <f t="shared" si="24"/>
        <v>2012</v>
      </c>
    </row>
    <row r="1325" spans="1:4" x14ac:dyDescent="0.25">
      <c r="A1325" s="1">
        <v>40980</v>
      </c>
      <c r="B1325" s="2" t="s">
        <v>61</v>
      </c>
      <c r="C1325" s="3">
        <v>132</v>
      </c>
      <c r="D1325">
        <f t="shared" si="24"/>
        <v>2012</v>
      </c>
    </row>
    <row r="1326" spans="1:4" x14ac:dyDescent="0.25">
      <c r="A1326" s="1">
        <v>41099</v>
      </c>
      <c r="B1326" s="2" t="s">
        <v>61</v>
      </c>
      <c r="C1326" s="3">
        <v>185</v>
      </c>
      <c r="D1326">
        <f t="shared" si="24"/>
        <v>2012</v>
      </c>
    </row>
    <row r="1327" spans="1:4" x14ac:dyDescent="0.25">
      <c r="A1327" s="1">
        <v>41102</v>
      </c>
      <c r="B1327" s="2" t="s">
        <v>61</v>
      </c>
      <c r="C1327" s="3">
        <v>109</v>
      </c>
      <c r="D1327">
        <f t="shared" si="24"/>
        <v>2012</v>
      </c>
    </row>
    <row r="1328" spans="1:4" x14ac:dyDescent="0.25">
      <c r="A1328" s="1">
        <v>41290</v>
      </c>
      <c r="B1328" s="2" t="s">
        <v>61</v>
      </c>
      <c r="C1328" s="3">
        <v>45</v>
      </c>
      <c r="D1328">
        <f t="shared" si="24"/>
        <v>2013</v>
      </c>
    </row>
    <row r="1329" spans="1:4" x14ac:dyDescent="0.25">
      <c r="A1329" s="1">
        <v>41363</v>
      </c>
      <c r="B1329" s="2" t="s">
        <v>61</v>
      </c>
      <c r="C1329" s="3">
        <v>43</v>
      </c>
      <c r="D1329">
        <f t="shared" si="24"/>
        <v>2013</v>
      </c>
    </row>
    <row r="1330" spans="1:4" x14ac:dyDescent="0.25">
      <c r="A1330" s="1">
        <v>41369</v>
      </c>
      <c r="B1330" s="2" t="s">
        <v>61</v>
      </c>
      <c r="C1330" s="3">
        <v>136</v>
      </c>
      <c r="D1330">
        <f t="shared" si="24"/>
        <v>2013</v>
      </c>
    </row>
    <row r="1331" spans="1:4" x14ac:dyDescent="0.25">
      <c r="A1331" s="1">
        <v>41494</v>
      </c>
      <c r="B1331" s="2" t="s">
        <v>61</v>
      </c>
      <c r="C1331" s="3">
        <v>119</v>
      </c>
      <c r="D1331">
        <f t="shared" si="24"/>
        <v>2013</v>
      </c>
    </row>
    <row r="1332" spans="1:4" x14ac:dyDescent="0.25">
      <c r="A1332" s="1">
        <v>41791</v>
      </c>
      <c r="B1332" s="2" t="s">
        <v>61</v>
      </c>
      <c r="C1332" s="3">
        <v>121</v>
      </c>
      <c r="D1332">
        <f t="shared" si="24"/>
        <v>2014</v>
      </c>
    </row>
    <row r="1333" spans="1:4" x14ac:dyDescent="0.25">
      <c r="A1333" s="1">
        <v>41836</v>
      </c>
      <c r="B1333" s="2" t="s">
        <v>61</v>
      </c>
      <c r="C1333" s="3">
        <v>191</v>
      </c>
      <c r="D1333">
        <f t="shared" si="24"/>
        <v>2014</v>
      </c>
    </row>
    <row r="1334" spans="1:4" x14ac:dyDescent="0.25">
      <c r="A1334" s="1">
        <v>41858</v>
      </c>
      <c r="B1334" s="2" t="s">
        <v>61</v>
      </c>
      <c r="C1334" s="3">
        <v>46</v>
      </c>
      <c r="D1334">
        <f t="shared" si="24"/>
        <v>2014</v>
      </c>
    </row>
    <row r="1335" spans="1:4" x14ac:dyDescent="0.25">
      <c r="A1335" s="1">
        <v>41885</v>
      </c>
      <c r="B1335" s="2" t="s">
        <v>61</v>
      </c>
      <c r="C1335" s="3">
        <v>156</v>
      </c>
      <c r="D1335">
        <f t="shared" si="24"/>
        <v>2014</v>
      </c>
    </row>
    <row r="1336" spans="1:4" x14ac:dyDescent="0.25">
      <c r="A1336" s="1">
        <v>41912</v>
      </c>
      <c r="B1336" s="2" t="s">
        <v>61</v>
      </c>
      <c r="C1336" s="3">
        <v>98</v>
      </c>
      <c r="D1336">
        <f t="shared" si="24"/>
        <v>2014</v>
      </c>
    </row>
    <row r="1337" spans="1:4" x14ac:dyDescent="0.25">
      <c r="A1337" s="1">
        <v>41968</v>
      </c>
      <c r="B1337" s="2" t="s">
        <v>61</v>
      </c>
      <c r="C1337" s="3">
        <v>164</v>
      </c>
      <c r="D1337">
        <f t="shared" si="24"/>
        <v>2014</v>
      </c>
    </row>
    <row r="1338" spans="1:4" x14ac:dyDescent="0.25">
      <c r="A1338" s="1">
        <v>38582</v>
      </c>
      <c r="B1338" s="2" t="s">
        <v>71</v>
      </c>
      <c r="C1338" s="3">
        <v>136</v>
      </c>
      <c r="D1338">
        <f t="shared" si="24"/>
        <v>2005</v>
      </c>
    </row>
    <row r="1339" spans="1:4" x14ac:dyDescent="0.25">
      <c r="A1339" s="1">
        <v>38735</v>
      </c>
      <c r="B1339" s="2" t="s">
        <v>71</v>
      </c>
      <c r="C1339" s="3">
        <v>59</v>
      </c>
      <c r="D1339">
        <f t="shared" si="24"/>
        <v>2006</v>
      </c>
    </row>
    <row r="1340" spans="1:4" x14ac:dyDescent="0.25">
      <c r="A1340" s="1">
        <v>38769</v>
      </c>
      <c r="B1340" s="2" t="s">
        <v>71</v>
      </c>
      <c r="C1340" s="3">
        <v>98</v>
      </c>
      <c r="D1340">
        <f t="shared" si="24"/>
        <v>2006</v>
      </c>
    </row>
    <row r="1341" spans="1:4" x14ac:dyDescent="0.25">
      <c r="A1341" s="1">
        <v>38956</v>
      </c>
      <c r="B1341" s="2" t="s">
        <v>71</v>
      </c>
      <c r="C1341" s="3">
        <v>133</v>
      </c>
      <c r="D1341">
        <f t="shared" si="24"/>
        <v>2006</v>
      </c>
    </row>
    <row r="1342" spans="1:4" x14ac:dyDescent="0.25">
      <c r="A1342" s="1">
        <v>38967</v>
      </c>
      <c r="B1342" s="2" t="s">
        <v>71</v>
      </c>
      <c r="C1342" s="3">
        <v>108</v>
      </c>
      <c r="D1342">
        <f t="shared" si="24"/>
        <v>2006</v>
      </c>
    </row>
    <row r="1343" spans="1:4" x14ac:dyDescent="0.25">
      <c r="A1343" s="1">
        <v>39014</v>
      </c>
      <c r="B1343" s="2" t="s">
        <v>71</v>
      </c>
      <c r="C1343" s="3">
        <v>75</v>
      </c>
      <c r="D1343">
        <f t="shared" si="24"/>
        <v>2006</v>
      </c>
    </row>
    <row r="1344" spans="1:4" x14ac:dyDescent="0.25">
      <c r="A1344" s="1">
        <v>39294</v>
      </c>
      <c r="B1344" s="2" t="s">
        <v>71</v>
      </c>
      <c r="C1344" s="3">
        <v>111</v>
      </c>
      <c r="D1344">
        <f t="shared" si="24"/>
        <v>2007</v>
      </c>
    </row>
    <row r="1345" spans="1:4" x14ac:dyDescent="0.25">
      <c r="A1345" s="1">
        <v>39336</v>
      </c>
      <c r="B1345" s="2" t="s">
        <v>71</v>
      </c>
      <c r="C1345" s="3">
        <v>51</v>
      </c>
      <c r="D1345">
        <f t="shared" si="24"/>
        <v>2007</v>
      </c>
    </row>
    <row r="1346" spans="1:4" x14ac:dyDescent="0.25">
      <c r="A1346" s="1">
        <v>39553</v>
      </c>
      <c r="B1346" s="2" t="s">
        <v>71</v>
      </c>
      <c r="C1346" s="3">
        <v>129</v>
      </c>
      <c r="D1346">
        <f t="shared" ref="D1346:D1409" si="25">YEAR(A1346)</f>
        <v>2008</v>
      </c>
    </row>
    <row r="1347" spans="1:4" x14ac:dyDescent="0.25">
      <c r="A1347" s="1">
        <v>39615</v>
      </c>
      <c r="B1347" s="2" t="s">
        <v>71</v>
      </c>
      <c r="C1347" s="3">
        <v>138</v>
      </c>
      <c r="D1347">
        <f t="shared" si="25"/>
        <v>2008</v>
      </c>
    </row>
    <row r="1348" spans="1:4" x14ac:dyDescent="0.25">
      <c r="A1348" s="1">
        <v>39727</v>
      </c>
      <c r="B1348" s="2" t="s">
        <v>71</v>
      </c>
      <c r="C1348" s="3">
        <v>27</v>
      </c>
      <c r="D1348">
        <f t="shared" si="25"/>
        <v>2008</v>
      </c>
    </row>
    <row r="1349" spans="1:4" x14ac:dyDescent="0.25">
      <c r="A1349" s="1">
        <v>40047</v>
      </c>
      <c r="B1349" s="2" t="s">
        <v>71</v>
      </c>
      <c r="C1349" s="3">
        <v>164</v>
      </c>
      <c r="D1349">
        <f t="shared" si="25"/>
        <v>2009</v>
      </c>
    </row>
    <row r="1350" spans="1:4" x14ac:dyDescent="0.25">
      <c r="A1350" s="1">
        <v>40151</v>
      </c>
      <c r="B1350" s="2" t="s">
        <v>71</v>
      </c>
      <c r="C1350" s="3">
        <v>194</v>
      </c>
      <c r="D1350">
        <f t="shared" si="25"/>
        <v>2009</v>
      </c>
    </row>
    <row r="1351" spans="1:4" x14ac:dyDescent="0.25">
      <c r="A1351" s="1">
        <v>40172</v>
      </c>
      <c r="B1351" s="2" t="s">
        <v>71</v>
      </c>
      <c r="C1351" s="3">
        <v>132</v>
      </c>
      <c r="D1351">
        <f t="shared" si="25"/>
        <v>2009</v>
      </c>
    </row>
    <row r="1352" spans="1:4" x14ac:dyDescent="0.25">
      <c r="A1352" s="1">
        <v>40206</v>
      </c>
      <c r="B1352" s="2" t="s">
        <v>71</v>
      </c>
      <c r="C1352" s="3">
        <v>108</v>
      </c>
      <c r="D1352">
        <f t="shared" si="25"/>
        <v>2010</v>
      </c>
    </row>
    <row r="1353" spans="1:4" x14ac:dyDescent="0.25">
      <c r="A1353" s="1">
        <v>40236</v>
      </c>
      <c r="B1353" s="2" t="s">
        <v>71</v>
      </c>
      <c r="C1353" s="3">
        <v>91</v>
      </c>
      <c r="D1353">
        <f t="shared" si="25"/>
        <v>2010</v>
      </c>
    </row>
    <row r="1354" spans="1:4" x14ac:dyDescent="0.25">
      <c r="A1354" s="1">
        <v>40333</v>
      </c>
      <c r="B1354" s="2" t="s">
        <v>71</v>
      </c>
      <c r="C1354" s="3">
        <v>22</v>
      </c>
      <c r="D1354">
        <f t="shared" si="25"/>
        <v>2010</v>
      </c>
    </row>
    <row r="1355" spans="1:4" x14ac:dyDescent="0.25">
      <c r="A1355" s="1">
        <v>40748</v>
      </c>
      <c r="B1355" s="2" t="s">
        <v>71</v>
      </c>
      <c r="C1355" s="3">
        <v>34</v>
      </c>
      <c r="D1355">
        <f t="shared" si="25"/>
        <v>2011</v>
      </c>
    </row>
    <row r="1356" spans="1:4" x14ac:dyDescent="0.25">
      <c r="A1356" s="1">
        <v>41133</v>
      </c>
      <c r="B1356" s="2" t="s">
        <v>71</v>
      </c>
      <c r="C1356" s="3">
        <v>42</v>
      </c>
      <c r="D1356">
        <f t="shared" si="25"/>
        <v>2012</v>
      </c>
    </row>
    <row r="1357" spans="1:4" x14ac:dyDescent="0.25">
      <c r="A1357" s="1">
        <v>41201</v>
      </c>
      <c r="B1357" s="2" t="s">
        <v>71</v>
      </c>
      <c r="C1357" s="3">
        <v>184</v>
      </c>
      <c r="D1357">
        <f t="shared" si="25"/>
        <v>2012</v>
      </c>
    </row>
    <row r="1358" spans="1:4" x14ac:dyDescent="0.25">
      <c r="A1358" s="1">
        <v>41403</v>
      </c>
      <c r="B1358" s="2" t="s">
        <v>71</v>
      </c>
      <c r="C1358" s="3">
        <v>103</v>
      </c>
      <c r="D1358">
        <f t="shared" si="25"/>
        <v>2013</v>
      </c>
    </row>
    <row r="1359" spans="1:4" x14ac:dyDescent="0.25">
      <c r="A1359" s="1">
        <v>41414</v>
      </c>
      <c r="B1359" s="2" t="s">
        <v>71</v>
      </c>
      <c r="C1359" s="3">
        <v>138</v>
      </c>
      <c r="D1359">
        <f t="shared" si="25"/>
        <v>2013</v>
      </c>
    </row>
    <row r="1360" spans="1:4" x14ac:dyDescent="0.25">
      <c r="A1360" s="1">
        <v>41621</v>
      </c>
      <c r="B1360" s="2" t="s">
        <v>71</v>
      </c>
      <c r="C1360" s="3">
        <v>117</v>
      </c>
      <c r="D1360">
        <f t="shared" si="25"/>
        <v>2013</v>
      </c>
    </row>
    <row r="1361" spans="1:4" x14ac:dyDescent="0.25">
      <c r="A1361" s="1">
        <v>41634</v>
      </c>
      <c r="B1361" s="2" t="s">
        <v>71</v>
      </c>
      <c r="C1361" s="3">
        <v>180</v>
      </c>
      <c r="D1361">
        <f t="shared" si="25"/>
        <v>2013</v>
      </c>
    </row>
    <row r="1362" spans="1:4" x14ac:dyDescent="0.25">
      <c r="A1362" s="1">
        <v>41656</v>
      </c>
      <c r="B1362" s="2" t="s">
        <v>71</v>
      </c>
      <c r="C1362" s="3">
        <v>117</v>
      </c>
      <c r="D1362">
        <f t="shared" si="25"/>
        <v>2014</v>
      </c>
    </row>
    <row r="1363" spans="1:4" x14ac:dyDescent="0.25">
      <c r="A1363" s="1">
        <v>41692</v>
      </c>
      <c r="B1363" s="2" t="s">
        <v>71</v>
      </c>
      <c r="C1363" s="3">
        <v>90</v>
      </c>
      <c r="D1363">
        <f t="shared" si="25"/>
        <v>2014</v>
      </c>
    </row>
    <row r="1364" spans="1:4" x14ac:dyDescent="0.25">
      <c r="A1364" s="1">
        <v>41773</v>
      </c>
      <c r="B1364" s="2" t="s">
        <v>71</v>
      </c>
      <c r="C1364" s="3">
        <v>124</v>
      </c>
      <c r="D1364">
        <f t="shared" si="25"/>
        <v>2014</v>
      </c>
    </row>
    <row r="1365" spans="1:4" x14ac:dyDescent="0.25">
      <c r="A1365" s="1">
        <v>41788</v>
      </c>
      <c r="B1365" s="2" t="s">
        <v>71</v>
      </c>
      <c r="C1365" s="3">
        <v>194</v>
      </c>
      <c r="D1365">
        <f t="shared" si="25"/>
        <v>2014</v>
      </c>
    </row>
    <row r="1366" spans="1:4" x14ac:dyDescent="0.25">
      <c r="A1366" s="1">
        <v>41821</v>
      </c>
      <c r="B1366" s="2" t="s">
        <v>71</v>
      </c>
      <c r="C1366" s="3">
        <v>65</v>
      </c>
      <c r="D1366">
        <f t="shared" si="25"/>
        <v>2014</v>
      </c>
    </row>
    <row r="1367" spans="1:4" x14ac:dyDescent="0.25">
      <c r="A1367" s="1">
        <v>41975</v>
      </c>
      <c r="B1367" s="2" t="s">
        <v>71</v>
      </c>
      <c r="C1367" s="3">
        <v>21</v>
      </c>
      <c r="D1367">
        <f t="shared" si="25"/>
        <v>2014</v>
      </c>
    </row>
    <row r="1368" spans="1:4" x14ac:dyDescent="0.25">
      <c r="A1368" s="1">
        <v>38414</v>
      </c>
      <c r="B1368" s="2" t="s">
        <v>25</v>
      </c>
      <c r="C1368" s="3">
        <v>102</v>
      </c>
      <c r="D1368">
        <f t="shared" si="25"/>
        <v>2005</v>
      </c>
    </row>
    <row r="1369" spans="1:4" x14ac:dyDescent="0.25">
      <c r="A1369" s="1">
        <v>38452</v>
      </c>
      <c r="B1369" s="2" t="s">
        <v>25</v>
      </c>
      <c r="C1369" s="3">
        <v>194</v>
      </c>
      <c r="D1369">
        <f t="shared" si="25"/>
        <v>2005</v>
      </c>
    </row>
    <row r="1370" spans="1:4" x14ac:dyDescent="0.25">
      <c r="A1370" s="1">
        <v>38845</v>
      </c>
      <c r="B1370" s="2" t="s">
        <v>25</v>
      </c>
      <c r="C1370" s="3">
        <v>41</v>
      </c>
      <c r="D1370">
        <f t="shared" si="25"/>
        <v>2006</v>
      </c>
    </row>
    <row r="1371" spans="1:4" x14ac:dyDescent="0.25">
      <c r="A1371" s="1">
        <v>38924</v>
      </c>
      <c r="B1371" s="2" t="s">
        <v>25</v>
      </c>
      <c r="C1371" s="3">
        <v>157</v>
      </c>
      <c r="D1371">
        <f t="shared" si="25"/>
        <v>2006</v>
      </c>
    </row>
    <row r="1372" spans="1:4" x14ac:dyDescent="0.25">
      <c r="A1372" s="1">
        <v>39154</v>
      </c>
      <c r="B1372" s="2" t="s">
        <v>25</v>
      </c>
      <c r="C1372" s="3">
        <v>54</v>
      </c>
      <c r="D1372">
        <f t="shared" si="25"/>
        <v>2007</v>
      </c>
    </row>
    <row r="1373" spans="1:4" x14ac:dyDescent="0.25">
      <c r="A1373" s="1">
        <v>39277</v>
      </c>
      <c r="B1373" s="2" t="s">
        <v>25</v>
      </c>
      <c r="C1373" s="3">
        <v>113</v>
      </c>
      <c r="D1373">
        <f t="shared" si="25"/>
        <v>2007</v>
      </c>
    </row>
    <row r="1374" spans="1:4" x14ac:dyDescent="0.25">
      <c r="A1374" s="1">
        <v>39647</v>
      </c>
      <c r="B1374" s="2" t="s">
        <v>25</v>
      </c>
      <c r="C1374" s="3">
        <v>194</v>
      </c>
      <c r="D1374">
        <f t="shared" si="25"/>
        <v>2008</v>
      </c>
    </row>
    <row r="1375" spans="1:4" x14ac:dyDescent="0.25">
      <c r="A1375" s="1">
        <v>39835</v>
      </c>
      <c r="B1375" s="2" t="s">
        <v>25</v>
      </c>
      <c r="C1375" s="3">
        <v>161</v>
      </c>
      <c r="D1375">
        <f t="shared" si="25"/>
        <v>2009</v>
      </c>
    </row>
    <row r="1376" spans="1:4" x14ac:dyDescent="0.25">
      <c r="A1376" s="1">
        <v>40024</v>
      </c>
      <c r="B1376" s="2" t="s">
        <v>25</v>
      </c>
      <c r="C1376" s="3">
        <v>66</v>
      </c>
      <c r="D1376">
        <f t="shared" si="25"/>
        <v>2009</v>
      </c>
    </row>
    <row r="1377" spans="1:4" x14ac:dyDescent="0.25">
      <c r="A1377" s="1">
        <v>40207</v>
      </c>
      <c r="B1377" s="2" t="s">
        <v>25</v>
      </c>
      <c r="C1377" s="3">
        <v>59</v>
      </c>
      <c r="D1377">
        <f t="shared" si="25"/>
        <v>2010</v>
      </c>
    </row>
    <row r="1378" spans="1:4" x14ac:dyDescent="0.25">
      <c r="A1378" s="1">
        <v>40236</v>
      </c>
      <c r="B1378" s="2" t="s">
        <v>25</v>
      </c>
      <c r="C1378" s="3">
        <v>39</v>
      </c>
      <c r="D1378">
        <f t="shared" si="25"/>
        <v>2010</v>
      </c>
    </row>
    <row r="1379" spans="1:4" x14ac:dyDescent="0.25">
      <c r="A1379" s="1">
        <v>40256</v>
      </c>
      <c r="B1379" s="2" t="s">
        <v>25</v>
      </c>
      <c r="C1379" s="3">
        <v>159</v>
      </c>
      <c r="D1379">
        <f t="shared" si="25"/>
        <v>2010</v>
      </c>
    </row>
    <row r="1380" spans="1:4" x14ac:dyDescent="0.25">
      <c r="A1380" s="1">
        <v>40468</v>
      </c>
      <c r="B1380" s="2" t="s">
        <v>25</v>
      </c>
      <c r="C1380" s="3">
        <v>44</v>
      </c>
      <c r="D1380">
        <f t="shared" si="25"/>
        <v>2010</v>
      </c>
    </row>
    <row r="1381" spans="1:4" x14ac:dyDescent="0.25">
      <c r="A1381" s="1">
        <v>40483</v>
      </c>
      <c r="B1381" s="2" t="s">
        <v>25</v>
      </c>
      <c r="C1381" s="3">
        <v>20</v>
      </c>
      <c r="D1381">
        <f t="shared" si="25"/>
        <v>2010</v>
      </c>
    </row>
    <row r="1382" spans="1:4" x14ac:dyDescent="0.25">
      <c r="A1382" s="1">
        <v>40708</v>
      </c>
      <c r="B1382" s="2" t="s">
        <v>25</v>
      </c>
      <c r="C1382" s="3">
        <v>143</v>
      </c>
      <c r="D1382">
        <f t="shared" si="25"/>
        <v>2011</v>
      </c>
    </row>
    <row r="1383" spans="1:4" x14ac:dyDescent="0.25">
      <c r="A1383" s="1">
        <v>40826</v>
      </c>
      <c r="B1383" s="2" t="s">
        <v>25</v>
      </c>
      <c r="C1383" s="3">
        <v>73</v>
      </c>
      <c r="D1383">
        <f t="shared" si="25"/>
        <v>2011</v>
      </c>
    </row>
    <row r="1384" spans="1:4" x14ac:dyDescent="0.25">
      <c r="A1384" s="1">
        <v>40847</v>
      </c>
      <c r="B1384" s="2" t="s">
        <v>25</v>
      </c>
      <c r="C1384" s="3">
        <v>134</v>
      </c>
      <c r="D1384">
        <f t="shared" si="25"/>
        <v>2011</v>
      </c>
    </row>
    <row r="1385" spans="1:4" x14ac:dyDescent="0.25">
      <c r="A1385" s="1">
        <v>40881</v>
      </c>
      <c r="B1385" s="2" t="s">
        <v>25</v>
      </c>
      <c r="C1385" s="3">
        <v>146</v>
      </c>
      <c r="D1385">
        <f t="shared" si="25"/>
        <v>2011</v>
      </c>
    </row>
    <row r="1386" spans="1:4" x14ac:dyDescent="0.25">
      <c r="A1386" s="1">
        <v>40936</v>
      </c>
      <c r="B1386" s="2" t="s">
        <v>25</v>
      </c>
      <c r="C1386" s="3">
        <v>121</v>
      </c>
      <c r="D1386">
        <f t="shared" si="25"/>
        <v>2012</v>
      </c>
    </row>
    <row r="1387" spans="1:4" x14ac:dyDescent="0.25">
      <c r="A1387" s="1">
        <v>40945</v>
      </c>
      <c r="B1387" s="2" t="s">
        <v>25</v>
      </c>
      <c r="C1387" s="3">
        <v>104</v>
      </c>
      <c r="D1387">
        <f t="shared" si="25"/>
        <v>2012</v>
      </c>
    </row>
    <row r="1388" spans="1:4" x14ac:dyDescent="0.25">
      <c r="A1388" s="1">
        <v>41373</v>
      </c>
      <c r="B1388" s="2" t="s">
        <v>25</v>
      </c>
      <c r="C1388" s="3">
        <v>81</v>
      </c>
      <c r="D1388">
        <f t="shared" si="25"/>
        <v>2013</v>
      </c>
    </row>
    <row r="1389" spans="1:4" x14ac:dyDescent="0.25">
      <c r="A1389" s="1">
        <v>41503</v>
      </c>
      <c r="B1389" s="2" t="s">
        <v>25</v>
      </c>
      <c r="C1389" s="3">
        <v>40</v>
      </c>
      <c r="D1389">
        <f t="shared" si="25"/>
        <v>2013</v>
      </c>
    </row>
    <row r="1390" spans="1:4" x14ac:dyDescent="0.25">
      <c r="A1390" s="1">
        <v>41572</v>
      </c>
      <c r="B1390" s="2" t="s">
        <v>25</v>
      </c>
      <c r="C1390" s="3">
        <v>51</v>
      </c>
      <c r="D1390">
        <f t="shared" si="25"/>
        <v>2013</v>
      </c>
    </row>
    <row r="1391" spans="1:4" x14ac:dyDescent="0.25">
      <c r="A1391" s="1">
        <v>41686</v>
      </c>
      <c r="B1391" s="2" t="s">
        <v>25</v>
      </c>
      <c r="C1391" s="3">
        <v>187</v>
      </c>
      <c r="D1391">
        <f t="shared" si="25"/>
        <v>2014</v>
      </c>
    </row>
    <row r="1392" spans="1:4" x14ac:dyDescent="0.25">
      <c r="A1392" s="1">
        <v>41921</v>
      </c>
      <c r="B1392" s="2" t="s">
        <v>25</v>
      </c>
      <c r="C1392" s="3">
        <v>37</v>
      </c>
      <c r="D1392">
        <f t="shared" si="25"/>
        <v>2014</v>
      </c>
    </row>
    <row r="1393" spans="1:4" x14ac:dyDescent="0.25">
      <c r="A1393" s="1">
        <v>41977</v>
      </c>
      <c r="B1393" s="2" t="s">
        <v>25</v>
      </c>
      <c r="C1393" s="3">
        <v>197</v>
      </c>
      <c r="D1393">
        <f t="shared" si="25"/>
        <v>2014</v>
      </c>
    </row>
    <row r="1394" spans="1:4" x14ac:dyDescent="0.25">
      <c r="A1394" s="1">
        <v>38416</v>
      </c>
      <c r="B1394" s="2" t="s">
        <v>26</v>
      </c>
      <c r="C1394" s="3">
        <v>48</v>
      </c>
      <c r="D1394">
        <f t="shared" si="25"/>
        <v>2005</v>
      </c>
    </row>
    <row r="1395" spans="1:4" x14ac:dyDescent="0.25">
      <c r="A1395" s="1">
        <v>38780</v>
      </c>
      <c r="B1395" s="2" t="s">
        <v>26</v>
      </c>
      <c r="C1395" s="3">
        <v>80</v>
      </c>
      <c r="D1395">
        <f t="shared" si="25"/>
        <v>2006</v>
      </c>
    </row>
    <row r="1396" spans="1:4" x14ac:dyDescent="0.25">
      <c r="A1396" s="1">
        <v>38950</v>
      </c>
      <c r="B1396" s="2" t="s">
        <v>26</v>
      </c>
      <c r="C1396" s="3">
        <v>179</v>
      </c>
      <c r="D1396">
        <f t="shared" si="25"/>
        <v>2006</v>
      </c>
    </row>
    <row r="1397" spans="1:4" x14ac:dyDescent="0.25">
      <c r="A1397" s="1">
        <v>39579</v>
      </c>
      <c r="B1397" s="2" t="s">
        <v>26</v>
      </c>
      <c r="C1397" s="3">
        <v>181</v>
      </c>
      <c r="D1397">
        <f t="shared" si="25"/>
        <v>2008</v>
      </c>
    </row>
    <row r="1398" spans="1:4" x14ac:dyDescent="0.25">
      <c r="A1398" s="1">
        <v>40019</v>
      </c>
      <c r="B1398" s="2" t="s">
        <v>26</v>
      </c>
      <c r="C1398" s="3">
        <v>148</v>
      </c>
      <c r="D1398">
        <f t="shared" si="25"/>
        <v>2009</v>
      </c>
    </row>
    <row r="1399" spans="1:4" x14ac:dyDescent="0.25">
      <c r="A1399" s="1">
        <v>40444</v>
      </c>
      <c r="B1399" s="2" t="s">
        <v>26</v>
      </c>
      <c r="C1399" s="3">
        <v>38</v>
      </c>
      <c r="D1399">
        <f t="shared" si="25"/>
        <v>2010</v>
      </c>
    </row>
    <row r="1400" spans="1:4" x14ac:dyDescent="0.25">
      <c r="A1400" s="1">
        <v>40554</v>
      </c>
      <c r="B1400" s="2" t="s">
        <v>26</v>
      </c>
      <c r="C1400" s="3">
        <v>187</v>
      </c>
      <c r="D1400">
        <f t="shared" si="25"/>
        <v>2011</v>
      </c>
    </row>
    <row r="1401" spans="1:4" x14ac:dyDescent="0.25">
      <c r="A1401" s="1">
        <v>40859</v>
      </c>
      <c r="B1401" s="2" t="s">
        <v>26</v>
      </c>
      <c r="C1401" s="3">
        <v>69</v>
      </c>
      <c r="D1401">
        <f t="shared" si="25"/>
        <v>2011</v>
      </c>
    </row>
    <row r="1402" spans="1:4" x14ac:dyDescent="0.25">
      <c r="A1402" s="1">
        <v>40961</v>
      </c>
      <c r="B1402" s="2" t="s">
        <v>26</v>
      </c>
      <c r="C1402" s="3">
        <v>198</v>
      </c>
      <c r="D1402">
        <f t="shared" si="25"/>
        <v>2012</v>
      </c>
    </row>
    <row r="1403" spans="1:4" x14ac:dyDescent="0.25">
      <c r="A1403" s="1">
        <v>40980</v>
      </c>
      <c r="B1403" s="2" t="s">
        <v>26</v>
      </c>
      <c r="C1403" s="3">
        <v>168</v>
      </c>
      <c r="D1403">
        <f t="shared" si="25"/>
        <v>2012</v>
      </c>
    </row>
    <row r="1404" spans="1:4" x14ac:dyDescent="0.25">
      <c r="A1404" s="1">
        <v>40982</v>
      </c>
      <c r="B1404" s="2" t="s">
        <v>26</v>
      </c>
      <c r="C1404" s="3">
        <v>49</v>
      </c>
      <c r="D1404">
        <f t="shared" si="25"/>
        <v>2012</v>
      </c>
    </row>
    <row r="1405" spans="1:4" x14ac:dyDescent="0.25">
      <c r="A1405" s="1">
        <v>41027</v>
      </c>
      <c r="B1405" s="2" t="s">
        <v>26</v>
      </c>
      <c r="C1405" s="3">
        <v>200</v>
      </c>
      <c r="D1405">
        <f t="shared" si="25"/>
        <v>2012</v>
      </c>
    </row>
    <row r="1406" spans="1:4" x14ac:dyDescent="0.25">
      <c r="A1406" s="1">
        <v>41195</v>
      </c>
      <c r="B1406" s="2" t="s">
        <v>26</v>
      </c>
      <c r="C1406" s="3">
        <v>142</v>
      </c>
      <c r="D1406">
        <f t="shared" si="25"/>
        <v>2012</v>
      </c>
    </row>
    <row r="1407" spans="1:4" x14ac:dyDescent="0.25">
      <c r="A1407" s="1">
        <v>41302</v>
      </c>
      <c r="B1407" s="2" t="s">
        <v>26</v>
      </c>
      <c r="C1407" s="3">
        <v>185</v>
      </c>
      <c r="D1407">
        <f t="shared" si="25"/>
        <v>2013</v>
      </c>
    </row>
    <row r="1408" spans="1:4" x14ac:dyDescent="0.25">
      <c r="A1408" s="1">
        <v>41602</v>
      </c>
      <c r="B1408" s="2" t="s">
        <v>26</v>
      </c>
      <c r="C1408" s="3">
        <v>186</v>
      </c>
      <c r="D1408">
        <f t="shared" si="25"/>
        <v>2013</v>
      </c>
    </row>
    <row r="1409" spans="1:4" x14ac:dyDescent="0.25">
      <c r="A1409" s="1">
        <v>41680</v>
      </c>
      <c r="B1409" s="2" t="s">
        <v>26</v>
      </c>
      <c r="C1409" s="3">
        <v>187</v>
      </c>
      <c r="D1409">
        <f t="shared" si="25"/>
        <v>2014</v>
      </c>
    </row>
    <row r="1410" spans="1:4" x14ac:dyDescent="0.25">
      <c r="A1410" s="1">
        <v>41746</v>
      </c>
      <c r="B1410" s="2" t="s">
        <v>26</v>
      </c>
      <c r="C1410" s="3">
        <v>41</v>
      </c>
      <c r="D1410">
        <f t="shared" ref="D1410:D1473" si="26">YEAR(A1410)</f>
        <v>2014</v>
      </c>
    </row>
    <row r="1411" spans="1:4" x14ac:dyDescent="0.25">
      <c r="A1411" s="1">
        <v>38603</v>
      </c>
      <c r="B1411" s="2" t="s">
        <v>78</v>
      </c>
      <c r="C1411" s="3">
        <v>106</v>
      </c>
      <c r="D1411">
        <f t="shared" si="26"/>
        <v>2005</v>
      </c>
    </row>
    <row r="1412" spans="1:4" x14ac:dyDescent="0.25">
      <c r="A1412" s="1">
        <v>38677</v>
      </c>
      <c r="B1412" s="2" t="s">
        <v>78</v>
      </c>
      <c r="C1412" s="3">
        <v>33</v>
      </c>
      <c r="D1412">
        <f t="shared" si="26"/>
        <v>2005</v>
      </c>
    </row>
    <row r="1413" spans="1:4" x14ac:dyDescent="0.25">
      <c r="A1413" s="1">
        <v>38734</v>
      </c>
      <c r="B1413" s="2" t="s">
        <v>78</v>
      </c>
      <c r="C1413" s="3">
        <v>72</v>
      </c>
      <c r="D1413">
        <f t="shared" si="26"/>
        <v>2006</v>
      </c>
    </row>
    <row r="1414" spans="1:4" x14ac:dyDescent="0.25">
      <c r="A1414" s="1">
        <v>39139</v>
      </c>
      <c r="B1414" s="2" t="s">
        <v>78</v>
      </c>
      <c r="C1414" s="3">
        <v>156</v>
      </c>
      <c r="D1414">
        <f t="shared" si="26"/>
        <v>2007</v>
      </c>
    </row>
    <row r="1415" spans="1:4" x14ac:dyDescent="0.25">
      <c r="A1415" s="1">
        <v>39250</v>
      </c>
      <c r="B1415" s="2" t="s">
        <v>78</v>
      </c>
      <c r="C1415" s="3">
        <v>37</v>
      </c>
      <c r="D1415">
        <f t="shared" si="26"/>
        <v>2007</v>
      </c>
    </row>
    <row r="1416" spans="1:4" x14ac:dyDescent="0.25">
      <c r="A1416" s="1">
        <v>39348</v>
      </c>
      <c r="B1416" s="2" t="s">
        <v>78</v>
      </c>
      <c r="C1416" s="3">
        <v>145</v>
      </c>
      <c r="D1416">
        <f t="shared" si="26"/>
        <v>2007</v>
      </c>
    </row>
    <row r="1417" spans="1:4" x14ac:dyDescent="0.25">
      <c r="A1417" s="1">
        <v>39380</v>
      </c>
      <c r="B1417" s="2" t="s">
        <v>78</v>
      </c>
      <c r="C1417" s="3">
        <v>35</v>
      </c>
      <c r="D1417">
        <f t="shared" si="26"/>
        <v>2007</v>
      </c>
    </row>
    <row r="1418" spans="1:4" x14ac:dyDescent="0.25">
      <c r="A1418" s="1">
        <v>39428</v>
      </c>
      <c r="B1418" s="2" t="s">
        <v>78</v>
      </c>
      <c r="C1418" s="3">
        <v>192</v>
      </c>
      <c r="D1418">
        <f t="shared" si="26"/>
        <v>2007</v>
      </c>
    </row>
    <row r="1419" spans="1:4" x14ac:dyDescent="0.25">
      <c r="A1419" s="1">
        <v>39453</v>
      </c>
      <c r="B1419" s="2" t="s">
        <v>78</v>
      </c>
      <c r="C1419" s="3">
        <v>173</v>
      </c>
      <c r="D1419">
        <f t="shared" si="26"/>
        <v>2008</v>
      </c>
    </row>
    <row r="1420" spans="1:4" x14ac:dyDescent="0.25">
      <c r="A1420" s="1">
        <v>39647</v>
      </c>
      <c r="B1420" s="2" t="s">
        <v>78</v>
      </c>
      <c r="C1420" s="3">
        <v>76</v>
      </c>
      <c r="D1420">
        <f t="shared" si="26"/>
        <v>2008</v>
      </c>
    </row>
    <row r="1421" spans="1:4" x14ac:dyDescent="0.25">
      <c r="A1421" s="1">
        <v>39669</v>
      </c>
      <c r="B1421" s="2" t="s">
        <v>78</v>
      </c>
      <c r="C1421" s="3">
        <v>83</v>
      </c>
      <c r="D1421">
        <f t="shared" si="26"/>
        <v>2008</v>
      </c>
    </row>
    <row r="1422" spans="1:4" x14ac:dyDescent="0.25">
      <c r="A1422" s="1">
        <v>39671</v>
      </c>
      <c r="B1422" s="2" t="s">
        <v>78</v>
      </c>
      <c r="C1422" s="3">
        <v>184</v>
      </c>
      <c r="D1422">
        <f t="shared" si="26"/>
        <v>2008</v>
      </c>
    </row>
    <row r="1423" spans="1:4" x14ac:dyDescent="0.25">
      <c r="A1423" s="1">
        <v>39673</v>
      </c>
      <c r="B1423" s="2" t="s">
        <v>78</v>
      </c>
      <c r="C1423" s="3">
        <v>55</v>
      </c>
      <c r="D1423">
        <f t="shared" si="26"/>
        <v>2008</v>
      </c>
    </row>
    <row r="1424" spans="1:4" x14ac:dyDescent="0.25">
      <c r="A1424" s="1">
        <v>40006</v>
      </c>
      <c r="B1424" s="2" t="s">
        <v>78</v>
      </c>
      <c r="C1424" s="3">
        <v>111</v>
      </c>
      <c r="D1424">
        <f t="shared" si="26"/>
        <v>2009</v>
      </c>
    </row>
    <row r="1425" spans="1:4" x14ac:dyDescent="0.25">
      <c r="A1425" s="1">
        <v>40122</v>
      </c>
      <c r="B1425" s="2" t="s">
        <v>78</v>
      </c>
      <c r="C1425" s="3">
        <v>142</v>
      </c>
      <c r="D1425">
        <f t="shared" si="26"/>
        <v>2009</v>
      </c>
    </row>
    <row r="1426" spans="1:4" x14ac:dyDescent="0.25">
      <c r="A1426" s="1">
        <v>40247</v>
      </c>
      <c r="B1426" s="2" t="s">
        <v>78</v>
      </c>
      <c r="C1426" s="3">
        <v>59</v>
      </c>
      <c r="D1426">
        <f t="shared" si="26"/>
        <v>2010</v>
      </c>
    </row>
    <row r="1427" spans="1:4" x14ac:dyDescent="0.25">
      <c r="A1427" s="1">
        <v>40528</v>
      </c>
      <c r="B1427" s="2" t="s">
        <v>78</v>
      </c>
      <c r="C1427" s="3">
        <v>164</v>
      </c>
      <c r="D1427">
        <f t="shared" si="26"/>
        <v>2010</v>
      </c>
    </row>
    <row r="1428" spans="1:4" x14ac:dyDescent="0.25">
      <c r="A1428" s="1">
        <v>41316</v>
      </c>
      <c r="B1428" s="2" t="s">
        <v>78</v>
      </c>
      <c r="C1428" s="3">
        <v>188</v>
      </c>
      <c r="D1428">
        <f t="shared" si="26"/>
        <v>2013</v>
      </c>
    </row>
    <row r="1429" spans="1:4" x14ac:dyDescent="0.25">
      <c r="A1429" s="1">
        <v>41370</v>
      </c>
      <c r="B1429" s="2" t="s">
        <v>78</v>
      </c>
      <c r="C1429" s="3">
        <v>56</v>
      </c>
      <c r="D1429">
        <f t="shared" si="26"/>
        <v>2013</v>
      </c>
    </row>
    <row r="1430" spans="1:4" x14ac:dyDescent="0.25">
      <c r="A1430" s="1">
        <v>41854</v>
      </c>
      <c r="B1430" s="2" t="s">
        <v>78</v>
      </c>
      <c r="C1430" s="3">
        <v>56</v>
      </c>
      <c r="D1430">
        <f t="shared" si="26"/>
        <v>2014</v>
      </c>
    </row>
    <row r="1431" spans="1:4" x14ac:dyDescent="0.25">
      <c r="A1431" s="1">
        <v>38459</v>
      </c>
      <c r="B1431" s="2" t="s">
        <v>39</v>
      </c>
      <c r="C1431" s="3">
        <v>149</v>
      </c>
      <c r="D1431">
        <f t="shared" si="26"/>
        <v>2005</v>
      </c>
    </row>
    <row r="1432" spans="1:4" x14ac:dyDescent="0.25">
      <c r="A1432" s="1">
        <v>38594</v>
      </c>
      <c r="B1432" s="2" t="s">
        <v>39</v>
      </c>
      <c r="C1432" s="3">
        <v>31</v>
      </c>
      <c r="D1432">
        <f t="shared" si="26"/>
        <v>2005</v>
      </c>
    </row>
    <row r="1433" spans="1:4" x14ac:dyDescent="0.25">
      <c r="A1433" s="1">
        <v>38784</v>
      </c>
      <c r="B1433" s="2" t="s">
        <v>39</v>
      </c>
      <c r="C1433" s="3">
        <v>127</v>
      </c>
      <c r="D1433">
        <f t="shared" si="26"/>
        <v>2006</v>
      </c>
    </row>
    <row r="1434" spans="1:4" x14ac:dyDescent="0.25">
      <c r="A1434" s="1">
        <v>38870</v>
      </c>
      <c r="B1434" s="2" t="s">
        <v>39</v>
      </c>
      <c r="C1434" s="3">
        <v>164</v>
      </c>
      <c r="D1434">
        <f t="shared" si="26"/>
        <v>2006</v>
      </c>
    </row>
    <row r="1435" spans="1:4" x14ac:dyDescent="0.25">
      <c r="A1435" s="1">
        <v>38986</v>
      </c>
      <c r="B1435" s="2" t="s">
        <v>39</v>
      </c>
      <c r="C1435" s="3">
        <v>45</v>
      </c>
      <c r="D1435">
        <f t="shared" si="26"/>
        <v>2006</v>
      </c>
    </row>
    <row r="1436" spans="1:4" x14ac:dyDescent="0.25">
      <c r="A1436" s="1">
        <v>39172</v>
      </c>
      <c r="B1436" s="2" t="s">
        <v>39</v>
      </c>
      <c r="C1436" s="3">
        <v>156</v>
      </c>
      <c r="D1436">
        <f t="shared" si="26"/>
        <v>2007</v>
      </c>
    </row>
    <row r="1437" spans="1:4" x14ac:dyDescent="0.25">
      <c r="A1437" s="1">
        <v>39179</v>
      </c>
      <c r="B1437" s="2" t="s">
        <v>39</v>
      </c>
      <c r="C1437" s="3">
        <v>52</v>
      </c>
      <c r="D1437">
        <f t="shared" si="26"/>
        <v>2007</v>
      </c>
    </row>
    <row r="1438" spans="1:4" x14ac:dyDescent="0.25">
      <c r="A1438" s="1">
        <v>39553</v>
      </c>
      <c r="B1438" s="2" t="s">
        <v>39</v>
      </c>
      <c r="C1438" s="3">
        <v>78</v>
      </c>
      <c r="D1438">
        <f t="shared" si="26"/>
        <v>2008</v>
      </c>
    </row>
    <row r="1439" spans="1:4" x14ac:dyDescent="0.25">
      <c r="A1439" s="1">
        <v>39657</v>
      </c>
      <c r="B1439" s="2" t="s">
        <v>39</v>
      </c>
      <c r="C1439" s="3">
        <v>38</v>
      </c>
      <c r="D1439">
        <f t="shared" si="26"/>
        <v>2008</v>
      </c>
    </row>
    <row r="1440" spans="1:4" x14ac:dyDescent="0.25">
      <c r="A1440" s="1">
        <v>40094</v>
      </c>
      <c r="B1440" s="2" t="s">
        <v>39</v>
      </c>
      <c r="C1440" s="3">
        <v>120</v>
      </c>
      <c r="D1440">
        <f t="shared" si="26"/>
        <v>2009</v>
      </c>
    </row>
    <row r="1441" spans="1:4" x14ac:dyDescent="0.25">
      <c r="A1441" s="1">
        <v>40165</v>
      </c>
      <c r="B1441" s="2" t="s">
        <v>39</v>
      </c>
      <c r="C1441" s="3">
        <v>67</v>
      </c>
      <c r="D1441">
        <f t="shared" si="26"/>
        <v>2009</v>
      </c>
    </row>
    <row r="1442" spans="1:4" x14ac:dyDescent="0.25">
      <c r="A1442" s="1">
        <v>40270</v>
      </c>
      <c r="B1442" s="2" t="s">
        <v>39</v>
      </c>
      <c r="C1442" s="3">
        <v>143</v>
      </c>
      <c r="D1442">
        <f t="shared" si="26"/>
        <v>2010</v>
      </c>
    </row>
    <row r="1443" spans="1:4" x14ac:dyDescent="0.25">
      <c r="A1443" s="1">
        <v>40331</v>
      </c>
      <c r="B1443" s="2" t="s">
        <v>39</v>
      </c>
      <c r="C1443" s="3">
        <v>114</v>
      </c>
      <c r="D1443">
        <f t="shared" si="26"/>
        <v>2010</v>
      </c>
    </row>
    <row r="1444" spans="1:4" x14ac:dyDescent="0.25">
      <c r="A1444" s="1">
        <v>40343</v>
      </c>
      <c r="B1444" s="2" t="s">
        <v>39</v>
      </c>
      <c r="C1444" s="3">
        <v>121</v>
      </c>
      <c r="D1444">
        <f t="shared" si="26"/>
        <v>2010</v>
      </c>
    </row>
    <row r="1445" spans="1:4" x14ac:dyDescent="0.25">
      <c r="A1445" s="1">
        <v>40372</v>
      </c>
      <c r="B1445" s="2" t="s">
        <v>39</v>
      </c>
      <c r="C1445" s="3">
        <v>134</v>
      </c>
      <c r="D1445">
        <f t="shared" si="26"/>
        <v>2010</v>
      </c>
    </row>
    <row r="1446" spans="1:4" x14ac:dyDescent="0.25">
      <c r="A1446" s="1">
        <v>40470</v>
      </c>
      <c r="B1446" s="2" t="s">
        <v>39</v>
      </c>
      <c r="C1446" s="3">
        <v>76</v>
      </c>
      <c r="D1446">
        <f t="shared" si="26"/>
        <v>2010</v>
      </c>
    </row>
    <row r="1447" spans="1:4" x14ac:dyDescent="0.25">
      <c r="A1447" s="1">
        <v>40564</v>
      </c>
      <c r="B1447" s="2" t="s">
        <v>39</v>
      </c>
      <c r="C1447" s="3">
        <v>185</v>
      </c>
      <c r="D1447">
        <f t="shared" si="26"/>
        <v>2011</v>
      </c>
    </row>
    <row r="1448" spans="1:4" x14ac:dyDescent="0.25">
      <c r="A1448" s="1">
        <v>41461</v>
      </c>
      <c r="B1448" s="2" t="s">
        <v>39</v>
      </c>
      <c r="C1448" s="3">
        <v>31</v>
      </c>
      <c r="D1448">
        <f t="shared" si="26"/>
        <v>2013</v>
      </c>
    </row>
    <row r="1449" spans="1:4" x14ac:dyDescent="0.25">
      <c r="A1449" s="1">
        <v>41486</v>
      </c>
      <c r="B1449" s="2" t="s">
        <v>39</v>
      </c>
      <c r="C1449" s="3">
        <v>125</v>
      </c>
      <c r="D1449">
        <f t="shared" si="26"/>
        <v>2013</v>
      </c>
    </row>
    <row r="1450" spans="1:4" x14ac:dyDescent="0.25">
      <c r="A1450" s="1">
        <v>41843</v>
      </c>
      <c r="B1450" s="2" t="s">
        <v>39</v>
      </c>
      <c r="C1450" s="3">
        <v>39</v>
      </c>
      <c r="D1450">
        <f t="shared" si="26"/>
        <v>2014</v>
      </c>
    </row>
    <row r="1451" spans="1:4" x14ac:dyDescent="0.25">
      <c r="A1451" s="1">
        <v>41897</v>
      </c>
      <c r="B1451" s="2" t="s">
        <v>39</v>
      </c>
      <c r="C1451" s="3">
        <v>47</v>
      </c>
      <c r="D1451">
        <f t="shared" si="26"/>
        <v>2014</v>
      </c>
    </row>
    <row r="1452" spans="1:4" x14ac:dyDescent="0.25">
      <c r="A1452" s="1">
        <v>38408</v>
      </c>
      <c r="B1452" s="2" t="s">
        <v>20</v>
      </c>
      <c r="C1452" s="3">
        <v>58</v>
      </c>
      <c r="D1452">
        <f t="shared" si="26"/>
        <v>2005</v>
      </c>
    </row>
    <row r="1453" spans="1:4" x14ac:dyDescent="0.25">
      <c r="A1453" s="1">
        <v>38542</v>
      </c>
      <c r="B1453" s="2" t="s">
        <v>20</v>
      </c>
      <c r="C1453" s="3">
        <v>142</v>
      </c>
      <c r="D1453">
        <f t="shared" si="26"/>
        <v>2005</v>
      </c>
    </row>
    <row r="1454" spans="1:4" x14ac:dyDescent="0.25">
      <c r="A1454" s="1">
        <v>39776</v>
      </c>
      <c r="B1454" s="2" t="s">
        <v>20</v>
      </c>
      <c r="C1454" s="3">
        <v>196</v>
      </c>
      <c r="D1454">
        <f t="shared" si="26"/>
        <v>2008</v>
      </c>
    </row>
    <row r="1455" spans="1:4" x14ac:dyDescent="0.25">
      <c r="A1455" s="1">
        <v>39800</v>
      </c>
      <c r="B1455" s="2" t="s">
        <v>20</v>
      </c>
      <c r="C1455" s="3">
        <v>35</v>
      </c>
      <c r="D1455">
        <f t="shared" si="26"/>
        <v>2008</v>
      </c>
    </row>
    <row r="1456" spans="1:4" x14ac:dyDescent="0.25">
      <c r="A1456" s="1">
        <v>39889</v>
      </c>
      <c r="B1456" s="2" t="s">
        <v>20</v>
      </c>
      <c r="C1456" s="3">
        <v>60</v>
      </c>
      <c r="D1456">
        <f t="shared" si="26"/>
        <v>2009</v>
      </c>
    </row>
    <row r="1457" spans="1:4" x14ac:dyDescent="0.25">
      <c r="A1457" s="1">
        <v>40071</v>
      </c>
      <c r="B1457" s="2" t="s">
        <v>20</v>
      </c>
      <c r="C1457" s="3">
        <v>108</v>
      </c>
      <c r="D1457">
        <f t="shared" si="26"/>
        <v>2009</v>
      </c>
    </row>
    <row r="1458" spans="1:4" x14ac:dyDescent="0.25">
      <c r="A1458" s="1">
        <v>40142</v>
      </c>
      <c r="B1458" s="2" t="s">
        <v>20</v>
      </c>
      <c r="C1458" s="3">
        <v>115</v>
      </c>
      <c r="D1458">
        <f t="shared" si="26"/>
        <v>2009</v>
      </c>
    </row>
    <row r="1459" spans="1:4" x14ac:dyDescent="0.25">
      <c r="A1459" s="1">
        <v>40593</v>
      </c>
      <c r="B1459" s="2" t="s">
        <v>20</v>
      </c>
      <c r="C1459" s="3">
        <v>75</v>
      </c>
      <c r="D1459">
        <f t="shared" si="26"/>
        <v>2011</v>
      </c>
    </row>
    <row r="1460" spans="1:4" x14ac:dyDescent="0.25">
      <c r="A1460" s="1">
        <v>40999</v>
      </c>
      <c r="B1460" s="2" t="s">
        <v>20</v>
      </c>
      <c r="C1460" s="3">
        <v>160</v>
      </c>
      <c r="D1460">
        <f t="shared" si="26"/>
        <v>2012</v>
      </c>
    </row>
    <row r="1461" spans="1:4" x14ac:dyDescent="0.25">
      <c r="A1461" s="1">
        <v>41043</v>
      </c>
      <c r="B1461" s="2" t="s">
        <v>20</v>
      </c>
      <c r="C1461" s="3">
        <v>189</v>
      </c>
      <c r="D1461">
        <f t="shared" si="26"/>
        <v>2012</v>
      </c>
    </row>
    <row r="1462" spans="1:4" x14ac:dyDescent="0.25">
      <c r="A1462" s="1">
        <v>41477</v>
      </c>
      <c r="B1462" s="2" t="s">
        <v>20</v>
      </c>
      <c r="C1462" s="3">
        <v>58</v>
      </c>
      <c r="D1462">
        <f t="shared" si="26"/>
        <v>2013</v>
      </c>
    </row>
    <row r="1463" spans="1:4" x14ac:dyDescent="0.25">
      <c r="A1463" s="1">
        <v>41559</v>
      </c>
      <c r="B1463" s="2" t="s">
        <v>20</v>
      </c>
      <c r="C1463" s="3">
        <v>121</v>
      </c>
      <c r="D1463">
        <f t="shared" si="26"/>
        <v>2013</v>
      </c>
    </row>
    <row r="1464" spans="1:4" x14ac:dyDescent="0.25">
      <c r="A1464" s="1">
        <v>41714</v>
      </c>
      <c r="B1464" s="2" t="s">
        <v>20</v>
      </c>
      <c r="C1464" s="3">
        <v>114</v>
      </c>
      <c r="D1464">
        <f t="shared" si="26"/>
        <v>2014</v>
      </c>
    </row>
    <row r="1465" spans="1:4" x14ac:dyDescent="0.25">
      <c r="A1465" s="1">
        <v>41756</v>
      </c>
      <c r="B1465" s="2" t="s">
        <v>20</v>
      </c>
      <c r="C1465" s="3">
        <v>20</v>
      </c>
      <c r="D1465">
        <f t="shared" si="26"/>
        <v>2014</v>
      </c>
    </row>
    <row r="1466" spans="1:4" x14ac:dyDescent="0.25">
      <c r="A1466" s="1">
        <v>41861</v>
      </c>
      <c r="B1466" s="2" t="s">
        <v>20</v>
      </c>
      <c r="C1466" s="3">
        <v>154</v>
      </c>
      <c r="D1466">
        <f t="shared" si="26"/>
        <v>2014</v>
      </c>
    </row>
    <row r="1467" spans="1:4" x14ac:dyDescent="0.25">
      <c r="A1467" s="1">
        <v>41924</v>
      </c>
      <c r="B1467" s="2" t="s">
        <v>20</v>
      </c>
      <c r="C1467" s="3">
        <v>69</v>
      </c>
      <c r="D1467">
        <f t="shared" si="26"/>
        <v>2014</v>
      </c>
    </row>
    <row r="1468" spans="1:4" x14ac:dyDescent="0.25">
      <c r="A1468" s="1">
        <v>41946</v>
      </c>
      <c r="B1468" s="2" t="s">
        <v>20</v>
      </c>
      <c r="C1468" s="3">
        <v>52</v>
      </c>
      <c r="D1468">
        <f t="shared" si="26"/>
        <v>2014</v>
      </c>
    </row>
    <row r="1469" spans="1:4" x14ac:dyDescent="0.25">
      <c r="A1469" s="1">
        <v>41972</v>
      </c>
      <c r="B1469" s="2" t="s">
        <v>20</v>
      </c>
      <c r="C1469" s="3">
        <v>96</v>
      </c>
      <c r="D1469">
        <f t="shared" si="26"/>
        <v>2014</v>
      </c>
    </row>
    <row r="1470" spans="1:4" x14ac:dyDescent="0.25">
      <c r="A1470" s="1">
        <v>38429</v>
      </c>
      <c r="B1470" s="2" t="s">
        <v>31</v>
      </c>
      <c r="C1470" s="3">
        <v>196</v>
      </c>
      <c r="D1470">
        <f t="shared" si="26"/>
        <v>2005</v>
      </c>
    </row>
    <row r="1471" spans="1:4" x14ac:dyDescent="0.25">
      <c r="A1471" s="1">
        <v>38606</v>
      </c>
      <c r="B1471" s="2" t="s">
        <v>31</v>
      </c>
      <c r="C1471" s="3">
        <v>105</v>
      </c>
      <c r="D1471">
        <f t="shared" si="26"/>
        <v>2005</v>
      </c>
    </row>
    <row r="1472" spans="1:4" x14ac:dyDescent="0.25">
      <c r="A1472" s="1">
        <v>38985</v>
      </c>
      <c r="B1472" s="2" t="s">
        <v>31</v>
      </c>
      <c r="C1472" s="3">
        <v>94</v>
      </c>
      <c r="D1472">
        <f t="shared" si="26"/>
        <v>2006</v>
      </c>
    </row>
    <row r="1473" spans="1:4" x14ac:dyDescent="0.25">
      <c r="A1473" s="1">
        <v>39605</v>
      </c>
      <c r="B1473" s="2" t="s">
        <v>31</v>
      </c>
      <c r="C1473" s="3">
        <v>64</v>
      </c>
      <c r="D1473">
        <f t="shared" si="26"/>
        <v>2008</v>
      </c>
    </row>
    <row r="1474" spans="1:4" x14ac:dyDescent="0.25">
      <c r="A1474" s="1">
        <v>39714</v>
      </c>
      <c r="B1474" s="2" t="s">
        <v>31</v>
      </c>
      <c r="C1474" s="3">
        <v>52</v>
      </c>
      <c r="D1474">
        <f t="shared" ref="D1474:D1537" si="27">YEAR(A1474)</f>
        <v>2008</v>
      </c>
    </row>
    <row r="1475" spans="1:4" x14ac:dyDescent="0.25">
      <c r="A1475" s="1">
        <v>39729</v>
      </c>
      <c r="B1475" s="2" t="s">
        <v>31</v>
      </c>
      <c r="C1475" s="3">
        <v>136</v>
      </c>
      <c r="D1475">
        <f t="shared" si="27"/>
        <v>2008</v>
      </c>
    </row>
    <row r="1476" spans="1:4" x14ac:dyDescent="0.25">
      <c r="A1476" s="1">
        <v>39733</v>
      </c>
      <c r="B1476" s="2" t="s">
        <v>31</v>
      </c>
      <c r="C1476" s="3">
        <v>51</v>
      </c>
      <c r="D1476">
        <f t="shared" si="27"/>
        <v>2008</v>
      </c>
    </row>
    <row r="1477" spans="1:4" x14ac:dyDescent="0.25">
      <c r="A1477" s="1">
        <v>39805</v>
      </c>
      <c r="B1477" s="2" t="s">
        <v>31</v>
      </c>
      <c r="C1477" s="3">
        <v>94</v>
      </c>
      <c r="D1477">
        <f t="shared" si="27"/>
        <v>2008</v>
      </c>
    </row>
    <row r="1478" spans="1:4" x14ac:dyDescent="0.25">
      <c r="A1478" s="1">
        <v>39909</v>
      </c>
      <c r="B1478" s="2" t="s">
        <v>31</v>
      </c>
      <c r="C1478" s="3">
        <v>109</v>
      </c>
      <c r="D1478">
        <f t="shared" si="27"/>
        <v>2009</v>
      </c>
    </row>
    <row r="1479" spans="1:4" x14ac:dyDescent="0.25">
      <c r="A1479" s="1">
        <v>39923</v>
      </c>
      <c r="B1479" s="2" t="s">
        <v>31</v>
      </c>
      <c r="C1479" s="3">
        <v>114</v>
      </c>
      <c r="D1479">
        <f t="shared" si="27"/>
        <v>2009</v>
      </c>
    </row>
    <row r="1480" spans="1:4" x14ac:dyDescent="0.25">
      <c r="A1480" s="1">
        <v>40065</v>
      </c>
      <c r="B1480" s="2" t="s">
        <v>31</v>
      </c>
      <c r="C1480" s="3">
        <v>192</v>
      </c>
      <c r="D1480">
        <f t="shared" si="27"/>
        <v>2009</v>
      </c>
    </row>
    <row r="1481" spans="1:4" x14ac:dyDescent="0.25">
      <c r="A1481" s="1">
        <v>40089</v>
      </c>
      <c r="B1481" s="2" t="s">
        <v>31</v>
      </c>
      <c r="C1481" s="3">
        <v>86</v>
      </c>
      <c r="D1481">
        <f t="shared" si="27"/>
        <v>2009</v>
      </c>
    </row>
    <row r="1482" spans="1:4" x14ac:dyDescent="0.25">
      <c r="A1482" s="1">
        <v>40329</v>
      </c>
      <c r="B1482" s="2" t="s">
        <v>31</v>
      </c>
      <c r="C1482" s="3">
        <v>67</v>
      </c>
      <c r="D1482">
        <f t="shared" si="27"/>
        <v>2010</v>
      </c>
    </row>
    <row r="1483" spans="1:4" x14ac:dyDescent="0.25">
      <c r="A1483" s="1">
        <v>40545</v>
      </c>
      <c r="B1483" s="2" t="s">
        <v>31</v>
      </c>
      <c r="C1483" s="3">
        <v>102</v>
      </c>
      <c r="D1483">
        <f t="shared" si="27"/>
        <v>2011</v>
      </c>
    </row>
    <row r="1484" spans="1:4" x14ac:dyDescent="0.25">
      <c r="A1484" s="1">
        <v>40614</v>
      </c>
      <c r="B1484" s="2" t="s">
        <v>31</v>
      </c>
      <c r="C1484" s="3">
        <v>37</v>
      </c>
      <c r="D1484">
        <f t="shared" si="27"/>
        <v>2011</v>
      </c>
    </row>
    <row r="1485" spans="1:4" x14ac:dyDescent="0.25">
      <c r="A1485" s="1">
        <v>40704</v>
      </c>
      <c r="B1485" s="2" t="s">
        <v>31</v>
      </c>
      <c r="C1485" s="3">
        <v>104</v>
      </c>
      <c r="D1485">
        <f t="shared" si="27"/>
        <v>2011</v>
      </c>
    </row>
    <row r="1486" spans="1:4" x14ac:dyDescent="0.25">
      <c r="A1486" s="1">
        <v>40959</v>
      </c>
      <c r="B1486" s="2" t="s">
        <v>31</v>
      </c>
      <c r="C1486" s="3">
        <v>54</v>
      </c>
      <c r="D1486">
        <f t="shared" si="27"/>
        <v>2012</v>
      </c>
    </row>
    <row r="1487" spans="1:4" x14ac:dyDescent="0.25">
      <c r="A1487" s="1">
        <v>41317</v>
      </c>
      <c r="B1487" s="2" t="s">
        <v>31</v>
      </c>
      <c r="C1487" s="3">
        <v>80</v>
      </c>
      <c r="D1487">
        <f t="shared" si="27"/>
        <v>2013</v>
      </c>
    </row>
    <row r="1488" spans="1:4" x14ac:dyDescent="0.25">
      <c r="A1488" s="1">
        <v>39058</v>
      </c>
      <c r="B1488" s="2" t="s">
        <v>131</v>
      </c>
      <c r="C1488" s="3">
        <v>182</v>
      </c>
      <c r="D1488">
        <f t="shared" si="27"/>
        <v>2006</v>
      </c>
    </row>
    <row r="1489" spans="1:4" x14ac:dyDescent="0.25">
      <c r="A1489" s="1">
        <v>39134</v>
      </c>
      <c r="B1489" s="2" t="s">
        <v>131</v>
      </c>
      <c r="C1489" s="3">
        <v>39</v>
      </c>
      <c r="D1489">
        <f t="shared" si="27"/>
        <v>2007</v>
      </c>
    </row>
    <row r="1490" spans="1:4" x14ac:dyDescent="0.25">
      <c r="A1490" s="1">
        <v>39371</v>
      </c>
      <c r="B1490" s="2" t="s">
        <v>131</v>
      </c>
      <c r="C1490" s="3">
        <v>60</v>
      </c>
      <c r="D1490">
        <f t="shared" si="27"/>
        <v>2007</v>
      </c>
    </row>
    <row r="1491" spans="1:4" x14ac:dyDescent="0.25">
      <c r="A1491" s="1">
        <v>39520</v>
      </c>
      <c r="B1491" s="2" t="s">
        <v>131</v>
      </c>
      <c r="C1491" s="3">
        <v>61</v>
      </c>
      <c r="D1491">
        <f t="shared" si="27"/>
        <v>2008</v>
      </c>
    </row>
    <row r="1492" spans="1:4" x14ac:dyDescent="0.25">
      <c r="A1492" s="1">
        <v>39595</v>
      </c>
      <c r="B1492" s="2" t="s">
        <v>131</v>
      </c>
      <c r="C1492" s="3">
        <v>21</v>
      </c>
      <c r="D1492">
        <f t="shared" si="27"/>
        <v>2008</v>
      </c>
    </row>
    <row r="1493" spans="1:4" x14ac:dyDescent="0.25">
      <c r="A1493" s="1">
        <v>40520</v>
      </c>
      <c r="B1493" s="2" t="s">
        <v>131</v>
      </c>
      <c r="C1493" s="3">
        <v>183</v>
      </c>
      <c r="D1493">
        <f t="shared" si="27"/>
        <v>2010</v>
      </c>
    </row>
    <row r="1494" spans="1:4" x14ac:dyDescent="0.25">
      <c r="A1494" s="1">
        <v>41106</v>
      </c>
      <c r="B1494" s="2" t="s">
        <v>131</v>
      </c>
      <c r="C1494" s="3">
        <v>90</v>
      </c>
      <c r="D1494">
        <f t="shared" si="27"/>
        <v>2012</v>
      </c>
    </row>
    <row r="1495" spans="1:4" x14ac:dyDescent="0.25">
      <c r="A1495" s="1">
        <v>41175</v>
      </c>
      <c r="B1495" s="2" t="s">
        <v>131</v>
      </c>
      <c r="C1495" s="3">
        <v>102</v>
      </c>
      <c r="D1495">
        <f t="shared" si="27"/>
        <v>2012</v>
      </c>
    </row>
    <row r="1496" spans="1:4" x14ac:dyDescent="0.25">
      <c r="A1496" s="1">
        <v>41314</v>
      </c>
      <c r="B1496" s="2" t="s">
        <v>131</v>
      </c>
      <c r="C1496" s="3">
        <v>113</v>
      </c>
      <c r="D1496">
        <f t="shared" si="27"/>
        <v>2013</v>
      </c>
    </row>
    <row r="1497" spans="1:4" x14ac:dyDescent="0.25">
      <c r="A1497" s="1">
        <v>41441</v>
      </c>
      <c r="B1497" s="2" t="s">
        <v>131</v>
      </c>
      <c r="C1497" s="3">
        <v>83</v>
      </c>
      <c r="D1497">
        <f t="shared" si="27"/>
        <v>2013</v>
      </c>
    </row>
    <row r="1498" spans="1:4" x14ac:dyDescent="0.25">
      <c r="A1498" s="1">
        <v>41505</v>
      </c>
      <c r="B1498" s="2" t="s">
        <v>131</v>
      </c>
      <c r="C1498" s="3">
        <v>96</v>
      </c>
      <c r="D1498">
        <f t="shared" si="27"/>
        <v>2013</v>
      </c>
    </row>
    <row r="1499" spans="1:4" x14ac:dyDescent="0.25">
      <c r="A1499" s="1">
        <v>41551</v>
      </c>
      <c r="B1499" s="2" t="s">
        <v>131</v>
      </c>
      <c r="C1499" s="3">
        <v>78</v>
      </c>
      <c r="D1499">
        <f t="shared" si="27"/>
        <v>2013</v>
      </c>
    </row>
    <row r="1500" spans="1:4" x14ac:dyDescent="0.25">
      <c r="A1500" s="1">
        <v>41570</v>
      </c>
      <c r="B1500" s="2" t="s">
        <v>131</v>
      </c>
      <c r="C1500" s="3">
        <v>108</v>
      </c>
      <c r="D1500">
        <f t="shared" si="27"/>
        <v>2013</v>
      </c>
    </row>
    <row r="1501" spans="1:4" x14ac:dyDescent="0.25">
      <c r="A1501" s="1">
        <v>41585</v>
      </c>
      <c r="B1501" s="2" t="s">
        <v>131</v>
      </c>
      <c r="C1501" s="3">
        <v>193</v>
      </c>
      <c r="D1501">
        <f t="shared" si="27"/>
        <v>2013</v>
      </c>
    </row>
    <row r="1502" spans="1:4" x14ac:dyDescent="0.25">
      <c r="A1502" s="1">
        <v>41975</v>
      </c>
      <c r="B1502" s="2" t="s">
        <v>131</v>
      </c>
      <c r="C1502" s="3">
        <v>94</v>
      </c>
      <c r="D1502">
        <f t="shared" si="27"/>
        <v>2014</v>
      </c>
    </row>
    <row r="1503" spans="1:4" x14ac:dyDescent="0.25">
      <c r="A1503" s="1">
        <v>38529</v>
      </c>
      <c r="B1503" s="2" t="s">
        <v>58</v>
      </c>
      <c r="C1503" s="3">
        <v>179</v>
      </c>
      <c r="D1503">
        <f t="shared" si="27"/>
        <v>2005</v>
      </c>
    </row>
    <row r="1504" spans="1:4" x14ac:dyDescent="0.25">
      <c r="A1504" s="1">
        <v>38821</v>
      </c>
      <c r="B1504" s="2" t="s">
        <v>58</v>
      </c>
      <c r="C1504" s="3">
        <v>187</v>
      </c>
      <c r="D1504">
        <f t="shared" si="27"/>
        <v>2006</v>
      </c>
    </row>
    <row r="1505" spans="1:4" x14ac:dyDescent="0.25">
      <c r="A1505" s="1">
        <v>39514</v>
      </c>
      <c r="B1505" s="2" t="s">
        <v>58</v>
      </c>
      <c r="C1505" s="3">
        <v>54</v>
      </c>
      <c r="D1505">
        <f t="shared" si="27"/>
        <v>2008</v>
      </c>
    </row>
    <row r="1506" spans="1:4" x14ac:dyDescent="0.25">
      <c r="A1506" s="1">
        <v>40061</v>
      </c>
      <c r="B1506" s="2" t="s">
        <v>58</v>
      </c>
      <c r="C1506" s="3">
        <v>105</v>
      </c>
      <c r="D1506">
        <f t="shared" si="27"/>
        <v>2009</v>
      </c>
    </row>
    <row r="1507" spans="1:4" x14ac:dyDescent="0.25">
      <c r="A1507" s="1">
        <v>40618</v>
      </c>
      <c r="B1507" s="2" t="s">
        <v>58</v>
      </c>
      <c r="C1507" s="3">
        <v>32</v>
      </c>
      <c r="D1507">
        <f t="shared" si="27"/>
        <v>2011</v>
      </c>
    </row>
    <row r="1508" spans="1:4" x14ac:dyDescent="0.25">
      <c r="A1508" s="1">
        <v>40651</v>
      </c>
      <c r="B1508" s="2" t="s">
        <v>58</v>
      </c>
      <c r="C1508" s="3">
        <v>37</v>
      </c>
      <c r="D1508">
        <f t="shared" si="27"/>
        <v>2011</v>
      </c>
    </row>
    <row r="1509" spans="1:4" x14ac:dyDescent="0.25">
      <c r="A1509" s="1">
        <v>40711</v>
      </c>
      <c r="B1509" s="2" t="s">
        <v>58</v>
      </c>
      <c r="C1509" s="3">
        <v>181</v>
      </c>
      <c r="D1509">
        <f t="shared" si="27"/>
        <v>2011</v>
      </c>
    </row>
    <row r="1510" spans="1:4" x14ac:dyDescent="0.25">
      <c r="A1510" s="1">
        <v>40872</v>
      </c>
      <c r="B1510" s="2" t="s">
        <v>58</v>
      </c>
      <c r="C1510" s="3">
        <v>62</v>
      </c>
      <c r="D1510">
        <f t="shared" si="27"/>
        <v>2011</v>
      </c>
    </row>
    <row r="1511" spans="1:4" x14ac:dyDescent="0.25">
      <c r="A1511" s="1">
        <v>41106</v>
      </c>
      <c r="B1511" s="2" t="s">
        <v>58</v>
      </c>
      <c r="C1511" s="3">
        <v>34</v>
      </c>
      <c r="D1511">
        <f t="shared" si="27"/>
        <v>2012</v>
      </c>
    </row>
    <row r="1512" spans="1:4" x14ac:dyDescent="0.25">
      <c r="A1512" s="1">
        <v>41361</v>
      </c>
      <c r="B1512" s="2" t="s">
        <v>58</v>
      </c>
      <c r="C1512" s="3">
        <v>107</v>
      </c>
      <c r="D1512">
        <f t="shared" si="27"/>
        <v>2013</v>
      </c>
    </row>
    <row r="1513" spans="1:4" x14ac:dyDescent="0.25">
      <c r="A1513" s="1">
        <v>41863</v>
      </c>
      <c r="B1513" s="2" t="s">
        <v>58</v>
      </c>
      <c r="C1513" s="3">
        <v>119</v>
      </c>
      <c r="D1513">
        <f t="shared" si="27"/>
        <v>2014</v>
      </c>
    </row>
    <row r="1514" spans="1:4" x14ac:dyDescent="0.25">
      <c r="A1514" s="1">
        <v>41913</v>
      </c>
      <c r="B1514" s="2" t="s">
        <v>58</v>
      </c>
      <c r="C1514" s="3">
        <v>110</v>
      </c>
      <c r="D1514">
        <f t="shared" si="27"/>
        <v>2014</v>
      </c>
    </row>
    <row r="1515" spans="1:4" x14ac:dyDescent="0.25">
      <c r="A1515" s="1">
        <v>41984</v>
      </c>
      <c r="B1515" s="2" t="s">
        <v>58</v>
      </c>
      <c r="C1515" s="3">
        <v>197</v>
      </c>
      <c r="D1515">
        <f t="shared" si="27"/>
        <v>2014</v>
      </c>
    </row>
    <row r="1516" spans="1:4" x14ac:dyDescent="0.25">
      <c r="A1516" s="1">
        <v>38555</v>
      </c>
      <c r="B1516" s="2" t="s">
        <v>63</v>
      </c>
      <c r="C1516" s="3">
        <v>137</v>
      </c>
      <c r="D1516">
        <f t="shared" si="27"/>
        <v>2005</v>
      </c>
    </row>
    <row r="1517" spans="1:4" x14ac:dyDescent="0.25">
      <c r="A1517" s="1">
        <v>38672</v>
      </c>
      <c r="B1517" s="2" t="s">
        <v>63</v>
      </c>
      <c r="C1517" s="3">
        <v>115</v>
      </c>
      <c r="D1517">
        <f t="shared" si="27"/>
        <v>2005</v>
      </c>
    </row>
    <row r="1518" spans="1:4" x14ac:dyDescent="0.25">
      <c r="A1518" s="1">
        <v>39722</v>
      </c>
      <c r="B1518" s="2" t="s">
        <v>63</v>
      </c>
      <c r="C1518" s="3">
        <v>154</v>
      </c>
      <c r="D1518">
        <f t="shared" si="27"/>
        <v>2008</v>
      </c>
    </row>
    <row r="1519" spans="1:4" x14ac:dyDescent="0.25">
      <c r="A1519" s="1">
        <v>40439</v>
      </c>
      <c r="B1519" s="2" t="s">
        <v>63</v>
      </c>
      <c r="C1519" s="3">
        <v>194</v>
      </c>
      <c r="D1519">
        <f t="shared" si="27"/>
        <v>2010</v>
      </c>
    </row>
    <row r="1520" spans="1:4" x14ac:dyDescent="0.25">
      <c r="A1520" s="1">
        <v>40754</v>
      </c>
      <c r="B1520" s="2" t="s">
        <v>63</v>
      </c>
      <c r="C1520" s="3">
        <v>71</v>
      </c>
      <c r="D1520">
        <f t="shared" si="27"/>
        <v>2011</v>
      </c>
    </row>
    <row r="1521" spans="1:4" x14ac:dyDescent="0.25">
      <c r="A1521" s="1">
        <v>40907</v>
      </c>
      <c r="B1521" s="2" t="s">
        <v>63</v>
      </c>
      <c r="C1521" s="3">
        <v>89</v>
      </c>
      <c r="D1521">
        <f t="shared" si="27"/>
        <v>2011</v>
      </c>
    </row>
    <row r="1522" spans="1:4" x14ac:dyDescent="0.25">
      <c r="A1522" s="1">
        <v>41392</v>
      </c>
      <c r="B1522" s="2" t="s">
        <v>63</v>
      </c>
      <c r="C1522" s="3">
        <v>179</v>
      </c>
      <c r="D1522">
        <f t="shared" si="27"/>
        <v>2013</v>
      </c>
    </row>
    <row r="1523" spans="1:4" x14ac:dyDescent="0.25">
      <c r="A1523" s="1">
        <v>41825</v>
      </c>
      <c r="B1523" s="2" t="s">
        <v>63</v>
      </c>
      <c r="C1523" s="3">
        <v>63</v>
      </c>
      <c r="D1523">
        <f t="shared" si="27"/>
        <v>2014</v>
      </c>
    </row>
    <row r="1524" spans="1:4" x14ac:dyDescent="0.25">
      <c r="A1524" s="1">
        <v>38612</v>
      </c>
      <c r="B1524" s="2" t="s">
        <v>80</v>
      </c>
      <c r="C1524" s="3">
        <v>39</v>
      </c>
      <c r="D1524">
        <f t="shared" si="27"/>
        <v>2005</v>
      </c>
    </row>
    <row r="1525" spans="1:4" x14ac:dyDescent="0.25">
      <c r="A1525" s="1">
        <v>38626</v>
      </c>
      <c r="B1525" s="2" t="s">
        <v>80</v>
      </c>
      <c r="C1525" s="3">
        <v>193</v>
      </c>
      <c r="D1525">
        <f t="shared" si="27"/>
        <v>2005</v>
      </c>
    </row>
    <row r="1526" spans="1:4" x14ac:dyDescent="0.25">
      <c r="A1526" s="1">
        <v>38855</v>
      </c>
      <c r="B1526" s="2" t="s">
        <v>80</v>
      </c>
      <c r="C1526" s="3">
        <v>168</v>
      </c>
      <c r="D1526">
        <f t="shared" si="27"/>
        <v>2006</v>
      </c>
    </row>
    <row r="1527" spans="1:4" x14ac:dyDescent="0.25">
      <c r="A1527" s="1">
        <v>39427</v>
      </c>
      <c r="B1527" s="2" t="s">
        <v>80</v>
      </c>
      <c r="C1527" s="3">
        <v>43</v>
      </c>
      <c r="D1527">
        <f t="shared" si="27"/>
        <v>2007</v>
      </c>
    </row>
    <row r="1528" spans="1:4" x14ac:dyDescent="0.25">
      <c r="A1528" s="1">
        <v>39556</v>
      </c>
      <c r="B1528" s="2" t="s">
        <v>80</v>
      </c>
      <c r="C1528" s="3">
        <v>30</v>
      </c>
      <c r="D1528">
        <f t="shared" si="27"/>
        <v>2008</v>
      </c>
    </row>
    <row r="1529" spans="1:4" x14ac:dyDescent="0.25">
      <c r="A1529" s="1">
        <v>40065</v>
      </c>
      <c r="B1529" s="2" t="s">
        <v>80</v>
      </c>
      <c r="C1529" s="3">
        <v>142</v>
      </c>
      <c r="D1529">
        <f t="shared" si="27"/>
        <v>2009</v>
      </c>
    </row>
    <row r="1530" spans="1:4" x14ac:dyDescent="0.25">
      <c r="A1530" s="1">
        <v>40350</v>
      </c>
      <c r="B1530" s="2" t="s">
        <v>80</v>
      </c>
      <c r="C1530" s="3">
        <v>22</v>
      </c>
      <c r="D1530">
        <f t="shared" si="27"/>
        <v>2010</v>
      </c>
    </row>
    <row r="1531" spans="1:4" x14ac:dyDescent="0.25">
      <c r="A1531" s="1">
        <v>40616</v>
      </c>
      <c r="B1531" s="2" t="s">
        <v>80</v>
      </c>
      <c r="C1531" s="3">
        <v>108</v>
      </c>
      <c r="D1531">
        <f t="shared" si="27"/>
        <v>2011</v>
      </c>
    </row>
    <row r="1532" spans="1:4" x14ac:dyDescent="0.25">
      <c r="A1532" s="1">
        <v>41149</v>
      </c>
      <c r="B1532" s="2" t="s">
        <v>80</v>
      </c>
      <c r="C1532" s="3">
        <v>143</v>
      </c>
      <c r="D1532">
        <f t="shared" si="27"/>
        <v>2012</v>
      </c>
    </row>
    <row r="1533" spans="1:4" x14ac:dyDescent="0.25">
      <c r="A1533" s="1">
        <v>38911</v>
      </c>
      <c r="B1533" s="2" t="s">
        <v>120</v>
      </c>
      <c r="C1533" s="3">
        <v>88</v>
      </c>
      <c r="D1533">
        <f t="shared" si="27"/>
        <v>2006</v>
      </c>
    </row>
    <row r="1534" spans="1:4" x14ac:dyDescent="0.25">
      <c r="A1534" s="1">
        <v>39350</v>
      </c>
      <c r="B1534" s="2" t="s">
        <v>120</v>
      </c>
      <c r="C1534" s="3">
        <v>78</v>
      </c>
      <c r="D1534">
        <f t="shared" si="27"/>
        <v>2007</v>
      </c>
    </row>
    <row r="1535" spans="1:4" x14ac:dyDescent="0.25">
      <c r="A1535" s="1">
        <v>40013</v>
      </c>
      <c r="B1535" s="2" t="s">
        <v>120</v>
      </c>
      <c r="C1535" s="3">
        <v>181</v>
      </c>
      <c r="D1535">
        <f t="shared" si="27"/>
        <v>2009</v>
      </c>
    </row>
    <row r="1536" spans="1:4" x14ac:dyDescent="0.25">
      <c r="A1536" s="1">
        <v>40128</v>
      </c>
      <c r="B1536" s="2" t="s">
        <v>120</v>
      </c>
      <c r="C1536" s="3">
        <v>102</v>
      </c>
      <c r="D1536">
        <f t="shared" si="27"/>
        <v>2009</v>
      </c>
    </row>
    <row r="1537" spans="1:4" x14ac:dyDescent="0.25">
      <c r="A1537" s="1">
        <v>40771</v>
      </c>
      <c r="B1537" s="2" t="s">
        <v>120</v>
      </c>
      <c r="C1537" s="3">
        <v>140</v>
      </c>
      <c r="D1537">
        <f t="shared" si="27"/>
        <v>2011</v>
      </c>
    </row>
    <row r="1538" spans="1:4" x14ac:dyDescent="0.25">
      <c r="A1538" s="1">
        <v>41512</v>
      </c>
      <c r="B1538" s="2" t="s">
        <v>120</v>
      </c>
      <c r="C1538" s="3">
        <v>170</v>
      </c>
      <c r="D1538">
        <f t="shared" ref="D1538:D1601" si="28">YEAR(A1538)</f>
        <v>2013</v>
      </c>
    </row>
    <row r="1539" spans="1:4" x14ac:dyDescent="0.25">
      <c r="A1539" s="1">
        <v>41949</v>
      </c>
      <c r="B1539" s="2" t="s">
        <v>120</v>
      </c>
      <c r="C1539" s="3">
        <v>56</v>
      </c>
      <c r="D1539">
        <f t="shared" si="28"/>
        <v>2014</v>
      </c>
    </row>
    <row r="1540" spans="1:4" x14ac:dyDescent="0.25">
      <c r="A1540" s="1">
        <v>38965</v>
      </c>
      <c r="B1540" s="2" t="s">
        <v>123</v>
      </c>
      <c r="C1540" s="3">
        <v>190</v>
      </c>
      <c r="D1540">
        <f t="shared" si="28"/>
        <v>2006</v>
      </c>
    </row>
    <row r="1541" spans="1:4" x14ac:dyDescent="0.25">
      <c r="A1541" s="1">
        <v>39001</v>
      </c>
      <c r="B1541" s="2" t="s">
        <v>123</v>
      </c>
      <c r="C1541" s="3">
        <v>42</v>
      </c>
      <c r="D1541">
        <f t="shared" si="28"/>
        <v>2006</v>
      </c>
    </row>
    <row r="1542" spans="1:4" x14ac:dyDescent="0.25">
      <c r="A1542" s="1">
        <v>39407</v>
      </c>
      <c r="B1542" s="2" t="s">
        <v>123</v>
      </c>
      <c r="C1542" s="3">
        <v>57</v>
      </c>
      <c r="D1542">
        <f t="shared" si="28"/>
        <v>2007</v>
      </c>
    </row>
    <row r="1543" spans="1:4" x14ac:dyDescent="0.25">
      <c r="A1543" s="1">
        <v>39696</v>
      </c>
      <c r="B1543" s="2" t="s">
        <v>123</v>
      </c>
      <c r="C1543" s="3">
        <v>35</v>
      </c>
      <c r="D1543">
        <f t="shared" si="28"/>
        <v>2008</v>
      </c>
    </row>
    <row r="1544" spans="1:4" x14ac:dyDescent="0.25">
      <c r="A1544" s="1">
        <v>40094</v>
      </c>
      <c r="B1544" s="2" t="s">
        <v>123</v>
      </c>
      <c r="C1544" s="3">
        <v>28</v>
      </c>
      <c r="D1544">
        <f t="shared" si="28"/>
        <v>2009</v>
      </c>
    </row>
    <row r="1545" spans="1:4" x14ac:dyDescent="0.25">
      <c r="A1545" s="1">
        <v>40605</v>
      </c>
      <c r="B1545" s="2" t="s">
        <v>123</v>
      </c>
      <c r="C1545" s="3">
        <v>151</v>
      </c>
      <c r="D1545">
        <f t="shared" si="28"/>
        <v>2011</v>
      </c>
    </row>
    <row r="1546" spans="1:4" x14ac:dyDescent="0.25">
      <c r="A1546" s="1">
        <v>40635</v>
      </c>
      <c r="B1546" s="2" t="s">
        <v>123</v>
      </c>
      <c r="C1546" s="3">
        <v>124</v>
      </c>
      <c r="D1546">
        <f t="shared" si="28"/>
        <v>2011</v>
      </c>
    </row>
    <row r="1547" spans="1:4" x14ac:dyDescent="0.25">
      <c r="A1547" s="1">
        <v>40852</v>
      </c>
      <c r="B1547" s="2" t="s">
        <v>123</v>
      </c>
      <c r="C1547" s="3">
        <v>43</v>
      </c>
      <c r="D1547">
        <f t="shared" si="28"/>
        <v>2011</v>
      </c>
    </row>
    <row r="1548" spans="1:4" x14ac:dyDescent="0.25">
      <c r="A1548" s="1">
        <v>41003</v>
      </c>
      <c r="B1548" s="2" t="s">
        <v>123</v>
      </c>
      <c r="C1548" s="3">
        <v>71</v>
      </c>
      <c r="D1548">
        <f t="shared" si="28"/>
        <v>2012</v>
      </c>
    </row>
    <row r="1549" spans="1:4" x14ac:dyDescent="0.25">
      <c r="A1549" s="1">
        <v>41396</v>
      </c>
      <c r="B1549" s="2" t="s">
        <v>123</v>
      </c>
      <c r="C1549" s="3">
        <v>66</v>
      </c>
      <c r="D1549">
        <f t="shared" si="28"/>
        <v>2013</v>
      </c>
    </row>
    <row r="1550" spans="1:4" x14ac:dyDescent="0.25">
      <c r="A1550" s="1">
        <v>39679</v>
      </c>
      <c r="B1550" s="2" t="s">
        <v>173</v>
      </c>
      <c r="C1550" s="3">
        <v>122</v>
      </c>
      <c r="D1550">
        <f t="shared" si="28"/>
        <v>2008</v>
      </c>
    </row>
    <row r="1551" spans="1:4" x14ac:dyDescent="0.25">
      <c r="A1551" s="1">
        <v>39962</v>
      </c>
      <c r="B1551" s="2" t="s">
        <v>173</v>
      </c>
      <c r="C1551" s="3">
        <v>179</v>
      </c>
      <c r="D1551">
        <f t="shared" si="28"/>
        <v>2009</v>
      </c>
    </row>
    <row r="1552" spans="1:4" x14ac:dyDescent="0.25">
      <c r="A1552" s="1">
        <v>40945</v>
      </c>
      <c r="B1552" s="2" t="s">
        <v>173</v>
      </c>
      <c r="C1552" s="3">
        <v>104</v>
      </c>
      <c r="D1552">
        <f t="shared" si="28"/>
        <v>2012</v>
      </c>
    </row>
    <row r="1553" spans="1:4" x14ac:dyDescent="0.25">
      <c r="A1553" s="1">
        <v>41042</v>
      </c>
      <c r="B1553" s="2" t="s">
        <v>173</v>
      </c>
      <c r="C1553" s="3">
        <v>86</v>
      </c>
      <c r="D1553">
        <f t="shared" si="28"/>
        <v>2012</v>
      </c>
    </row>
    <row r="1554" spans="1:4" x14ac:dyDescent="0.25">
      <c r="A1554" s="1">
        <v>41256</v>
      </c>
      <c r="B1554" s="2" t="s">
        <v>173</v>
      </c>
      <c r="C1554" s="3">
        <v>150</v>
      </c>
      <c r="D1554">
        <f t="shared" si="28"/>
        <v>2012</v>
      </c>
    </row>
    <row r="1555" spans="1:4" x14ac:dyDescent="0.25">
      <c r="A1555" s="1">
        <v>38828</v>
      </c>
      <c r="B1555" s="2" t="s">
        <v>105</v>
      </c>
      <c r="C1555" s="3">
        <v>19</v>
      </c>
      <c r="D1555">
        <f t="shared" si="28"/>
        <v>2006</v>
      </c>
    </row>
    <row r="1556" spans="1:4" x14ac:dyDescent="0.25">
      <c r="A1556" s="1">
        <v>38954</v>
      </c>
      <c r="B1556" s="2" t="s">
        <v>105</v>
      </c>
      <c r="C1556" s="3">
        <v>10</v>
      </c>
      <c r="D1556">
        <f t="shared" si="28"/>
        <v>2006</v>
      </c>
    </row>
    <row r="1557" spans="1:4" x14ac:dyDescent="0.25">
      <c r="A1557" s="1">
        <v>39078</v>
      </c>
      <c r="B1557" s="2" t="s">
        <v>105</v>
      </c>
      <c r="C1557" s="3">
        <v>15</v>
      </c>
      <c r="D1557">
        <f t="shared" si="28"/>
        <v>2006</v>
      </c>
    </row>
    <row r="1558" spans="1:4" x14ac:dyDescent="0.25">
      <c r="A1558" s="1">
        <v>39664</v>
      </c>
      <c r="B1558" s="2" t="s">
        <v>105</v>
      </c>
      <c r="C1558" s="3">
        <v>15</v>
      </c>
      <c r="D1558">
        <f t="shared" si="28"/>
        <v>2008</v>
      </c>
    </row>
    <row r="1559" spans="1:4" x14ac:dyDescent="0.25">
      <c r="A1559" s="1">
        <v>41690</v>
      </c>
      <c r="B1559" s="2" t="s">
        <v>105</v>
      </c>
      <c r="C1559" s="3">
        <v>20</v>
      </c>
      <c r="D1559">
        <f t="shared" si="28"/>
        <v>2014</v>
      </c>
    </row>
    <row r="1560" spans="1:4" x14ac:dyDescent="0.25">
      <c r="A1560" s="1">
        <v>38356</v>
      </c>
      <c r="B1560" s="2" t="s">
        <v>1</v>
      </c>
      <c r="C1560" s="3">
        <v>2</v>
      </c>
      <c r="D1560">
        <f t="shared" si="28"/>
        <v>2005</v>
      </c>
    </row>
    <row r="1561" spans="1:4" x14ac:dyDescent="0.25">
      <c r="A1561" s="1">
        <v>38448</v>
      </c>
      <c r="B1561" s="2" t="s">
        <v>1</v>
      </c>
      <c r="C1561" s="3">
        <v>15</v>
      </c>
      <c r="D1561">
        <f t="shared" si="28"/>
        <v>2005</v>
      </c>
    </row>
    <row r="1562" spans="1:4" x14ac:dyDescent="0.25">
      <c r="A1562" s="1">
        <v>38729</v>
      </c>
      <c r="B1562" s="2" t="s">
        <v>94</v>
      </c>
      <c r="C1562" s="3">
        <v>20</v>
      </c>
      <c r="D1562">
        <f t="shared" si="28"/>
        <v>2006</v>
      </c>
    </row>
    <row r="1563" spans="1:4" x14ac:dyDescent="0.25">
      <c r="A1563" s="1">
        <v>38817</v>
      </c>
      <c r="B1563" s="2" t="s">
        <v>94</v>
      </c>
      <c r="C1563" s="3">
        <v>13</v>
      </c>
      <c r="D1563">
        <f t="shared" si="28"/>
        <v>2006</v>
      </c>
    </row>
    <row r="1564" spans="1:4" x14ac:dyDescent="0.25">
      <c r="A1564" s="1">
        <v>38863</v>
      </c>
      <c r="B1564" s="2" t="s">
        <v>112</v>
      </c>
      <c r="C1564" s="3">
        <v>15</v>
      </c>
      <c r="D1564">
        <f t="shared" si="28"/>
        <v>2006</v>
      </c>
    </row>
    <row r="1565" spans="1:4" x14ac:dyDescent="0.25">
      <c r="A1565" s="1">
        <v>38908</v>
      </c>
      <c r="B1565" s="2" t="s">
        <v>118</v>
      </c>
      <c r="C1565" s="3">
        <v>20</v>
      </c>
      <c r="D1565">
        <f t="shared" si="28"/>
        <v>2006</v>
      </c>
    </row>
    <row r="1566" spans="1:4" x14ac:dyDescent="0.25">
      <c r="A1566" s="1">
        <v>39140</v>
      </c>
      <c r="B1566" s="2" t="s">
        <v>94</v>
      </c>
      <c r="C1566" s="3">
        <v>14</v>
      </c>
      <c r="D1566">
        <f t="shared" si="28"/>
        <v>2007</v>
      </c>
    </row>
    <row r="1567" spans="1:4" x14ac:dyDescent="0.25">
      <c r="A1567" s="1">
        <v>39173</v>
      </c>
      <c r="B1567" s="2" t="s">
        <v>112</v>
      </c>
      <c r="C1567" s="3">
        <v>11</v>
      </c>
      <c r="D1567">
        <f t="shared" si="28"/>
        <v>2007</v>
      </c>
    </row>
    <row r="1568" spans="1:4" x14ac:dyDescent="0.25">
      <c r="A1568" s="1">
        <v>39484</v>
      </c>
      <c r="B1568" s="2" t="s">
        <v>112</v>
      </c>
      <c r="C1568" s="3">
        <v>16</v>
      </c>
      <c r="D1568">
        <f t="shared" si="28"/>
        <v>2008</v>
      </c>
    </row>
    <row r="1569" spans="1:4" x14ac:dyDescent="0.25">
      <c r="A1569" s="1">
        <v>39491</v>
      </c>
      <c r="B1569" s="2" t="s">
        <v>112</v>
      </c>
      <c r="C1569" s="3">
        <v>17</v>
      </c>
      <c r="D1569">
        <f t="shared" si="28"/>
        <v>2008</v>
      </c>
    </row>
    <row r="1570" spans="1:4" x14ac:dyDescent="0.25">
      <c r="A1570" s="1">
        <v>39808</v>
      </c>
      <c r="B1570" s="2" t="s">
        <v>1</v>
      </c>
      <c r="C1570" s="3">
        <v>14</v>
      </c>
      <c r="D1570">
        <f t="shared" si="28"/>
        <v>2008</v>
      </c>
    </row>
    <row r="1571" spans="1:4" x14ac:dyDescent="0.25">
      <c r="A1571" s="1">
        <v>39809</v>
      </c>
      <c r="B1571" s="2" t="s">
        <v>94</v>
      </c>
      <c r="C1571" s="3">
        <v>2</v>
      </c>
      <c r="D1571">
        <f t="shared" si="28"/>
        <v>2008</v>
      </c>
    </row>
    <row r="1572" spans="1:4" x14ac:dyDescent="0.25">
      <c r="A1572" s="1">
        <v>40031</v>
      </c>
      <c r="B1572" s="2" t="s">
        <v>1</v>
      </c>
      <c r="C1572" s="3">
        <v>18</v>
      </c>
      <c r="D1572">
        <f t="shared" si="28"/>
        <v>2009</v>
      </c>
    </row>
    <row r="1573" spans="1:4" x14ac:dyDescent="0.25">
      <c r="A1573" s="1">
        <v>40290</v>
      </c>
      <c r="B1573" s="2" t="s">
        <v>118</v>
      </c>
      <c r="C1573" s="3">
        <v>19</v>
      </c>
      <c r="D1573">
        <f t="shared" si="28"/>
        <v>2010</v>
      </c>
    </row>
    <row r="1574" spans="1:4" x14ac:dyDescent="0.25">
      <c r="A1574" s="1">
        <v>40337</v>
      </c>
      <c r="B1574" s="2" t="s">
        <v>112</v>
      </c>
      <c r="C1574" s="3">
        <v>10</v>
      </c>
      <c r="D1574">
        <f t="shared" si="28"/>
        <v>2010</v>
      </c>
    </row>
    <row r="1575" spans="1:4" x14ac:dyDescent="0.25">
      <c r="A1575" s="1">
        <v>40529</v>
      </c>
      <c r="B1575" s="2" t="s">
        <v>94</v>
      </c>
      <c r="C1575" s="3">
        <v>20</v>
      </c>
      <c r="D1575">
        <f t="shared" si="28"/>
        <v>2010</v>
      </c>
    </row>
    <row r="1576" spans="1:4" x14ac:dyDescent="0.25">
      <c r="A1576" s="1">
        <v>40647</v>
      </c>
      <c r="B1576" s="2" t="s">
        <v>118</v>
      </c>
      <c r="C1576" s="3">
        <v>14</v>
      </c>
      <c r="D1576">
        <f t="shared" si="28"/>
        <v>2011</v>
      </c>
    </row>
    <row r="1577" spans="1:4" x14ac:dyDescent="0.25">
      <c r="A1577" s="1">
        <v>40881</v>
      </c>
      <c r="B1577" s="2" t="s">
        <v>118</v>
      </c>
      <c r="C1577" s="3">
        <v>5</v>
      </c>
      <c r="D1577">
        <f t="shared" si="28"/>
        <v>2011</v>
      </c>
    </row>
    <row r="1578" spans="1:4" x14ac:dyDescent="0.25">
      <c r="A1578" s="1">
        <v>41629</v>
      </c>
      <c r="B1578" s="2" t="s">
        <v>1</v>
      </c>
      <c r="C1578" s="3">
        <v>20</v>
      </c>
      <c r="D1578">
        <f t="shared" si="28"/>
        <v>2013</v>
      </c>
    </row>
    <row r="1579" spans="1:4" x14ac:dyDescent="0.25">
      <c r="A1579" s="1">
        <v>41631</v>
      </c>
      <c r="B1579" s="2" t="s">
        <v>118</v>
      </c>
      <c r="C1579" s="3">
        <v>11</v>
      </c>
      <c r="D1579">
        <f t="shared" si="28"/>
        <v>2013</v>
      </c>
    </row>
    <row r="1580" spans="1:4" x14ac:dyDescent="0.25">
      <c r="A1580" s="1">
        <v>39361</v>
      </c>
      <c r="B1580" s="2" t="s">
        <v>149</v>
      </c>
      <c r="C1580" s="3">
        <v>4</v>
      </c>
      <c r="D1580">
        <f t="shared" si="28"/>
        <v>2007</v>
      </c>
    </row>
    <row r="1581" spans="1:4" x14ac:dyDescent="0.25">
      <c r="A1581" s="1">
        <v>40665</v>
      </c>
      <c r="B1581" s="2" t="s">
        <v>149</v>
      </c>
      <c r="C1581" s="3">
        <v>15</v>
      </c>
      <c r="D1581">
        <f t="shared" si="28"/>
        <v>2011</v>
      </c>
    </row>
    <row r="1582" spans="1:4" x14ac:dyDescent="0.25">
      <c r="A1582" s="1">
        <v>40961</v>
      </c>
      <c r="B1582" s="2" t="s">
        <v>149</v>
      </c>
      <c r="C1582" s="3">
        <v>19</v>
      </c>
      <c r="D1582">
        <f t="shared" si="28"/>
        <v>2012</v>
      </c>
    </row>
    <row r="1583" spans="1:4" x14ac:dyDescent="0.25">
      <c r="A1583" s="1">
        <v>40998</v>
      </c>
      <c r="B1583" s="2" t="s">
        <v>149</v>
      </c>
      <c r="C1583" s="3">
        <v>14</v>
      </c>
      <c r="D1583">
        <f t="shared" si="28"/>
        <v>2012</v>
      </c>
    </row>
    <row r="1584" spans="1:4" x14ac:dyDescent="0.25">
      <c r="A1584" s="1">
        <v>41033</v>
      </c>
      <c r="B1584" s="2" t="s">
        <v>149</v>
      </c>
      <c r="C1584" s="3">
        <v>15</v>
      </c>
      <c r="D1584">
        <f t="shared" si="28"/>
        <v>2012</v>
      </c>
    </row>
    <row r="1585" spans="1:4" x14ac:dyDescent="0.25">
      <c r="A1585" s="1">
        <v>38420</v>
      </c>
      <c r="B1585" s="2" t="s">
        <v>27</v>
      </c>
      <c r="C1585" s="3">
        <v>16</v>
      </c>
      <c r="D1585">
        <f t="shared" si="28"/>
        <v>2005</v>
      </c>
    </row>
    <row r="1586" spans="1:4" x14ac:dyDescent="0.25">
      <c r="A1586" s="1">
        <v>39109</v>
      </c>
      <c r="B1586" s="2" t="s">
        <v>27</v>
      </c>
      <c r="C1586" s="3">
        <v>12</v>
      </c>
      <c r="D1586">
        <f t="shared" si="28"/>
        <v>2007</v>
      </c>
    </row>
    <row r="1587" spans="1:4" x14ac:dyDescent="0.25">
      <c r="A1587" s="1">
        <v>39512</v>
      </c>
      <c r="B1587" s="2" t="s">
        <v>27</v>
      </c>
      <c r="C1587" s="3">
        <v>20</v>
      </c>
      <c r="D1587">
        <f t="shared" si="28"/>
        <v>2008</v>
      </c>
    </row>
    <row r="1588" spans="1:4" x14ac:dyDescent="0.25">
      <c r="A1588" s="1">
        <v>40158</v>
      </c>
      <c r="B1588" s="2" t="s">
        <v>27</v>
      </c>
      <c r="C1588" s="3">
        <v>18</v>
      </c>
      <c r="D1588">
        <f t="shared" si="28"/>
        <v>2009</v>
      </c>
    </row>
    <row r="1589" spans="1:4" x14ac:dyDescent="0.25">
      <c r="A1589" s="1">
        <v>39082</v>
      </c>
      <c r="B1589" s="2" t="s">
        <v>136</v>
      </c>
      <c r="C1589" s="3">
        <v>19</v>
      </c>
      <c r="D1589">
        <f t="shared" si="28"/>
        <v>2006</v>
      </c>
    </row>
    <row r="1590" spans="1:4" x14ac:dyDescent="0.25">
      <c r="A1590" s="1">
        <v>40134</v>
      </c>
      <c r="B1590" s="2" t="s">
        <v>136</v>
      </c>
      <c r="C1590" s="3">
        <v>7</v>
      </c>
      <c r="D1590">
        <f t="shared" si="28"/>
        <v>2009</v>
      </c>
    </row>
    <row r="1591" spans="1:4" x14ac:dyDescent="0.25">
      <c r="A1591" s="1">
        <v>40485</v>
      </c>
      <c r="B1591" s="2" t="s">
        <v>136</v>
      </c>
      <c r="C1591" s="3">
        <v>9</v>
      </c>
      <c r="D1591">
        <f t="shared" si="28"/>
        <v>2010</v>
      </c>
    </row>
    <row r="1592" spans="1:4" x14ac:dyDescent="0.25">
      <c r="A1592" s="1">
        <v>40581</v>
      </c>
      <c r="B1592" s="2" t="s">
        <v>136</v>
      </c>
      <c r="C1592" s="3">
        <v>15</v>
      </c>
      <c r="D1592">
        <f t="shared" si="28"/>
        <v>2011</v>
      </c>
    </row>
    <row r="1593" spans="1:4" x14ac:dyDescent="0.25">
      <c r="A1593" s="1">
        <v>41381</v>
      </c>
      <c r="B1593" s="2" t="s">
        <v>136</v>
      </c>
      <c r="C1593" s="3">
        <v>14</v>
      </c>
      <c r="D1593">
        <f t="shared" si="28"/>
        <v>2013</v>
      </c>
    </row>
    <row r="1594" spans="1:4" x14ac:dyDescent="0.25">
      <c r="A1594" s="1">
        <v>38474</v>
      </c>
      <c r="B1594" s="2" t="s">
        <v>42</v>
      </c>
      <c r="C1594" s="3">
        <v>9</v>
      </c>
      <c r="D1594">
        <f t="shared" si="28"/>
        <v>2005</v>
      </c>
    </row>
    <row r="1595" spans="1:4" x14ac:dyDescent="0.25">
      <c r="A1595" s="1">
        <v>38865</v>
      </c>
      <c r="B1595" s="2" t="s">
        <v>113</v>
      </c>
      <c r="C1595" s="3">
        <v>8</v>
      </c>
      <c r="D1595">
        <f t="shared" si="28"/>
        <v>2006</v>
      </c>
    </row>
    <row r="1596" spans="1:4" x14ac:dyDescent="0.25">
      <c r="A1596" s="1">
        <v>38954</v>
      </c>
      <c r="B1596" s="2" t="s">
        <v>113</v>
      </c>
      <c r="C1596" s="3">
        <v>20</v>
      </c>
      <c r="D1596">
        <f t="shared" si="28"/>
        <v>2006</v>
      </c>
    </row>
    <row r="1597" spans="1:4" x14ac:dyDescent="0.25">
      <c r="A1597" s="1">
        <v>39557</v>
      </c>
      <c r="B1597" s="2" t="s">
        <v>42</v>
      </c>
      <c r="C1597" s="3">
        <v>18</v>
      </c>
      <c r="D1597">
        <f t="shared" si="28"/>
        <v>2008</v>
      </c>
    </row>
    <row r="1598" spans="1:4" x14ac:dyDescent="0.25">
      <c r="A1598" s="1">
        <v>39725</v>
      </c>
      <c r="B1598" s="2" t="s">
        <v>42</v>
      </c>
      <c r="C1598" s="3">
        <v>14</v>
      </c>
      <c r="D1598">
        <f t="shared" si="28"/>
        <v>2008</v>
      </c>
    </row>
    <row r="1599" spans="1:4" x14ac:dyDescent="0.25">
      <c r="A1599" s="1">
        <v>40399</v>
      </c>
      <c r="B1599" s="2" t="s">
        <v>113</v>
      </c>
      <c r="C1599" s="3">
        <v>18</v>
      </c>
      <c r="D1599">
        <f t="shared" si="28"/>
        <v>2010</v>
      </c>
    </row>
    <row r="1600" spans="1:4" x14ac:dyDescent="0.25">
      <c r="A1600" s="1">
        <v>41622</v>
      </c>
      <c r="B1600" s="2" t="s">
        <v>42</v>
      </c>
      <c r="C1600" s="3">
        <v>6</v>
      </c>
      <c r="D1600">
        <f t="shared" si="28"/>
        <v>2013</v>
      </c>
    </row>
    <row r="1601" spans="1:4" x14ac:dyDescent="0.25">
      <c r="A1601" s="1">
        <v>41623</v>
      </c>
      <c r="B1601" s="2" t="s">
        <v>42</v>
      </c>
      <c r="C1601" s="3">
        <v>16</v>
      </c>
      <c r="D1601">
        <f t="shared" si="28"/>
        <v>2013</v>
      </c>
    </row>
    <row r="1602" spans="1:4" x14ac:dyDescent="0.25">
      <c r="A1602" s="1">
        <v>41806</v>
      </c>
      <c r="B1602" s="2" t="s">
        <v>113</v>
      </c>
      <c r="C1602" s="3">
        <v>1</v>
      </c>
      <c r="D1602">
        <f t="shared" ref="D1602:D1665" si="29">YEAR(A1602)</f>
        <v>2014</v>
      </c>
    </row>
    <row r="1603" spans="1:4" x14ac:dyDescent="0.25">
      <c r="A1603" s="1">
        <v>41978</v>
      </c>
      <c r="B1603" s="2" t="s">
        <v>113</v>
      </c>
      <c r="C1603" s="3">
        <v>16</v>
      </c>
      <c r="D1603">
        <f t="shared" si="29"/>
        <v>2014</v>
      </c>
    </row>
    <row r="1604" spans="1:4" x14ac:dyDescent="0.25">
      <c r="A1604" s="1">
        <v>38583</v>
      </c>
      <c r="B1604" s="2" t="s">
        <v>72</v>
      </c>
      <c r="C1604" s="3">
        <v>16</v>
      </c>
      <c r="D1604">
        <f t="shared" si="29"/>
        <v>2005</v>
      </c>
    </row>
    <row r="1605" spans="1:4" x14ac:dyDescent="0.25">
      <c r="A1605" s="1">
        <v>38978</v>
      </c>
      <c r="B1605" s="2" t="s">
        <v>72</v>
      </c>
      <c r="C1605" s="3">
        <v>10</v>
      </c>
      <c r="D1605">
        <f t="shared" si="29"/>
        <v>2006</v>
      </c>
    </row>
    <row r="1606" spans="1:4" x14ac:dyDescent="0.25">
      <c r="A1606" s="1">
        <v>39573</v>
      </c>
      <c r="B1606" s="2" t="s">
        <v>72</v>
      </c>
      <c r="C1606" s="3">
        <v>8</v>
      </c>
      <c r="D1606">
        <f t="shared" si="29"/>
        <v>2008</v>
      </c>
    </row>
    <row r="1607" spans="1:4" x14ac:dyDescent="0.25">
      <c r="A1607" s="1">
        <v>40336</v>
      </c>
      <c r="B1607" s="2" t="s">
        <v>72</v>
      </c>
      <c r="C1607" s="3">
        <v>17</v>
      </c>
      <c r="D1607">
        <f t="shared" si="29"/>
        <v>2010</v>
      </c>
    </row>
    <row r="1608" spans="1:4" x14ac:dyDescent="0.25">
      <c r="A1608" s="1">
        <v>40348</v>
      </c>
      <c r="B1608" s="2" t="s">
        <v>72</v>
      </c>
      <c r="C1608" s="3">
        <v>11</v>
      </c>
      <c r="D1608">
        <f t="shared" si="29"/>
        <v>2010</v>
      </c>
    </row>
    <row r="1609" spans="1:4" x14ac:dyDescent="0.25">
      <c r="A1609" s="1">
        <v>38353</v>
      </c>
      <c r="B1609" s="2" t="s">
        <v>0</v>
      </c>
      <c r="C1609" s="3">
        <v>10</v>
      </c>
      <c r="D1609">
        <f t="shared" si="29"/>
        <v>2005</v>
      </c>
    </row>
    <row r="1610" spans="1:4" x14ac:dyDescent="0.25">
      <c r="A1610" s="1">
        <v>38525</v>
      </c>
      <c r="B1610" s="2" t="s">
        <v>56</v>
      </c>
      <c r="C1610" s="3">
        <v>19</v>
      </c>
      <c r="D1610">
        <f t="shared" si="29"/>
        <v>2005</v>
      </c>
    </row>
    <row r="1611" spans="1:4" x14ac:dyDescent="0.25">
      <c r="A1611" s="1">
        <v>38691</v>
      </c>
      <c r="B1611" s="2" t="s">
        <v>90</v>
      </c>
      <c r="C1611" s="3">
        <v>16</v>
      </c>
      <c r="D1611">
        <f t="shared" si="29"/>
        <v>2005</v>
      </c>
    </row>
    <row r="1612" spans="1:4" x14ac:dyDescent="0.25">
      <c r="A1612" s="1">
        <v>38978</v>
      </c>
      <c r="B1612" s="2" t="s">
        <v>56</v>
      </c>
      <c r="C1612" s="3">
        <v>11</v>
      </c>
      <c r="D1612">
        <f t="shared" si="29"/>
        <v>2006</v>
      </c>
    </row>
    <row r="1613" spans="1:4" x14ac:dyDescent="0.25">
      <c r="A1613" s="1">
        <v>39044</v>
      </c>
      <c r="B1613" s="2" t="s">
        <v>0</v>
      </c>
      <c r="C1613" s="3">
        <v>20</v>
      </c>
      <c r="D1613">
        <f t="shared" si="29"/>
        <v>2006</v>
      </c>
    </row>
    <row r="1614" spans="1:4" x14ac:dyDescent="0.25">
      <c r="A1614" s="1">
        <v>39132</v>
      </c>
      <c r="B1614" s="2" t="s">
        <v>90</v>
      </c>
      <c r="C1614" s="3">
        <v>9</v>
      </c>
      <c r="D1614">
        <f t="shared" si="29"/>
        <v>2007</v>
      </c>
    </row>
    <row r="1615" spans="1:4" x14ac:dyDescent="0.25">
      <c r="A1615" s="1">
        <v>39307</v>
      </c>
      <c r="B1615" s="2" t="s">
        <v>90</v>
      </c>
      <c r="C1615" s="3">
        <v>17</v>
      </c>
      <c r="D1615">
        <f t="shared" si="29"/>
        <v>2007</v>
      </c>
    </row>
    <row r="1616" spans="1:4" x14ac:dyDescent="0.25">
      <c r="A1616" s="1">
        <v>39490</v>
      </c>
      <c r="B1616" s="2" t="s">
        <v>155</v>
      </c>
      <c r="C1616" s="3">
        <v>11</v>
      </c>
      <c r="D1616">
        <f t="shared" si="29"/>
        <v>2008</v>
      </c>
    </row>
    <row r="1617" spans="1:4" x14ac:dyDescent="0.25">
      <c r="A1617" s="1">
        <v>39555</v>
      </c>
      <c r="B1617" s="2" t="s">
        <v>90</v>
      </c>
      <c r="C1617" s="3">
        <v>18</v>
      </c>
      <c r="D1617">
        <f t="shared" si="29"/>
        <v>2008</v>
      </c>
    </row>
    <row r="1618" spans="1:4" x14ac:dyDescent="0.25">
      <c r="A1618" s="1">
        <v>40007</v>
      </c>
      <c r="B1618" s="2" t="s">
        <v>155</v>
      </c>
      <c r="C1618" s="3">
        <v>4</v>
      </c>
      <c r="D1618">
        <f t="shared" si="29"/>
        <v>2009</v>
      </c>
    </row>
    <row r="1619" spans="1:4" x14ac:dyDescent="0.25">
      <c r="A1619" s="1">
        <v>40153</v>
      </c>
      <c r="B1619" s="2" t="s">
        <v>155</v>
      </c>
      <c r="C1619" s="3">
        <v>19</v>
      </c>
      <c r="D1619">
        <f t="shared" si="29"/>
        <v>2009</v>
      </c>
    </row>
    <row r="1620" spans="1:4" x14ac:dyDescent="0.25">
      <c r="A1620" s="1">
        <v>40189</v>
      </c>
      <c r="B1620" s="2" t="s">
        <v>0</v>
      </c>
      <c r="C1620" s="3">
        <v>9</v>
      </c>
      <c r="D1620">
        <f t="shared" si="29"/>
        <v>2010</v>
      </c>
    </row>
    <row r="1621" spans="1:4" x14ac:dyDescent="0.25">
      <c r="A1621" s="1">
        <v>40321</v>
      </c>
      <c r="B1621" s="2" t="s">
        <v>0</v>
      </c>
      <c r="C1621" s="3">
        <v>14</v>
      </c>
      <c r="D1621">
        <f t="shared" si="29"/>
        <v>2010</v>
      </c>
    </row>
    <row r="1622" spans="1:4" x14ac:dyDescent="0.25">
      <c r="A1622" s="1">
        <v>40685</v>
      </c>
      <c r="B1622" s="2" t="s">
        <v>0</v>
      </c>
      <c r="C1622" s="3">
        <v>7</v>
      </c>
      <c r="D1622">
        <f t="shared" si="29"/>
        <v>2011</v>
      </c>
    </row>
    <row r="1623" spans="1:4" x14ac:dyDescent="0.25">
      <c r="A1623" s="1">
        <v>40755</v>
      </c>
      <c r="B1623" s="2" t="s">
        <v>155</v>
      </c>
      <c r="C1623" s="3">
        <v>16</v>
      </c>
      <c r="D1623">
        <f t="shared" si="29"/>
        <v>2011</v>
      </c>
    </row>
    <row r="1624" spans="1:4" x14ac:dyDescent="0.25">
      <c r="A1624" s="1">
        <v>40800</v>
      </c>
      <c r="B1624" s="2" t="s">
        <v>155</v>
      </c>
      <c r="C1624" s="3">
        <v>10</v>
      </c>
      <c r="D1624">
        <f t="shared" si="29"/>
        <v>2011</v>
      </c>
    </row>
    <row r="1625" spans="1:4" x14ac:dyDescent="0.25">
      <c r="A1625" s="1">
        <v>40876</v>
      </c>
      <c r="B1625" s="2" t="s">
        <v>56</v>
      </c>
      <c r="C1625" s="3">
        <v>18</v>
      </c>
      <c r="D1625">
        <f t="shared" si="29"/>
        <v>2011</v>
      </c>
    </row>
    <row r="1626" spans="1:4" x14ac:dyDescent="0.25">
      <c r="A1626" s="1">
        <v>41383</v>
      </c>
      <c r="B1626" s="2" t="s">
        <v>56</v>
      </c>
      <c r="C1626" s="3">
        <v>12</v>
      </c>
      <c r="D1626">
        <f t="shared" si="29"/>
        <v>2013</v>
      </c>
    </row>
    <row r="1627" spans="1:4" x14ac:dyDescent="0.25">
      <c r="A1627" s="1">
        <v>38514</v>
      </c>
      <c r="B1627" s="2" t="s">
        <v>53</v>
      </c>
      <c r="C1627" s="3">
        <v>2</v>
      </c>
      <c r="D1627">
        <f t="shared" si="29"/>
        <v>2005</v>
      </c>
    </row>
    <row r="1628" spans="1:4" x14ac:dyDescent="0.25">
      <c r="A1628" s="1">
        <v>38675</v>
      </c>
      <c r="B1628" s="2" t="s">
        <v>53</v>
      </c>
      <c r="C1628" s="3">
        <v>17</v>
      </c>
      <c r="D1628">
        <f t="shared" si="29"/>
        <v>2005</v>
      </c>
    </row>
    <row r="1629" spans="1:4" x14ac:dyDescent="0.25">
      <c r="A1629" s="1">
        <v>38711</v>
      </c>
      <c r="B1629" s="2" t="s">
        <v>53</v>
      </c>
      <c r="C1629" s="3">
        <v>10</v>
      </c>
      <c r="D1629">
        <f t="shared" si="29"/>
        <v>2005</v>
      </c>
    </row>
    <row r="1630" spans="1:4" x14ac:dyDescent="0.25">
      <c r="A1630" s="1">
        <v>39432</v>
      </c>
      <c r="B1630" s="2" t="s">
        <v>53</v>
      </c>
      <c r="C1630" s="3">
        <v>11</v>
      </c>
      <c r="D1630">
        <f t="shared" si="29"/>
        <v>2007</v>
      </c>
    </row>
    <row r="1631" spans="1:4" x14ac:dyDescent="0.25">
      <c r="A1631" s="1">
        <v>39624</v>
      </c>
      <c r="B1631" s="2" t="s">
        <v>170</v>
      </c>
      <c r="C1631" s="3">
        <v>4</v>
      </c>
      <c r="D1631">
        <f t="shared" si="29"/>
        <v>2008</v>
      </c>
    </row>
    <row r="1632" spans="1:4" x14ac:dyDescent="0.25">
      <c r="A1632" s="1">
        <v>39729</v>
      </c>
      <c r="B1632" s="2" t="s">
        <v>175</v>
      </c>
      <c r="C1632" s="3">
        <v>14</v>
      </c>
      <c r="D1632">
        <f t="shared" si="29"/>
        <v>2008</v>
      </c>
    </row>
    <row r="1633" spans="1:4" x14ac:dyDescent="0.25">
      <c r="A1633" s="1">
        <v>40031</v>
      </c>
      <c r="B1633" s="2" t="s">
        <v>170</v>
      </c>
      <c r="C1633" s="3">
        <v>20</v>
      </c>
      <c r="D1633">
        <f t="shared" si="29"/>
        <v>2009</v>
      </c>
    </row>
    <row r="1634" spans="1:4" x14ac:dyDescent="0.25">
      <c r="A1634" s="1">
        <v>40289</v>
      </c>
      <c r="B1634" s="2" t="s">
        <v>170</v>
      </c>
      <c r="C1634" s="3">
        <v>12</v>
      </c>
      <c r="D1634">
        <f t="shared" si="29"/>
        <v>2010</v>
      </c>
    </row>
    <row r="1635" spans="1:4" x14ac:dyDescent="0.25">
      <c r="A1635" s="1">
        <v>40318</v>
      </c>
      <c r="B1635" s="2" t="s">
        <v>175</v>
      </c>
      <c r="C1635" s="3">
        <v>14</v>
      </c>
      <c r="D1635">
        <f t="shared" si="29"/>
        <v>2010</v>
      </c>
    </row>
    <row r="1636" spans="1:4" x14ac:dyDescent="0.25">
      <c r="A1636" s="1">
        <v>40568</v>
      </c>
      <c r="B1636" s="2" t="s">
        <v>170</v>
      </c>
      <c r="C1636" s="3">
        <v>11</v>
      </c>
      <c r="D1636">
        <f t="shared" si="29"/>
        <v>2011</v>
      </c>
    </row>
    <row r="1637" spans="1:4" x14ac:dyDescent="0.25">
      <c r="A1637" s="1">
        <v>41210</v>
      </c>
      <c r="B1637" s="2" t="s">
        <v>175</v>
      </c>
      <c r="C1637" s="3">
        <v>14</v>
      </c>
      <c r="D1637">
        <f t="shared" si="29"/>
        <v>2012</v>
      </c>
    </row>
    <row r="1638" spans="1:4" x14ac:dyDescent="0.25">
      <c r="A1638" s="1">
        <v>41224</v>
      </c>
      <c r="B1638" s="2" t="s">
        <v>175</v>
      </c>
      <c r="C1638" s="3">
        <v>12</v>
      </c>
      <c r="D1638">
        <f t="shared" si="29"/>
        <v>2012</v>
      </c>
    </row>
    <row r="1639" spans="1:4" x14ac:dyDescent="0.25">
      <c r="A1639" s="1">
        <v>41437</v>
      </c>
      <c r="B1639" s="2" t="s">
        <v>170</v>
      </c>
      <c r="C1639" s="3">
        <v>12</v>
      </c>
      <c r="D1639">
        <f t="shared" si="29"/>
        <v>2013</v>
      </c>
    </row>
    <row r="1640" spans="1:4" x14ac:dyDescent="0.25">
      <c r="A1640" s="1">
        <v>41560</v>
      </c>
      <c r="B1640" s="2" t="s">
        <v>53</v>
      </c>
      <c r="C1640" s="3">
        <v>19</v>
      </c>
      <c r="D1640">
        <f t="shared" si="29"/>
        <v>2013</v>
      </c>
    </row>
    <row r="1641" spans="1:4" x14ac:dyDescent="0.25">
      <c r="A1641" s="1">
        <v>41708</v>
      </c>
      <c r="B1641" s="2" t="s">
        <v>175</v>
      </c>
      <c r="C1641" s="3">
        <v>5</v>
      </c>
      <c r="D1641">
        <f t="shared" si="29"/>
        <v>2014</v>
      </c>
    </row>
    <row r="1642" spans="1:4" x14ac:dyDescent="0.25">
      <c r="A1642" s="1">
        <v>38479</v>
      </c>
      <c r="B1642" s="2" t="s">
        <v>44</v>
      </c>
      <c r="C1642" s="3">
        <v>13</v>
      </c>
      <c r="D1642">
        <f t="shared" si="29"/>
        <v>2005</v>
      </c>
    </row>
    <row r="1643" spans="1:4" x14ac:dyDescent="0.25">
      <c r="A1643" s="1">
        <v>38559</v>
      </c>
      <c r="B1643" s="2" t="s">
        <v>44</v>
      </c>
      <c r="C1643" s="3">
        <v>13</v>
      </c>
      <c r="D1643">
        <f t="shared" si="29"/>
        <v>2005</v>
      </c>
    </row>
    <row r="1644" spans="1:4" x14ac:dyDescent="0.25">
      <c r="A1644" s="1">
        <v>38639</v>
      </c>
      <c r="B1644" s="2" t="s">
        <v>81</v>
      </c>
      <c r="C1644" s="3">
        <v>17</v>
      </c>
      <c r="D1644">
        <f t="shared" si="29"/>
        <v>2005</v>
      </c>
    </row>
    <row r="1645" spans="1:4" x14ac:dyDescent="0.25">
      <c r="A1645" s="1">
        <v>39682</v>
      </c>
      <c r="B1645" s="2" t="s">
        <v>44</v>
      </c>
      <c r="C1645" s="3">
        <v>14</v>
      </c>
      <c r="D1645">
        <f t="shared" si="29"/>
        <v>2008</v>
      </c>
    </row>
    <row r="1646" spans="1:4" x14ac:dyDescent="0.25">
      <c r="A1646" s="1">
        <v>40201</v>
      </c>
      <c r="B1646" s="2" t="s">
        <v>81</v>
      </c>
      <c r="C1646" s="3">
        <v>11</v>
      </c>
      <c r="D1646">
        <f t="shared" si="29"/>
        <v>2010</v>
      </c>
    </row>
    <row r="1647" spans="1:4" x14ac:dyDescent="0.25">
      <c r="A1647" s="1">
        <v>40263</v>
      </c>
      <c r="B1647" s="2" t="s">
        <v>81</v>
      </c>
      <c r="C1647" s="3">
        <v>10</v>
      </c>
      <c r="D1647">
        <f t="shared" si="29"/>
        <v>2010</v>
      </c>
    </row>
    <row r="1648" spans="1:4" x14ac:dyDescent="0.25">
      <c r="A1648" s="1">
        <v>41011</v>
      </c>
      <c r="B1648" s="2" t="s">
        <v>81</v>
      </c>
      <c r="C1648" s="3">
        <v>7</v>
      </c>
      <c r="D1648">
        <f t="shared" si="29"/>
        <v>2012</v>
      </c>
    </row>
    <row r="1649" spans="1:4" x14ac:dyDescent="0.25">
      <c r="A1649" s="1">
        <v>41560</v>
      </c>
      <c r="B1649" s="2" t="s">
        <v>44</v>
      </c>
      <c r="C1649" s="3">
        <v>2</v>
      </c>
      <c r="D1649">
        <f t="shared" si="29"/>
        <v>2013</v>
      </c>
    </row>
    <row r="1650" spans="1:4" x14ac:dyDescent="0.25">
      <c r="A1650" s="1">
        <v>41612</v>
      </c>
      <c r="B1650" s="2" t="s">
        <v>81</v>
      </c>
      <c r="C1650" s="3">
        <v>13</v>
      </c>
      <c r="D1650">
        <f t="shared" si="29"/>
        <v>2013</v>
      </c>
    </row>
    <row r="1651" spans="1:4" x14ac:dyDescent="0.25">
      <c r="A1651" s="1">
        <v>41615</v>
      </c>
      <c r="B1651" s="2" t="s">
        <v>44</v>
      </c>
      <c r="C1651" s="3">
        <v>16</v>
      </c>
      <c r="D1651">
        <f t="shared" si="29"/>
        <v>2013</v>
      </c>
    </row>
    <row r="1652" spans="1:4" x14ac:dyDescent="0.25">
      <c r="A1652" s="1">
        <v>38606</v>
      </c>
      <c r="B1652" s="2" t="s">
        <v>79</v>
      </c>
      <c r="C1652" s="3">
        <v>13</v>
      </c>
      <c r="D1652">
        <f t="shared" si="29"/>
        <v>2005</v>
      </c>
    </row>
    <row r="1653" spans="1:4" x14ac:dyDescent="0.25">
      <c r="A1653" s="1">
        <v>38669</v>
      </c>
      <c r="B1653" s="2" t="s">
        <v>86</v>
      </c>
      <c r="C1653" s="3">
        <v>9</v>
      </c>
      <c r="D1653">
        <f t="shared" si="29"/>
        <v>2005</v>
      </c>
    </row>
    <row r="1654" spans="1:4" x14ac:dyDescent="0.25">
      <c r="A1654" s="1">
        <v>38757</v>
      </c>
      <c r="B1654" s="2" t="s">
        <v>86</v>
      </c>
      <c r="C1654" s="3">
        <v>19</v>
      </c>
      <c r="D1654">
        <f t="shared" si="29"/>
        <v>2006</v>
      </c>
    </row>
    <row r="1655" spans="1:4" x14ac:dyDescent="0.25">
      <c r="A1655" s="1">
        <v>39029</v>
      </c>
      <c r="B1655" s="2" t="s">
        <v>79</v>
      </c>
      <c r="C1655" s="3">
        <v>10</v>
      </c>
      <c r="D1655">
        <f t="shared" si="29"/>
        <v>2006</v>
      </c>
    </row>
    <row r="1656" spans="1:4" x14ac:dyDescent="0.25">
      <c r="A1656" s="1">
        <v>39499</v>
      </c>
      <c r="B1656" s="2" t="s">
        <v>79</v>
      </c>
      <c r="C1656" s="3">
        <v>12</v>
      </c>
      <c r="D1656">
        <f t="shared" si="29"/>
        <v>2008</v>
      </c>
    </row>
    <row r="1657" spans="1:4" x14ac:dyDescent="0.25">
      <c r="A1657" s="1">
        <v>39911</v>
      </c>
      <c r="B1657" s="2" t="s">
        <v>86</v>
      </c>
      <c r="C1657" s="3">
        <v>9</v>
      </c>
      <c r="D1657">
        <f t="shared" si="29"/>
        <v>2009</v>
      </c>
    </row>
    <row r="1658" spans="1:4" x14ac:dyDescent="0.25">
      <c r="A1658" s="1">
        <v>41104</v>
      </c>
      <c r="B1658" s="2" t="s">
        <v>79</v>
      </c>
      <c r="C1658" s="3">
        <v>10</v>
      </c>
      <c r="D1658">
        <f t="shared" si="29"/>
        <v>2012</v>
      </c>
    </row>
    <row r="1659" spans="1:4" x14ac:dyDescent="0.25">
      <c r="A1659" s="1">
        <v>41817</v>
      </c>
      <c r="B1659" s="2" t="s">
        <v>79</v>
      </c>
      <c r="C1659" s="3">
        <v>11</v>
      </c>
      <c r="D1659">
        <f t="shared" si="29"/>
        <v>2014</v>
      </c>
    </row>
    <row r="1660" spans="1:4" x14ac:dyDescent="0.25">
      <c r="A1660" s="1">
        <v>41888</v>
      </c>
      <c r="B1660" s="2" t="s">
        <v>86</v>
      </c>
      <c r="C1660" s="3">
        <v>19</v>
      </c>
      <c r="D1660">
        <f t="shared" si="29"/>
        <v>2014</v>
      </c>
    </row>
    <row r="1661" spans="1:4" x14ac:dyDescent="0.25">
      <c r="A1661" s="1">
        <v>38577</v>
      </c>
      <c r="B1661" s="2" t="s">
        <v>70</v>
      </c>
      <c r="C1661" s="3">
        <v>6</v>
      </c>
      <c r="D1661">
        <f t="shared" si="29"/>
        <v>2005</v>
      </c>
    </row>
    <row r="1662" spans="1:4" x14ac:dyDescent="0.25">
      <c r="A1662" s="1">
        <v>38674</v>
      </c>
      <c r="B1662" s="2" t="s">
        <v>87</v>
      </c>
      <c r="C1662" s="3">
        <v>16</v>
      </c>
      <c r="D1662">
        <f t="shared" si="29"/>
        <v>2005</v>
      </c>
    </row>
    <row r="1663" spans="1:4" x14ac:dyDescent="0.25">
      <c r="A1663" s="1">
        <v>38788</v>
      </c>
      <c r="B1663" s="2" t="s">
        <v>98</v>
      </c>
      <c r="C1663" s="3">
        <v>12</v>
      </c>
      <c r="D1663">
        <f t="shared" si="29"/>
        <v>2006</v>
      </c>
    </row>
    <row r="1664" spans="1:4" x14ac:dyDescent="0.25">
      <c r="A1664" s="1">
        <v>38818</v>
      </c>
      <c r="B1664" s="2" t="s">
        <v>87</v>
      </c>
      <c r="C1664" s="3">
        <v>11</v>
      </c>
      <c r="D1664">
        <f t="shared" si="29"/>
        <v>2006</v>
      </c>
    </row>
    <row r="1665" spans="1:4" x14ac:dyDescent="0.25">
      <c r="A1665" s="1">
        <v>39780</v>
      </c>
      <c r="B1665" s="2" t="s">
        <v>70</v>
      </c>
      <c r="C1665" s="3">
        <v>11</v>
      </c>
      <c r="D1665">
        <f t="shared" si="29"/>
        <v>2008</v>
      </c>
    </row>
    <row r="1666" spans="1:4" x14ac:dyDescent="0.25">
      <c r="A1666" s="1">
        <v>39812</v>
      </c>
      <c r="B1666" s="2" t="s">
        <v>87</v>
      </c>
      <c r="C1666" s="3">
        <v>18</v>
      </c>
      <c r="D1666">
        <f t="shared" ref="D1666:D1729" si="30">YEAR(A1666)</f>
        <v>2008</v>
      </c>
    </row>
    <row r="1667" spans="1:4" x14ac:dyDescent="0.25">
      <c r="A1667" s="1">
        <v>39942</v>
      </c>
      <c r="B1667" s="2" t="s">
        <v>87</v>
      </c>
      <c r="C1667" s="3">
        <v>9</v>
      </c>
      <c r="D1667">
        <f t="shared" si="30"/>
        <v>2009</v>
      </c>
    </row>
    <row r="1668" spans="1:4" x14ac:dyDescent="0.25">
      <c r="A1668" s="1">
        <v>40107</v>
      </c>
      <c r="B1668" s="2" t="s">
        <v>70</v>
      </c>
      <c r="C1668" s="3">
        <v>5</v>
      </c>
      <c r="D1668">
        <f t="shared" si="30"/>
        <v>2009</v>
      </c>
    </row>
    <row r="1669" spans="1:4" x14ac:dyDescent="0.25">
      <c r="A1669" s="1">
        <v>40275</v>
      </c>
      <c r="B1669" s="2" t="s">
        <v>98</v>
      </c>
      <c r="C1669" s="3">
        <v>19</v>
      </c>
      <c r="D1669">
        <f t="shared" si="30"/>
        <v>2010</v>
      </c>
    </row>
    <row r="1670" spans="1:4" x14ac:dyDescent="0.25">
      <c r="A1670" s="1">
        <v>40437</v>
      </c>
      <c r="B1670" s="2" t="s">
        <v>98</v>
      </c>
      <c r="C1670" s="3">
        <v>20</v>
      </c>
      <c r="D1670">
        <f t="shared" si="30"/>
        <v>2010</v>
      </c>
    </row>
    <row r="1671" spans="1:4" x14ac:dyDescent="0.25">
      <c r="A1671" s="1">
        <v>40491</v>
      </c>
      <c r="B1671" s="2" t="s">
        <v>70</v>
      </c>
      <c r="C1671" s="3">
        <v>17</v>
      </c>
      <c r="D1671">
        <f t="shared" si="30"/>
        <v>2010</v>
      </c>
    </row>
    <row r="1672" spans="1:4" x14ac:dyDescent="0.25">
      <c r="A1672" s="1">
        <v>41691</v>
      </c>
      <c r="B1672" s="2" t="s">
        <v>87</v>
      </c>
      <c r="C1672" s="3">
        <v>1</v>
      </c>
      <c r="D1672">
        <f t="shared" si="30"/>
        <v>2014</v>
      </c>
    </row>
    <row r="1673" spans="1:4" x14ac:dyDescent="0.25">
      <c r="A1673" s="1">
        <v>41921</v>
      </c>
      <c r="B1673" s="2" t="s">
        <v>70</v>
      </c>
      <c r="C1673" s="3">
        <v>16</v>
      </c>
      <c r="D1673">
        <f t="shared" si="30"/>
        <v>2014</v>
      </c>
    </row>
    <row r="1674" spans="1:4" x14ac:dyDescent="0.25">
      <c r="A1674" s="1">
        <v>41969</v>
      </c>
      <c r="B1674" s="2" t="s">
        <v>98</v>
      </c>
      <c r="C1674" s="3">
        <v>4</v>
      </c>
      <c r="D1674">
        <f t="shared" si="30"/>
        <v>2014</v>
      </c>
    </row>
    <row r="1675" spans="1:4" x14ac:dyDescent="0.25">
      <c r="A1675" s="1">
        <v>38640</v>
      </c>
      <c r="B1675" s="2" t="s">
        <v>82</v>
      </c>
      <c r="C1675" s="3">
        <v>17</v>
      </c>
      <c r="D1675">
        <f t="shared" si="30"/>
        <v>2005</v>
      </c>
    </row>
    <row r="1676" spans="1:4" x14ac:dyDescent="0.25">
      <c r="A1676" s="1">
        <v>38855</v>
      </c>
      <c r="B1676" s="2" t="s">
        <v>109</v>
      </c>
      <c r="C1676" s="3">
        <v>18</v>
      </c>
      <c r="D1676">
        <f t="shared" si="30"/>
        <v>2006</v>
      </c>
    </row>
    <row r="1677" spans="1:4" x14ac:dyDescent="0.25">
      <c r="A1677" s="1">
        <v>38945</v>
      </c>
      <c r="B1677" s="2" t="s">
        <v>109</v>
      </c>
      <c r="C1677" s="3">
        <v>12</v>
      </c>
      <c r="D1677">
        <f t="shared" si="30"/>
        <v>2006</v>
      </c>
    </row>
    <row r="1678" spans="1:4" x14ac:dyDescent="0.25">
      <c r="A1678" s="1">
        <v>39064</v>
      </c>
      <c r="B1678" s="2" t="s">
        <v>82</v>
      </c>
      <c r="C1678" s="3">
        <v>6</v>
      </c>
      <c r="D1678">
        <f t="shared" si="30"/>
        <v>2006</v>
      </c>
    </row>
    <row r="1679" spans="1:4" x14ac:dyDescent="0.25">
      <c r="A1679" s="1">
        <v>39821</v>
      </c>
      <c r="B1679" s="2" t="s">
        <v>82</v>
      </c>
      <c r="C1679" s="3">
        <v>11</v>
      </c>
      <c r="D1679">
        <f t="shared" si="30"/>
        <v>2009</v>
      </c>
    </row>
    <row r="1680" spans="1:4" x14ac:dyDescent="0.25">
      <c r="A1680" s="1">
        <v>40120</v>
      </c>
      <c r="B1680" s="2" t="s">
        <v>109</v>
      </c>
      <c r="C1680" s="3">
        <v>8</v>
      </c>
      <c r="D1680">
        <f t="shared" si="30"/>
        <v>2009</v>
      </c>
    </row>
    <row r="1681" spans="1:4" x14ac:dyDescent="0.25">
      <c r="A1681" s="1">
        <v>41525</v>
      </c>
      <c r="B1681" s="2" t="s">
        <v>109</v>
      </c>
      <c r="C1681" s="3">
        <v>14</v>
      </c>
      <c r="D1681">
        <f t="shared" si="30"/>
        <v>2013</v>
      </c>
    </row>
    <row r="1682" spans="1:4" x14ac:dyDescent="0.25">
      <c r="A1682" s="1">
        <v>41642</v>
      </c>
      <c r="B1682" s="2" t="s">
        <v>82</v>
      </c>
      <c r="C1682" s="3">
        <v>18</v>
      </c>
      <c r="D1682">
        <f t="shared" si="30"/>
        <v>2014</v>
      </c>
    </row>
    <row r="1683" spans="1:4" x14ac:dyDescent="0.25">
      <c r="A1683" s="1">
        <v>38460</v>
      </c>
      <c r="B1683" s="2" t="s">
        <v>40</v>
      </c>
      <c r="C1683" s="3">
        <v>2</v>
      </c>
      <c r="D1683">
        <f t="shared" si="30"/>
        <v>2005</v>
      </c>
    </row>
    <row r="1684" spans="1:4" x14ac:dyDescent="0.25">
      <c r="A1684" s="1">
        <v>38497</v>
      </c>
      <c r="B1684" s="2" t="s">
        <v>47</v>
      </c>
      <c r="C1684" s="3">
        <v>3</v>
      </c>
      <c r="D1684">
        <f t="shared" si="30"/>
        <v>2005</v>
      </c>
    </row>
    <row r="1685" spans="1:4" x14ac:dyDescent="0.25">
      <c r="A1685" s="1">
        <v>38982</v>
      </c>
      <c r="B1685" s="2" t="s">
        <v>126</v>
      </c>
      <c r="C1685" s="3">
        <v>17</v>
      </c>
      <c r="D1685">
        <f t="shared" si="30"/>
        <v>2006</v>
      </c>
    </row>
    <row r="1686" spans="1:4" x14ac:dyDescent="0.25">
      <c r="A1686" s="1">
        <v>39093</v>
      </c>
      <c r="B1686" s="2" t="s">
        <v>40</v>
      </c>
      <c r="C1686" s="3">
        <v>20</v>
      </c>
      <c r="D1686">
        <f t="shared" si="30"/>
        <v>2007</v>
      </c>
    </row>
    <row r="1687" spans="1:4" x14ac:dyDescent="0.25">
      <c r="A1687" s="1">
        <v>39220</v>
      </c>
      <c r="B1687" s="2" t="s">
        <v>142</v>
      </c>
      <c r="C1687" s="3">
        <v>18</v>
      </c>
      <c r="D1687">
        <f t="shared" si="30"/>
        <v>2007</v>
      </c>
    </row>
    <row r="1688" spans="1:4" x14ac:dyDescent="0.25">
      <c r="A1688" s="1">
        <v>39284</v>
      </c>
      <c r="B1688" s="2" t="s">
        <v>146</v>
      </c>
      <c r="C1688" s="3">
        <v>14</v>
      </c>
      <c r="D1688">
        <f t="shared" si="30"/>
        <v>2007</v>
      </c>
    </row>
    <row r="1689" spans="1:4" x14ac:dyDescent="0.25">
      <c r="A1689" s="1">
        <v>39334</v>
      </c>
      <c r="B1689" s="2" t="s">
        <v>40</v>
      </c>
      <c r="C1689" s="3">
        <v>2</v>
      </c>
      <c r="D1689">
        <f t="shared" si="30"/>
        <v>2007</v>
      </c>
    </row>
    <row r="1690" spans="1:4" x14ac:dyDescent="0.25">
      <c r="A1690" s="1">
        <v>39392</v>
      </c>
      <c r="B1690" s="2" t="s">
        <v>40</v>
      </c>
      <c r="C1690" s="3">
        <v>8</v>
      </c>
      <c r="D1690">
        <f t="shared" si="30"/>
        <v>2007</v>
      </c>
    </row>
    <row r="1691" spans="1:4" x14ac:dyDescent="0.25">
      <c r="A1691" s="1">
        <v>39456</v>
      </c>
      <c r="B1691" s="2" t="s">
        <v>151</v>
      </c>
      <c r="C1691" s="3">
        <v>13</v>
      </c>
      <c r="D1691">
        <f t="shared" si="30"/>
        <v>2008</v>
      </c>
    </row>
    <row r="1692" spans="1:4" x14ac:dyDescent="0.25">
      <c r="A1692" s="1">
        <v>39568</v>
      </c>
      <c r="B1692" s="2" t="s">
        <v>151</v>
      </c>
      <c r="C1692" s="3">
        <v>15</v>
      </c>
      <c r="D1692">
        <f t="shared" si="30"/>
        <v>2008</v>
      </c>
    </row>
    <row r="1693" spans="1:4" x14ac:dyDescent="0.25">
      <c r="A1693" s="1">
        <v>39686</v>
      </c>
      <c r="B1693" s="2" t="s">
        <v>151</v>
      </c>
      <c r="C1693" s="3">
        <v>11</v>
      </c>
      <c r="D1693">
        <f t="shared" si="30"/>
        <v>2008</v>
      </c>
    </row>
    <row r="1694" spans="1:4" x14ac:dyDescent="0.25">
      <c r="A1694" s="1">
        <v>39776</v>
      </c>
      <c r="B1694" s="2" t="s">
        <v>126</v>
      </c>
      <c r="C1694" s="3">
        <v>13</v>
      </c>
      <c r="D1694">
        <f t="shared" si="30"/>
        <v>2008</v>
      </c>
    </row>
    <row r="1695" spans="1:4" x14ac:dyDescent="0.25">
      <c r="A1695" s="1">
        <v>39781</v>
      </c>
      <c r="B1695" s="2" t="s">
        <v>47</v>
      </c>
      <c r="C1695" s="3">
        <v>4</v>
      </c>
      <c r="D1695">
        <f t="shared" si="30"/>
        <v>2008</v>
      </c>
    </row>
    <row r="1696" spans="1:4" x14ac:dyDescent="0.25">
      <c r="A1696" s="1">
        <v>39829</v>
      </c>
      <c r="B1696" s="2" t="s">
        <v>47</v>
      </c>
      <c r="C1696" s="3">
        <v>6</v>
      </c>
      <c r="D1696">
        <f t="shared" si="30"/>
        <v>2009</v>
      </c>
    </row>
    <row r="1697" spans="1:4" x14ac:dyDescent="0.25">
      <c r="A1697" s="1">
        <v>39871</v>
      </c>
      <c r="B1697" s="2" t="s">
        <v>146</v>
      </c>
      <c r="C1697" s="3">
        <v>13</v>
      </c>
      <c r="D1697">
        <f t="shared" si="30"/>
        <v>2009</v>
      </c>
    </row>
    <row r="1698" spans="1:4" x14ac:dyDescent="0.25">
      <c r="A1698" s="1">
        <v>39905</v>
      </c>
      <c r="B1698" s="2" t="s">
        <v>142</v>
      </c>
      <c r="C1698" s="3">
        <v>10</v>
      </c>
      <c r="D1698">
        <f t="shared" si="30"/>
        <v>2009</v>
      </c>
    </row>
    <row r="1699" spans="1:4" x14ac:dyDescent="0.25">
      <c r="A1699" s="1">
        <v>39971</v>
      </c>
      <c r="B1699" s="2" t="s">
        <v>126</v>
      </c>
      <c r="C1699" s="3">
        <v>15</v>
      </c>
      <c r="D1699">
        <f t="shared" si="30"/>
        <v>2009</v>
      </c>
    </row>
    <row r="1700" spans="1:4" x14ac:dyDescent="0.25">
      <c r="A1700" s="1">
        <v>40286</v>
      </c>
      <c r="B1700" s="2" t="s">
        <v>40</v>
      </c>
      <c r="C1700" s="3">
        <v>18</v>
      </c>
      <c r="D1700">
        <f t="shared" si="30"/>
        <v>2010</v>
      </c>
    </row>
    <row r="1701" spans="1:4" x14ac:dyDescent="0.25">
      <c r="A1701" s="1">
        <v>40489</v>
      </c>
      <c r="B1701" s="2" t="s">
        <v>142</v>
      </c>
      <c r="C1701" s="3">
        <v>2</v>
      </c>
      <c r="D1701">
        <f t="shared" si="30"/>
        <v>2010</v>
      </c>
    </row>
    <row r="1702" spans="1:4" x14ac:dyDescent="0.25">
      <c r="A1702" s="1">
        <v>40513</v>
      </c>
      <c r="B1702" s="2" t="s">
        <v>146</v>
      </c>
      <c r="C1702" s="3">
        <v>5</v>
      </c>
      <c r="D1702">
        <f t="shared" si="30"/>
        <v>2010</v>
      </c>
    </row>
    <row r="1703" spans="1:4" x14ac:dyDescent="0.25">
      <c r="A1703" s="1">
        <v>40544</v>
      </c>
      <c r="B1703" s="2" t="s">
        <v>142</v>
      </c>
      <c r="C1703" s="3">
        <v>20</v>
      </c>
      <c r="D1703">
        <f t="shared" si="30"/>
        <v>2011</v>
      </c>
    </row>
    <row r="1704" spans="1:4" x14ac:dyDescent="0.25">
      <c r="A1704" s="1">
        <v>41036</v>
      </c>
      <c r="B1704" s="2" t="s">
        <v>126</v>
      </c>
      <c r="C1704" s="3">
        <v>5</v>
      </c>
      <c r="D1704">
        <f t="shared" si="30"/>
        <v>2012</v>
      </c>
    </row>
    <row r="1705" spans="1:4" x14ac:dyDescent="0.25">
      <c r="A1705" s="1">
        <v>41115</v>
      </c>
      <c r="B1705" s="2" t="s">
        <v>47</v>
      </c>
      <c r="C1705" s="3">
        <v>20</v>
      </c>
      <c r="D1705">
        <f t="shared" si="30"/>
        <v>2012</v>
      </c>
    </row>
    <row r="1706" spans="1:4" x14ac:dyDescent="0.25">
      <c r="A1706" s="1">
        <v>41182</v>
      </c>
      <c r="B1706" s="2" t="s">
        <v>151</v>
      </c>
      <c r="C1706" s="3">
        <v>11</v>
      </c>
      <c r="D1706">
        <f t="shared" si="30"/>
        <v>2012</v>
      </c>
    </row>
    <row r="1707" spans="1:4" x14ac:dyDescent="0.25">
      <c r="A1707" s="1">
        <v>41418</v>
      </c>
      <c r="B1707" s="2" t="s">
        <v>47</v>
      </c>
      <c r="C1707" s="3">
        <v>17</v>
      </c>
      <c r="D1707">
        <f t="shared" si="30"/>
        <v>2013</v>
      </c>
    </row>
    <row r="1708" spans="1:4" x14ac:dyDescent="0.25">
      <c r="A1708" s="1">
        <v>41904</v>
      </c>
      <c r="B1708" s="2" t="s">
        <v>146</v>
      </c>
      <c r="C1708" s="3">
        <v>18</v>
      </c>
      <c r="D1708">
        <f t="shared" si="30"/>
        <v>2014</v>
      </c>
    </row>
    <row r="1709" spans="1:4" x14ac:dyDescent="0.25">
      <c r="A1709" s="1">
        <v>38473</v>
      </c>
      <c r="B1709" s="2" t="s">
        <v>41</v>
      </c>
      <c r="C1709" s="3">
        <v>15</v>
      </c>
      <c r="D1709">
        <f t="shared" si="30"/>
        <v>2005</v>
      </c>
    </row>
    <row r="1710" spans="1:4" x14ac:dyDescent="0.25">
      <c r="A1710" s="1">
        <v>39259</v>
      </c>
      <c r="B1710" s="2" t="s">
        <v>144</v>
      </c>
      <c r="C1710" s="3">
        <v>18</v>
      </c>
      <c r="D1710">
        <f t="shared" si="30"/>
        <v>2007</v>
      </c>
    </row>
    <row r="1711" spans="1:4" x14ac:dyDescent="0.25">
      <c r="A1711" s="1">
        <v>39327</v>
      </c>
      <c r="B1711" s="2" t="s">
        <v>41</v>
      </c>
      <c r="C1711" s="3">
        <v>20</v>
      </c>
      <c r="D1711">
        <f t="shared" si="30"/>
        <v>2007</v>
      </c>
    </row>
    <row r="1712" spans="1:4" x14ac:dyDescent="0.25">
      <c r="A1712" s="1">
        <v>40651</v>
      </c>
      <c r="B1712" s="2" t="s">
        <v>221</v>
      </c>
      <c r="C1712" s="3">
        <v>9</v>
      </c>
      <c r="D1712">
        <f t="shared" si="30"/>
        <v>2011</v>
      </c>
    </row>
    <row r="1713" spans="1:4" x14ac:dyDescent="0.25">
      <c r="A1713" s="1">
        <v>40699</v>
      </c>
      <c r="B1713" s="2" t="s">
        <v>221</v>
      </c>
      <c r="C1713" s="3">
        <v>5</v>
      </c>
      <c r="D1713">
        <f t="shared" si="30"/>
        <v>2011</v>
      </c>
    </row>
    <row r="1714" spans="1:4" x14ac:dyDescent="0.25">
      <c r="A1714" s="1">
        <v>40957</v>
      </c>
      <c r="B1714" s="2" t="s">
        <v>144</v>
      </c>
      <c r="C1714" s="3">
        <v>18</v>
      </c>
      <c r="D1714">
        <f t="shared" si="30"/>
        <v>2012</v>
      </c>
    </row>
    <row r="1715" spans="1:4" x14ac:dyDescent="0.25">
      <c r="A1715" s="1">
        <v>41232</v>
      </c>
      <c r="B1715" s="2" t="s">
        <v>41</v>
      </c>
      <c r="C1715" s="3">
        <v>14</v>
      </c>
      <c r="D1715">
        <f t="shared" si="30"/>
        <v>2012</v>
      </c>
    </row>
    <row r="1716" spans="1:4" x14ac:dyDescent="0.25">
      <c r="A1716" s="1">
        <v>41351</v>
      </c>
      <c r="B1716" s="2" t="s">
        <v>221</v>
      </c>
      <c r="C1716" s="3">
        <v>9</v>
      </c>
      <c r="D1716">
        <f t="shared" si="30"/>
        <v>2013</v>
      </c>
    </row>
    <row r="1717" spans="1:4" x14ac:dyDescent="0.25">
      <c r="A1717" s="1">
        <v>41401</v>
      </c>
      <c r="B1717" s="2" t="s">
        <v>221</v>
      </c>
      <c r="C1717" s="3">
        <v>11</v>
      </c>
      <c r="D1717">
        <f t="shared" si="30"/>
        <v>2013</v>
      </c>
    </row>
    <row r="1718" spans="1:4" x14ac:dyDescent="0.25">
      <c r="A1718" s="1">
        <v>41489</v>
      </c>
      <c r="B1718" s="2" t="s">
        <v>144</v>
      </c>
      <c r="C1718" s="3">
        <v>13</v>
      </c>
      <c r="D1718">
        <f t="shared" si="30"/>
        <v>2013</v>
      </c>
    </row>
    <row r="1719" spans="1:4" x14ac:dyDescent="0.25">
      <c r="A1719" s="1">
        <v>41655</v>
      </c>
      <c r="B1719" s="2" t="s">
        <v>221</v>
      </c>
      <c r="C1719" s="3">
        <v>15</v>
      </c>
      <c r="D1719">
        <f t="shared" si="30"/>
        <v>2014</v>
      </c>
    </row>
    <row r="1720" spans="1:4" x14ac:dyDescent="0.25">
      <c r="A1720" s="1">
        <v>38456</v>
      </c>
      <c r="B1720" s="2" t="s">
        <v>36</v>
      </c>
      <c r="C1720" s="3">
        <v>12</v>
      </c>
      <c r="D1720">
        <f t="shared" si="30"/>
        <v>2005</v>
      </c>
    </row>
    <row r="1721" spans="1:4" x14ac:dyDescent="0.25">
      <c r="A1721" s="1">
        <v>38458</v>
      </c>
      <c r="B1721" s="2" t="s">
        <v>38</v>
      </c>
      <c r="C1721" s="3">
        <v>3</v>
      </c>
      <c r="D1721">
        <f t="shared" si="30"/>
        <v>2005</v>
      </c>
    </row>
    <row r="1722" spans="1:4" x14ac:dyDescent="0.25">
      <c r="A1722" s="1">
        <v>38528</v>
      </c>
      <c r="B1722" s="2" t="s">
        <v>57</v>
      </c>
      <c r="C1722" s="3">
        <v>7</v>
      </c>
      <c r="D1722">
        <f t="shared" si="30"/>
        <v>2005</v>
      </c>
    </row>
    <row r="1723" spans="1:4" x14ac:dyDescent="0.25">
      <c r="A1723" s="1">
        <v>38741</v>
      </c>
      <c r="B1723" s="2" t="s">
        <v>57</v>
      </c>
      <c r="C1723" s="3">
        <v>16</v>
      </c>
      <c r="D1723">
        <f t="shared" si="30"/>
        <v>2006</v>
      </c>
    </row>
    <row r="1724" spans="1:4" x14ac:dyDescent="0.25">
      <c r="A1724" s="1">
        <v>38768</v>
      </c>
      <c r="B1724" s="2" t="s">
        <v>36</v>
      </c>
      <c r="C1724" s="3">
        <v>14</v>
      </c>
      <c r="D1724">
        <f t="shared" si="30"/>
        <v>2006</v>
      </c>
    </row>
    <row r="1725" spans="1:4" x14ac:dyDescent="0.25">
      <c r="A1725" s="1">
        <v>38792</v>
      </c>
      <c r="B1725" s="2" t="s">
        <v>100</v>
      </c>
      <c r="C1725" s="3">
        <v>17</v>
      </c>
      <c r="D1725">
        <f t="shared" si="30"/>
        <v>2006</v>
      </c>
    </row>
    <row r="1726" spans="1:4" x14ac:dyDescent="0.25">
      <c r="A1726" s="1">
        <v>38931</v>
      </c>
      <c r="B1726" s="2" t="s">
        <v>100</v>
      </c>
      <c r="C1726" s="3">
        <v>8</v>
      </c>
      <c r="D1726">
        <f t="shared" si="30"/>
        <v>2006</v>
      </c>
    </row>
    <row r="1727" spans="1:4" x14ac:dyDescent="0.25">
      <c r="A1727" s="1">
        <v>39095</v>
      </c>
      <c r="B1727" s="2" t="s">
        <v>100</v>
      </c>
      <c r="C1727" s="3">
        <v>19</v>
      </c>
      <c r="D1727">
        <f t="shared" si="30"/>
        <v>2007</v>
      </c>
    </row>
    <row r="1728" spans="1:4" x14ac:dyDescent="0.25">
      <c r="A1728" s="1">
        <v>39444</v>
      </c>
      <c r="B1728" s="2" t="s">
        <v>100</v>
      </c>
      <c r="C1728" s="3">
        <v>4</v>
      </c>
      <c r="D1728">
        <f t="shared" si="30"/>
        <v>2007</v>
      </c>
    </row>
    <row r="1729" spans="1:4" x14ac:dyDescent="0.25">
      <c r="A1729" s="1">
        <v>39449</v>
      </c>
      <c r="B1729" s="2" t="s">
        <v>38</v>
      </c>
      <c r="C1729" s="3">
        <v>1</v>
      </c>
      <c r="D1729">
        <f t="shared" si="30"/>
        <v>2008</v>
      </c>
    </row>
    <row r="1730" spans="1:4" x14ac:dyDescent="0.25">
      <c r="A1730" s="1">
        <v>39550</v>
      </c>
      <c r="B1730" s="2" t="s">
        <v>57</v>
      </c>
      <c r="C1730" s="3">
        <v>6</v>
      </c>
      <c r="D1730">
        <f t="shared" ref="D1730:D1793" si="31">YEAR(A1730)</f>
        <v>2008</v>
      </c>
    </row>
    <row r="1731" spans="1:4" x14ac:dyDescent="0.25">
      <c r="A1731" s="1">
        <v>39722</v>
      </c>
      <c r="B1731" s="2" t="s">
        <v>36</v>
      </c>
      <c r="C1731" s="3">
        <v>8</v>
      </c>
      <c r="D1731">
        <f t="shared" si="31"/>
        <v>2008</v>
      </c>
    </row>
    <row r="1732" spans="1:4" x14ac:dyDescent="0.25">
      <c r="A1732" s="1">
        <v>40087</v>
      </c>
      <c r="B1732" s="2" t="s">
        <v>38</v>
      </c>
      <c r="C1732" s="3">
        <v>18</v>
      </c>
      <c r="D1732">
        <f t="shared" si="31"/>
        <v>2009</v>
      </c>
    </row>
    <row r="1733" spans="1:4" x14ac:dyDescent="0.25">
      <c r="A1733" s="1">
        <v>40446</v>
      </c>
      <c r="B1733" s="2" t="s">
        <v>36</v>
      </c>
      <c r="C1733" s="3">
        <v>7</v>
      </c>
      <c r="D1733">
        <f t="shared" si="31"/>
        <v>2010</v>
      </c>
    </row>
    <row r="1734" spans="1:4" x14ac:dyDescent="0.25">
      <c r="A1734" s="1">
        <v>40656</v>
      </c>
      <c r="B1734" s="2" t="s">
        <v>222</v>
      </c>
      <c r="C1734" s="3">
        <v>12</v>
      </c>
      <c r="D1734">
        <f t="shared" si="31"/>
        <v>2011</v>
      </c>
    </row>
    <row r="1735" spans="1:4" x14ac:dyDescent="0.25">
      <c r="A1735" s="1">
        <v>40665</v>
      </c>
      <c r="B1735" s="2" t="s">
        <v>57</v>
      </c>
      <c r="C1735" s="3">
        <v>1</v>
      </c>
      <c r="D1735">
        <f t="shared" si="31"/>
        <v>2011</v>
      </c>
    </row>
    <row r="1736" spans="1:4" x14ac:dyDescent="0.25">
      <c r="A1736" s="1">
        <v>40979</v>
      </c>
      <c r="B1736" s="2" t="s">
        <v>222</v>
      </c>
      <c r="C1736" s="3">
        <v>8</v>
      </c>
      <c r="D1736">
        <f t="shared" si="31"/>
        <v>2012</v>
      </c>
    </row>
    <row r="1737" spans="1:4" x14ac:dyDescent="0.25">
      <c r="A1737" s="1">
        <v>41026</v>
      </c>
      <c r="B1737" s="2" t="s">
        <v>36</v>
      </c>
      <c r="C1737" s="3">
        <v>7</v>
      </c>
      <c r="D1737">
        <f t="shared" si="31"/>
        <v>2012</v>
      </c>
    </row>
    <row r="1738" spans="1:4" x14ac:dyDescent="0.25">
      <c r="A1738" s="1">
        <v>41219</v>
      </c>
      <c r="B1738" s="2" t="s">
        <v>38</v>
      </c>
      <c r="C1738" s="3">
        <v>14</v>
      </c>
      <c r="D1738">
        <f t="shared" si="31"/>
        <v>2012</v>
      </c>
    </row>
    <row r="1739" spans="1:4" x14ac:dyDescent="0.25">
      <c r="A1739" s="1">
        <v>41462</v>
      </c>
      <c r="B1739" s="2" t="s">
        <v>57</v>
      </c>
      <c r="C1739" s="3">
        <v>18</v>
      </c>
      <c r="D1739">
        <f t="shared" si="31"/>
        <v>2013</v>
      </c>
    </row>
    <row r="1740" spans="1:4" x14ac:dyDescent="0.25">
      <c r="A1740" s="1">
        <v>41486</v>
      </c>
      <c r="B1740" s="2" t="s">
        <v>222</v>
      </c>
      <c r="C1740" s="3">
        <v>15</v>
      </c>
      <c r="D1740">
        <f t="shared" si="31"/>
        <v>2013</v>
      </c>
    </row>
    <row r="1741" spans="1:4" x14ac:dyDescent="0.25">
      <c r="A1741" s="1">
        <v>41637</v>
      </c>
      <c r="B1741" s="2" t="s">
        <v>38</v>
      </c>
      <c r="C1741" s="3">
        <v>12</v>
      </c>
      <c r="D1741">
        <f t="shared" si="31"/>
        <v>2013</v>
      </c>
    </row>
    <row r="1742" spans="1:4" x14ac:dyDescent="0.25">
      <c r="A1742" s="1">
        <v>41638</v>
      </c>
      <c r="B1742" s="2" t="s">
        <v>222</v>
      </c>
      <c r="C1742" s="3">
        <v>12</v>
      </c>
      <c r="D1742">
        <f t="shared" si="31"/>
        <v>2013</v>
      </c>
    </row>
    <row r="1743" spans="1:4" x14ac:dyDescent="0.25">
      <c r="A1743" s="1">
        <v>41663</v>
      </c>
      <c r="B1743" s="2" t="s">
        <v>222</v>
      </c>
      <c r="C1743" s="3">
        <v>1</v>
      </c>
      <c r="D1743">
        <f t="shared" si="31"/>
        <v>2014</v>
      </c>
    </row>
    <row r="1744" spans="1:4" x14ac:dyDescent="0.25">
      <c r="A1744" s="1">
        <v>38534</v>
      </c>
      <c r="B1744" s="2" t="s">
        <v>60</v>
      </c>
      <c r="C1744" s="3">
        <v>15</v>
      </c>
      <c r="D1744">
        <f t="shared" si="31"/>
        <v>2005</v>
      </c>
    </row>
    <row r="1745" spans="1:4" x14ac:dyDescent="0.25">
      <c r="A1745" s="1">
        <v>39299</v>
      </c>
      <c r="B1745" s="2" t="s">
        <v>60</v>
      </c>
      <c r="C1745" s="3">
        <v>7</v>
      </c>
      <c r="D1745">
        <f t="shared" si="31"/>
        <v>2007</v>
      </c>
    </row>
    <row r="1746" spans="1:4" x14ac:dyDescent="0.25">
      <c r="A1746" s="1">
        <v>39500</v>
      </c>
      <c r="B1746" s="2" t="s">
        <v>159</v>
      </c>
      <c r="C1746" s="3">
        <v>5</v>
      </c>
      <c r="D1746">
        <f t="shared" si="31"/>
        <v>2008</v>
      </c>
    </row>
    <row r="1747" spans="1:4" x14ac:dyDescent="0.25">
      <c r="A1747" s="1">
        <v>39729</v>
      </c>
      <c r="B1747" s="2" t="s">
        <v>159</v>
      </c>
      <c r="C1747" s="3">
        <v>12</v>
      </c>
      <c r="D1747">
        <f t="shared" si="31"/>
        <v>2008</v>
      </c>
    </row>
    <row r="1748" spans="1:4" x14ac:dyDescent="0.25">
      <c r="A1748" s="1">
        <v>41321</v>
      </c>
      <c r="B1748" s="2" t="s">
        <v>159</v>
      </c>
      <c r="C1748" s="3">
        <v>1</v>
      </c>
      <c r="D1748">
        <f t="shared" si="31"/>
        <v>2013</v>
      </c>
    </row>
    <row r="1749" spans="1:4" x14ac:dyDescent="0.25">
      <c r="A1749" s="1">
        <v>41399</v>
      </c>
      <c r="B1749" s="2" t="s">
        <v>60</v>
      </c>
      <c r="C1749" s="3">
        <v>5</v>
      </c>
      <c r="D1749">
        <f t="shared" si="31"/>
        <v>2013</v>
      </c>
    </row>
    <row r="1750" spans="1:4" x14ac:dyDescent="0.25">
      <c r="A1750" s="1">
        <v>41448</v>
      </c>
      <c r="B1750" s="2" t="s">
        <v>159</v>
      </c>
      <c r="C1750" s="3">
        <v>20</v>
      </c>
      <c r="D1750">
        <f t="shared" si="31"/>
        <v>2013</v>
      </c>
    </row>
    <row r="1751" spans="1:4" x14ac:dyDescent="0.25">
      <c r="A1751" s="1">
        <v>41689</v>
      </c>
      <c r="B1751" s="2" t="s">
        <v>60</v>
      </c>
      <c r="C1751" s="3">
        <v>19</v>
      </c>
      <c r="D1751">
        <f t="shared" si="31"/>
        <v>2014</v>
      </c>
    </row>
    <row r="1752" spans="1:4" x14ac:dyDescent="0.25">
      <c r="A1752" s="1">
        <v>41999</v>
      </c>
      <c r="B1752" s="2" t="s">
        <v>159</v>
      </c>
      <c r="C1752" s="3">
        <v>8</v>
      </c>
      <c r="D1752">
        <f t="shared" si="31"/>
        <v>2014</v>
      </c>
    </row>
    <row r="1753" spans="1:4" x14ac:dyDescent="0.25">
      <c r="A1753" s="1">
        <v>38386</v>
      </c>
      <c r="B1753" s="2" t="s">
        <v>13</v>
      </c>
      <c r="C1753" s="3">
        <v>8</v>
      </c>
      <c r="D1753">
        <f t="shared" si="31"/>
        <v>2005</v>
      </c>
    </row>
    <row r="1754" spans="1:4" x14ac:dyDescent="0.25">
      <c r="A1754" s="1">
        <v>38851</v>
      </c>
      <c r="B1754" s="2" t="s">
        <v>108</v>
      </c>
      <c r="C1754" s="3">
        <v>19</v>
      </c>
      <c r="D1754">
        <f t="shared" si="31"/>
        <v>2006</v>
      </c>
    </row>
    <row r="1755" spans="1:4" x14ac:dyDescent="0.25">
      <c r="A1755" s="1">
        <v>39230</v>
      </c>
      <c r="B1755" s="2" t="s">
        <v>13</v>
      </c>
      <c r="C1755" s="3">
        <v>10</v>
      </c>
      <c r="D1755">
        <f t="shared" si="31"/>
        <v>2007</v>
      </c>
    </row>
    <row r="1756" spans="1:4" x14ac:dyDescent="0.25">
      <c r="A1756" s="1">
        <v>39470</v>
      </c>
      <c r="B1756" s="2" t="s">
        <v>153</v>
      </c>
      <c r="C1756" s="3">
        <v>5</v>
      </c>
      <c r="D1756">
        <f t="shared" si="31"/>
        <v>2008</v>
      </c>
    </row>
    <row r="1757" spans="1:4" x14ac:dyDescent="0.25">
      <c r="A1757" s="1">
        <v>39670</v>
      </c>
      <c r="B1757" s="2" t="s">
        <v>172</v>
      </c>
      <c r="C1757" s="3">
        <v>16</v>
      </c>
      <c r="D1757">
        <f t="shared" si="31"/>
        <v>2008</v>
      </c>
    </row>
    <row r="1758" spans="1:4" x14ac:dyDescent="0.25">
      <c r="A1758" s="1">
        <v>39790</v>
      </c>
      <c r="B1758" s="2" t="s">
        <v>13</v>
      </c>
      <c r="C1758" s="3">
        <v>6</v>
      </c>
      <c r="D1758">
        <f t="shared" si="31"/>
        <v>2008</v>
      </c>
    </row>
    <row r="1759" spans="1:4" x14ac:dyDescent="0.25">
      <c r="A1759" s="1">
        <v>39853</v>
      </c>
      <c r="B1759" s="2" t="s">
        <v>172</v>
      </c>
      <c r="C1759" s="3">
        <v>9</v>
      </c>
      <c r="D1759">
        <f t="shared" si="31"/>
        <v>2009</v>
      </c>
    </row>
    <row r="1760" spans="1:4" x14ac:dyDescent="0.25">
      <c r="A1760" s="1">
        <v>40101</v>
      </c>
      <c r="B1760" s="2" t="s">
        <v>108</v>
      </c>
      <c r="C1760" s="3">
        <v>10</v>
      </c>
      <c r="D1760">
        <f t="shared" si="31"/>
        <v>2009</v>
      </c>
    </row>
    <row r="1761" spans="1:4" x14ac:dyDescent="0.25">
      <c r="A1761" s="1">
        <v>40155</v>
      </c>
      <c r="B1761" s="2" t="s">
        <v>153</v>
      </c>
      <c r="C1761" s="3">
        <v>16</v>
      </c>
      <c r="D1761">
        <f t="shared" si="31"/>
        <v>2009</v>
      </c>
    </row>
    <row r="1762" spans="1:4" x14ac:dyDescent="0.25">
      <c r="A1762" s="1">
        <v>40395</v>
      </c>
      <c r="B1762" s="2" t="s">
        <v>172</v>
      </c>
      <c r="C1762" s="3">
        <v>9</v>
      </c>
      <c r="D1762">
        <f t="shared" si="31"/>
        <v>2010</v>
      </c>
    </row>
    <row r="1763" spans="1:4" x14ac:dyDescent="0.25">
      <c r="A1763" s="1">
        <v>40496</v>
      </c>
      <c r="B1763" s="2" t="s">
        <v>172</v>
      </c>
      <c r="C1763" s="3">
        <v>2</v>
      </c>
      <c r="D1763">
        <f t="shared" si="31"/>
        <v>2010</v>
      </c>
    </row>
    <row r="1764" spans="1:4" x14ac:dyDescent="0.25">
      <c r="A1764" s="1">
        <v>40626</v>
      </c>
      <c r="B1764" s="2" t="s">
        <v>153</v>
      </c>
      <c r="C1764" s="3">
        <v>8</v>
      </c>
      <c r="D1764">
        <f t="shared" si="31"/>
        <v>2011</v>
      </c>
    </row>
    <row r="1765" spans="1:4" x14ac:dyDescent="0.25">
      <c r="A1765" s="1">
        <v>40669</v>
      </c>
      <c r="B1765" s="2" t="s">
        <v>108</v>
      </c>
      <c r="C1765" s="3">
        <v>1</v>
      </c>
      <c r="D1765">
        <f t="shared" si="31"/>
        <v>2011</v>
      </c>
    </row>
    <row r="1766" spans="1:4" x14ac:dyDescent="0.25">
      <c r="A1766" s="1">
        <v>40799</v>
      </c>
      <c r="B1766" s="2" t="s">
        <v>13</v>
      </c>
      <c r="C1766" s="3">
        <v>20</v>
      </c>
      <c r="D1766">
        <f t="shared" si="31"/>
        <v>2011</v>
      </c>
    </row>
    <row r="1767" spans="1:4" x14ac:dyDescent="0.25">
      <c r="A1767" s="1">
        <v>40943</v>
      </c>
      <c r="B1767" s="2" t="s">
        <v>108</v>
      </c>
      <c r="C1767" s="3">
        <v>9</v>
      </c>
      <c r="D1767">
        <f t="shared" si="31"/>
        <v>2012</v>
      </c>
    </row>
    <row r="1768" spans="1:4" x14ac:dyDescent="0.25">
      <c r="A1768" s="1">
        <v>41154</v>
      </c>
      <c r="B1768" s="2" t="s">
        <v>108</v>
      </c>
      <c r="C1768" s="3">
        <v>5</v>
      </c>
      <c r="D1768">
        <f t="shared" si="31"/>
        <v>2012</v>
      </c>
    </row>
    <row r="1769" spans="1:4" x14ac:dyDescent="0.25">
      <c r="A1769" s="1">
        <v>41156</v>
      </c>
      <c r="B1769" s="2" t="s">
        <v>172</v>
      </c>
      <c r="C1769" s="3">
        <v>8</v>
      </c>
      <c r="D1769">
        <f t="shared" si="31"/>
        <v>2012</v>
      </c>
    </row>
    <row r="1770" spans="1:4" x14ac:dyDescent="0.25">
      <c r="A1770" s="1">
        <v>41380</v>
      </c>
      <c r="B1770" s="2" t="s">
        <v>153</v>
      </c>
      <c r="C1770" s="3">
        <v>15</v>
      </c>
      <c r="D1770">
        <f t="shared" si="31"/>
        <v>2013</v>
      </c>
    </row>
    <row r="1771" spans="1:4" x14ac:dyDescent="0.25">
      <c r="A1771" s="1">
        <v>38780</v>
      </c>
      <c r="B1771" s="2" t="s">
        <v>97</v>
      </c>
      <c r="C1771" s="3">
        <v>16</v>
      </c>
      <c r="D1771">
        <f t="shared" si="31"/>
        <v>2006</v>
      </c>
    </row>
    <row r="1772" spans="1:4" x14ac:dyDescent="0.25">
      <c r="A1772" s="1">
        <v>38853</v>
      </c>
      <c r="B1772" s="2" t="s">
        <v>97</v>
      </c>
      <c r="C1772" s="3">
        <v>13</v>
      </c>
      <c r="D1772">
        <f t="shared" si="31"/>
        <v>2006</v>
      </c>
    </row>
    <row r="1773" spans="1:4" x14ac:dyDescent="0.25">
      <c r="A1773" s="1">
        <v>40084</v>
      </c>
      <c r="B1773" s="2" t="s">
        <v>97</v>
      </c>
      <c r="C1773" s="3">
        <v>5</v>
      </c>
      <c r="D1773">
        <f t="shared" si="31"/>
        <v>2009</v>
      </c>
    </row>
    <row r="1774" spans="1:4" x14ac:dyDescent="0.25">
      <c r="A1774" s="1">
        <v>41639</v>
      </c>
      <c r="B1774" s="2" t="s">
        <v>97</v>
      </c>
      <c r="C1774" s="3">
        <v>8</v>
      </c>
      <c r="D1774">
        <f t="shared" si="31"/>
        <v>2013</v>
      </c>
    </row>
    <row r="1775" spans="1:4" x14ac:dyDescent="0.25">
      <c r="A1775" s="1">
        <v>38790</v>
      </c>
      <c r="B1775" s="2" t="s">
        <v>99</v>
      </c>
      <c r="C1775" s="3">
        <v>10</v>
      </c>
      <c r="D1775">
        <f t="shared" si="31"/>
        <v>2006</v>
      </c>
    </row>
    <row r="1776" spans="1:4" x14ac:dyDescent="0.25">
      <c r="A1776" s="1">
        <v>39055</v>
      </c>
      <c r="B1776" s="2" t="s">
        <v>130</v>
      </c>
      <c r="C1776" s="3">
        <v>7</v>
      </c>
      <c r="D1776">
        <f t="shared" si="31"/>
        <v>2006</v>
      </c>
    </row>
    <row r="1777" spans="1:4" x14ac:dyDescent="0.25">
      <c r="A1777" s="1">
        <v>39111</v>
      </c>
      <c r="B1777" s="2" t="s">
        <v>99</v>
      </c>
      <c r="C1777" s="3">
        <v>12</v>
      </c>
      <c r="D1777">
        <f t="shared" si="31"/>
        <v>2007</v>
      </c>
    </row>
    <row r="1778" spans="1:4" x14ac:dyDescent="0.25">
      <c r="A1778" s="1">
        <v>39227</v>
      </c>
      <c r="B1778" s="2" t="s">
        <v>130</v>
      </c>
      <c r="C1778" s="3">
        <v>4</v>
      </c>
      <c r="D1778">
        <f t="shared" si="31"/>
        <v>2007</v>
      </c>
    </row>
    <row r="1779" spans="1:4" x14ac:dyDescent="0.25">
      <c r="A1779" s="1">
        <v>41185</v>
      </c>
      <c r="B1779" s="2" t="s">
        <v>130</v>
      </c>
      <c r="C1779" s="3">
        <v>14</v>
      </c>
      <c r="D1779">
        <f t="shared" si="31"/>
        <v>2012</v>
      </c>
    </row>
    <row r="1780" spans="1:4" x14ac:dyDescent="0.25">
      <c r="A1780" s="1">
        <v>41574</v>
      </c>
      <c r="B1780" s="2" t="s">
        <v>130</v>
      </c>
      <c r="C1780" s="3">
        <v>7</v>
      </c>
      <c r="D1780">
        <f t="shared" si="31"/>
        <v>2013</v>
      </c>
    </row>
    <row r="1781" spans="1:4" x14ac:dyDescent="0.25">
      <c r="A1781" s="1">
        <v>41576</v>
      </c>
      <c r="B1781" s="2" t="s">
        <v>99</v>
      </c>
      <c r="C1781" s="3">
        <v>19</v>
      </c>
      <c r="D1781">
        <f t="shared" si="31"/>
        <v>2013</v>
      </c>
    </row>
    <row r="1782" spans="1:4" x14ac:dyDescent="0.25">
      <c r="A1782" s="1">
        <v>41795</v>
      </c>
      <c r="B1782" s="2" t="s">
        <v>130</v>
      </c>
      <c r="C1782" s="3">
        <v>9</v>
      </c>
      <c r="D1782">
        <f t="shared" si="31"/>
        <v>2014</v>
      </c>
    </row>
    <row r="1783" spans="1:4" x14ac:dyDescent="0.25">
      <c r="A1783" s="1">
        <v>39208</v>
      </c>
      <c r="B1783" s="2" t="s">
        <v>140</v>
      </c>
      <c r="C1783" s="3">
        <v>15</v>
      </c>
      <c r="D1783">
        <f t="shared" si="31"/>
        <v>2007</v>
      </c>
    </row>
    <row r="1784" spans="1:4" x14ac:dyDescent="0.25">
      <c r="A1784" s="1">
        <v>39747</v>
      </c>
      <c r="B1784" s="2" t="s">
        <v>140</v>
      </c>
      <c r="C1784" s="3">
        <v>11</v>
      </c>
      <c r="D1784">
        <f t="shared" si="31"/>
        <v>2008</v>
      </c>
    </row>
    <row r="1785" spans="1:4" x14ac:dyDescent="0.25">
      <c r="A1785" s="1">
        <v>40434</v>
      </c>
      <c r="B1785" s="2" t="s">
        <v>140</v>
      </c>
      <c r="C1785" s="3">
        <v>14</v>
      </c>
      <c r="D1785">
        <f t="shared" si="31"/>
        <v>2010</v>
      </c>
    </row>
    <row r="1786" spans="1:4" x14ac:dyDescent="0.25">
      <c r="A1786" s="1">
        <v>38388</v>
      </c>
      <c r="B1786" s="2" t="s">
        <v>15</v>
      </c>
      <c r="C1786" s="3">
        <v>12</v>
      </c>
      <c r="D1786">
        <f t="shared" si="31"/>
        <v>2005</v>
      </c>
    </row>
    <row r="1787" spans="1:4" x14ac:dyDescent="0.25">
      <c r="A1787" s="1">
        <v>39120</v>
      </c>
      <c r="B1787" s="2" t="s">
        <v>15</v>
      </c>
      <c r="C1787" s="3">
        <v>5</v>
      </c>
      <c r="D1787">
        <f t="shared" si="31"/>
        <v>2007</v>
      </c>
    </row>
    <row r="1788" spans="1:4" x14ac:dyDescent="0.25">
      <c r="A1788" s="1">
        <v>39150</v>
      </c>
      <c r="B1788" s="2" t="s">
        <v>137</v>
      </c>
      <c r="C1788" s="3">
        <v>13</v>
      </c>
      <c r="D1788">
        <f t="shared" si="31"/>
        <v>2007</v>
      </c>
    </row>
    <row r="1789" spans="1:4" x14ac:dyDescent="0.25">
      <c r="A1789" s="1">
        <v>39448</v>
      </c>
      <c r="B1789" s="2" t="s">
        <v>15</v>
      </c>
      <c r="C1789" s="3">
        <v>1</v>
      </c>
      <c r="D1789">
        <f t="shared" si="31"/>
        <v>2008</v>
      </c>
    </row>
    <row r="1790" spans="1:4" x14ac:dyDescent="0.25">
      <c r="A1790" s="1">
        <v>39526</v>
      </c>
      <c r="B1790" s="2" t="s">
        <v>164</v>
      </c>
      <c r="C1790" s="3">
        <v>19</v>
      </c>
      <c r="D1790">
        <f t="shared" si="31"/>
        <v>2008</v>
      </c>
    </row>
    <row r="1791" spans="1:4" x14ac:dyDescent="0.25">
      <c r="A1791" s="1">
        <v>39614</v>
      </c>
      <c r="B1791" s="2" t="s">
        <v>137</v>
      </c>
      <c r="C1791" s="3">
        <v>12</v>
      </c>
      <c r="D1791">
        <f t="shared" si="31"/>
        <v>2008</v>
      </c>
    </row>
    <row r="1792" spans="1:4" x14ac:dyDescent="0.25">
      <c r="A1792" s="1">
        <v>40810</v>
      </c>
      <c r="B1792" s="2" t="s">
        <v>164</v>
      </c>
      <c r="C1792" s="3">
        <v>8</v>
      </c>
      <c r="D1792">
        <f t="shared" si="31"/>
        <v>2011</v>
      </c>
    </row>
    <row r="1793" spans="1:4" x14ac:dyDescent="0.25">
      <c r="A1793" s="1">
        <v>41060</v>
      </c>
      <c r="B1793" s="2" t="s">
        <v>164</v>
      </c>
      <c r="C1793" s="3">
        <v>12</v>
      </c>
      <c r="D1793">
        <f t="shared" si="31"/>
        <v>2012</v>
      </c>
    </row>
    <row r="1794" spans="1:4" x14ac:dyDescent="0.25">
      <c r="A1794" s="1">
        <v>41149</v>
      </c>
      <c r="B1794" s="2" t="s">
        <v>137</v>
      </c>
      <c r="C1794" s="3">
        <v>1</v>
      </c>
      <c r="D1794">
        <f t="shared" ref="D1794:D1857" si="32">YEAR(A1794)</f>
        <v>2012</v>
      </c>
    </row>
    <row r="1795" spans="1:4" x14ac:dyDescent="0.25">
      <c r="A1795" s="1">
        <v>41336</v>
      </c>
      <c r="B1795" s="2" t="s">
        <v>15</v>
      </c>
      <c r="C1795" s="3">
        <v>17</v>
      </c>
      <c r="D1795">
        <f t="shared" si="32"/>
        <v>2013</v>
      </c>
    </row>
    <row r="1796" spans="1:4" x14ac:dyDescent="0.25">
      <c r="A1796" s="1">
        <v>41451</v>
      </c>
      <c r="B1796" s="2" t="s">
        <v>137</v>
      </c>
      <c r="C1796" s="3">
        <v>9</v>
      </c>
      <c r="D1796">
        <f t="shared" si="32"/>
        <v>2013</v>
      </c>
    </row>
    <row r="1797" spans="1:4" x14ac:dyDescent="0.25">
      <c r="A1797" s="1">
        <v>41509</v>
      </c>
      <c r="B1797" s="2" t="s">
        <v>15</v>
      </c>
      <c r="C1797" s="3">
        <v>4</v>
      </c>
      <c r="D1797">
        <f t="shared" si="32"/>
        <v>2013</v>
      </c>
    </row>
    <row r="1798" spans="1:4" x14ac:dyDescent="0.25">
      <c r="A1798" s="1">
        <v>41761</v>
      </c>
      <c r="B1798" s="2" t="s">
        <v>137</v>
      </c>
      <c r="C1798" s="3">
        <v>4</v>
      </c>
      <c r="D1798">
        <f t="shared" si="32"/>
        <v>2014</v>
      </c>
    </row>
    <row r="1799" spans="1:4" x14ac:dyDescent="0.25">
      <c r="A1799" s="1">
        <v>38393</v>
      </c>
      <c r="B1799" s="2" t="s">
        <v>16</v>
      </c>
      <c r="C1799" s="3">
        <v>6</v>
      </c>
      <c r="D1799">
        <f t="shared" si="32"/>
        <v>2005</v>
      </c>
    </row>
    <row r="1800" spans="1:4" x14ac:dyDescent="0.25">
      <c r="A1800" s="1">
        <v>38589</v>
      </c>
      <c r="B1800" s="2" t="s">
        <v>74</v>
      </c>
      <c r="C1800" s="3">
        <v>11</v>
      </c>
      <c r="D1800">
        <f t="shared" si="32"/>
        <v>2005</v>
      </c>
    </row>
    <row r="1801" spans="1:4" x14ac:dyDescent="0.25">
      <c r="A1801" s="1">
        <v>38633</v>
      </c>
      <c r="B1801" s="2" t="s">
        <v>16</v>
      </c>
      <c r="C1801" s="3">
        <v>8</v>
      </c>
      <c r="D1801">
        <f t="shared" si="32"/>
        <v>2005</v>
      </c>
    </row>
    <row r="1802" spans="1:4" x14ac:dyDescent="0.25">
      <c r="A1802" s="1">
        <v>39430</v>
      </c>
      <c r="B1802" s="2" t="s">
        <v>16</v>
      </c>
      <c r="C1802" s="3">
        <v>7</v>
      </c>
      <c r="D1802">
        <f t="shared" si="32"/>
        <v>2007</v>
      </c>
    </row>
    <row r="1803" spans="1:4" x14ac:dyDescent="0.25">
      <c r="A1803" s="1">
        <v>39605</v>
      </c>
      <c r="B1803" s="2" t="s">
        <v>168</v>
      </c>
      <c r="C1803" s="3">
        <v>18</v>
      </c>
      <c r="D1803">
        <f t="shared" si="32"/>
        <v>2008</v>
      </c>
    </row>
    <row r="1804" spans="1:4" x14ac:dyDescent="0.25">
      <c r="A1804" s="1">
        <v>39878</v>
      </c>
      <c r="B1804" s="2" t="s">
        <v>184</v>
      </c>
      <c r="C1804" s="3">
        <v>4</v>
      </c>
      <c r="D1804">
        <f t="shared" si="32"/>
        <v>2009</v>
      </c>
    </row>
    <row r="1805" spans="1:4" x14ac:dyDescent="0.25">
      <c r="A1805" s="1">
        <v>39994</v>
      </c>
      <c r="B1805" s="2" t="s">
        <v>16</v>
      </c>
      <c r="C1805" s="3">
        <v>10</v>
      </c>
      <c r="D1805">
        <f t="shared" si="32"/>
        <v>2009</v>
      </c>
    </row>
    <row r="1806" spans="1:4" x14ac:dyDescent="0.25">
      <c r="A1806" s="1">
        <v>40092</v>
      </c>
      <c r="B1806" s="2" t="s">
        <v>184</v>
      </c>
      <c r="C1806" s="3">
        <v>14</v>
      </c>
      <c r="D1806">
        <f t="shared" si="32"/>
        <v>2009</v>
      </c>
    </row>
    <row r="1807" spans="1:4" x14ac:dyDescent="0.25">
      <c r="A1807" s="1">
        <v>40103</v>
      </c>
      <c r="B1807" s="2" t="s">
        <v>74</v>
      </c>
      <c r="C1807" s="3">
        <v>6</v>
      </c>
      <c r="D1807">
        <f t="shared" si="32"/>
        <v>2009</v>
      </c>
    </row>
    <row r="1808" spans="1:4" x14ac:dyDescent="0.25">
      <c r="A1808" s="1">
        <v>40287</v>
      </c>
      <c r="B1808" s="2" t="s">
        <v>184</v>
      </c>
      <c r="C1808" s="3">
        <v>15</v>
      </c>
      <c r="D1808">
        <f t="shared" si="32"/>
        <v>2010</v>
      </c>
    </row>
    <row r="1809" spans="1:4" x14ac:dyDescent="0.25">
      <c r="A1809" s="1">
        <v>40838</v>
      </c>
      <c r="B1809" s="2" t="s">
        <v>184</v>
      </c>
      <c r="C1809" s="3">
        <v>5</v>
      </c>
      <c r="D1809">
        <f t="shared" si="32"/>
        <v>2011</v>
      </c>
    </row>
    <row r="1810" spans="1:4" x14ac:dyDescent="0.25">
      <c r="A1810" s="1">
        <v>40992</v>
      </c>
      <c r="B1810" s="2" t="s">
        <v>74</v>
      </c>
      <c r="C1810" s="3">
        <v>11</v>
      </c>
      <c r="D1810">
        <f t="shared" si="32"/>
        <v>2012</v>
      </c>
    </row>
    <row r="1811" spans="1:4" x14ac:dyDescent="0.25">
      <c r="A1811" s="1">
        <v>41076</v>
      </c>
      <c r="B1811" s="2" t="s">
        <v>168</v>
      </c>
      <c r="C1811" s="3">
        <v>20</v>
      </c>
      <c r="D1811">
        <f t="shared" si="32"/>
        <v>2012</v>
      </c>
    </row>
    <row r="1812" spans="1:4" x14ac:dyDescent="0.25">
      <c r="A1812" s="1">
        <v>41099</v>
      </c>
      <c r="B1812" s="2" t="s">
        <v>16</v>
      </c>
      <c r="C1812" s="3">
        <v>7</v>
      </c>
      <c r="D1812">
        <f t="shared" si="32"/>
        <v>2012</v>
      </c>
    </row>
    <row r="1813" spans="1:4" x14ac:dyDescent="0.25">
      <c r="A1813" s="1">
        <v>41981</v>
      </c>
      <c r="B1813" s="2" t="s">
        <v>74</v>
      </c>
      <c r="C1813" s="3">
        <v>10</v>
      </c>
      <c r="D1813">
        <f t="shared" si="32"/>
        <v>2014</v>
      </c>
    </row>
    <row r="1814" spans="1:4" x14ac:dyDescent="0.25">
      <c r="A1814" s="1">
        <v>38363</v>
      </c>
      <c r="B1814" s="2" t="s">
        <v>4</v>
      </c>
      <c r="C1814" s="3">
        <v>14</v>
      </c>
      <c r="D1814">
        <f t="shared" si="32"/>
        <v>2005</v>
      </c>
    </row>
    <row r="1815" spans="1:4" x14ac:dyDescent="0.25">
      <c r="A1815" s="1">
        <v>38476</v>
      </c>
      <c r="B1815" s="2" t="s">
        <v>43</v>
      </c>
      <c r="C1815" s="3">
        <v>15</v>
      </c>
      <c r="D1815">
        <f t="shared" si="32"/>
        <v>2005</v>
      </c>
    </row>
    <row r="1816" spans="1:4" x14ac:dyDescent="0.25">
      <c r="A1816" s="1">
        <v>38501</v>
      </c>
      <c r="B1816" s="2" t="s">
        <v>48</v>
      </c>
      <c r="C1816" s="3">
        <v>13</v>
      </c>
      <c r="D1816">
        <f t="shared" si="32"/>
        <v>2005</v>
      </c>
    </row>
    <row r="1817" spans="1:4" x14ac:dyDescent="0.25">
      <c r="A1817" s="1">
        <v>38570</v>
      </c>
      <c r="B1817" s="2" t="s">
        <v>68</v>
      </c>
      <c r="C1817" s="3">
        <v>8</v>
      </c>
      <c r="D1817">
        <f t="shared" si="32"/>
        <v>2005</v>
      </c>
    </row>
    <row r="1818" spans="1:4" x14ac:dyDescent="0.25">
      <c r="A1818" s="1">
        <v>38709</v>
      </c>
      <c r="B1818" s="2" t="s">
        <v>92</v>
      </c>
      <c r="C1818" s="3">
        <v>5</v>
      </c>
      <c r="D1818">
        <f t="shared" si="32"/>
        <v>2005</v>
      </c>
    </row>
    <row r="1819" spans="1:4" x14ac:dyDescent="0.25">
      <c r="A1819" s="1">
        <v>38852</v>
      </c>
      <c r="B1819" s="2" t="s">
        <v>43</v>
      </c>
      <c r="C1819" s="3">
        <v>13</v>
      </c>
      <c r="D1819">
        <f t="shared" si="32"/>
        <v>2006</v>
      </c>
    </row>
    <row r="1820" spans="1:4" x14ac:dyDescent="0.25">
      <c r="A1820" s="1">
        <v>38987</v>
      </c>
      <c r="B1820" s="2" t="s">
        <v>43</v>
      </c>
      <c r="C1820" s="3">
        <v>5</v>
      </c>
      <c r="D1820">
        <f t="shared" si="32"/>
        <v>2006</v>
      </c>
    </row>
    <row r="1821" spans="1:4" x14ac:dyDescent="0.25">
      <c r="A1821" s="1">
        <v>39292</v>
      </c>
      <c r="B1821" s="2" t="s">
        <v>68</v>
      </c>
      <c r="C1821" s="3">
        <v>18</v>
      </c>
      <c r="D1821">
        <f t="shared" si="32"/>
        <v>2007</v>
      </c>
    </row>
    <row r="1822" spans="1:4" x14ac:dyDescent="0.25">
      <c r="A1822" s="1">
        <v>39339</v>
      </c>
      <c r="B1822" s="2" t="s">
        <v>4</v>
      </c>
      <c r="C1822" s="3">
        <v>5</v>
      </c>
      <c r="D1822">
        <f t="shared" si="32"/>
        <v>2007</v>
      </c>
    </row>
    <row r="1823" spans="1:4" x14ac:dyDescent="0.25">
      <c r="A1823" s="1">
        <v>39552</v>
      </c>
      <c r="B1823" s="2" t="s">
        <v>48</v>
      </c>
      <c r="C1823" s="3">
        <v>11</v>
      </c>
      <c r="D1823">
        <f t="shared" si="32"/>
        <v>2008</v>
      </c>
    </row>
    <row r="1824" spans="1:4" x14ac:dyDescent="0.25">
      <c r="A1824" s="1">
        <v>39780</v>
      </c>
      <c r="B1824" s="2" t="s">
        <v>176</v>
      </c>
      <c r="C1824" s="3">
        <v>17</v>
      </c>
      <c r="D1824">
        <f t="shared" si="32"/>
        <v>2008</v>
      </c>
    </row>
    <row r="1825" spans="1:4" x14ac:dyDescent="0.25">
      <c r="A1825" s="1">
        <v>39819</v>
      </c>
      <c r="B1825" s="2" t="s">
        <v>92</v>
      </c>
      <c r="C1825" s="3">
        <v>11</v>
      </c>
      <c r="D1825">
        <f t="shared" si="32"/>
        <v>2009</v>
      </c>
    </row>
    <row r="1826" spans="1:4" x14ac:dyDescent="0.25">
      <c r="A1826" s="1">
        <v>39853</v>
      </c>
      <c r="B1826" s="2" t="s">
        <v>68</v>
      </c>
      <c r="C1826" s="3">
        <v>3</v>
      </c>
      <c r="D1826">
        <f t="shared" si="32"/>
        <v>2009</v>
      </c>
    </row>
    <row r="1827" spans="1:4" x14ac:dyDescent="0.25">
      <c r="A1827" s="1">
        <v>39971</v>
      </c>
      <c r="B1827" s="2" t="s">
        <v>43</v>
      </c>
      <c r="C1827" s="3">
        <v>4</v>
      </c>
      <c r="D1827">
        <f t="shared" si="32"/>
        <v>2009</v>
      </c>
    </row>
    <row r="1828" spans="1:4" x14ac:dyDescent="0.25">
      <c r="A1828" s="1">
        <v>40172</v>
      </c>
      <c r="B1828" s="2" t="s">
        <v>203</v>
      </c>
      <c r="C1828" s="3">
        <v>17</v>
      </c>
      <c r="D1828">
        <f t="shared" si="32"/>
        <v>2009</v>
      </c>
    </row>
    <row r="1829" spans="1:4" x14ac:dyDescent="0.25">
      <c r="A1829" s="1">
        <v>40242</v>
      </c>
      <c r="B1829" s="2" t="s">
        <v>203</v>
      </c>
      <c r="C1829" s="3">
        <v>20</v>
      </c>
      <c r="D1829">
        <f t="shared" si="32"/>
        <v>2010</v>
      </c>
    </row>
    <row r="1830" spans="1:4" x14ac:dyDescent="0.25">
      <c r="A1830" s="1">
        <v>40333</v>
      </c>
      <c r="B1830" s="2" t="s">
        <v>92</v>
      </c>
      <c r="C1830" s="3">
        <v>5</v>
      </c>
      <c r="D1830">
        <f t="shared" si="32"/>
        <v>2010</v>
      </c>
    </row>
    <row r="1831" spans="1:4" x14ac:dyDescent="0.25">
      <c r="A1831" s="1">
        <v>40370</v>
      </c>
      <c r="B1831" s="2" t="s">
        <v>176</v>
      </c>
      <c r="C1831" s="3">
        <v>20</v>
      </c>
      <c r="D1831">
        <f t="shared" si="32"/>
        <v>2010</v>
      </c>
    </row>
    <row r="1832" spans="1:4" x14ac:dyDescent="0.25">
      <c r="A1832" s="1">
        <v>40680</v>
      </c>
      <c r="B1832" s="2" t="s">
        <v>4</v>
      </c>
      <c r="C1832" s="3">
        <v>18</v>
      </c>
      <c r="D1832">
        <f t="shared" si="32"/>
        <v>2011</v>
      </c>
    </row>
    <row r="1833" spans="1:4" x14ac:dyDescent="0.25">
      <c r="A1833" s="1">
        <v>40783</v>
      </c>
      <c r="B1833" s="2" t="s">
        <v>68</v>
      </c>
      <c r="C1833" s="3">
        <v>3</v>
      </c>
      <c r="D1833">
        <f t="shared" si="32"/>
        <v>2011</v>
      </c>
    </row>
    <row r="1834" spans="1:4" x14ac:dyDescent="0.25">
      <c r="A1834" s="1">
        <v>40906</v>
      </c>
      <c r="B1834" s="2" t="s">
        <v>92</v>
      </c>
      <c r="C1834" s="3">
        <v>16</v>
      </c>
      <c r="D1834">
        <f t="shared" si="32"/>
        <v>2011</v>
      </c>
    </row>
    <row r="1835" spans="1:4" x14ac:dyDescent="0.25">
      <c r="A1835" s="1">
        <v>41162</v>
      </c>
      <c r="B1835" s="2" t="s">
        <v>48</v>
      </c>
      <c r="C1835" s="3">
        <v>13</v>
      </c>
      <c r="D1835">
        <f t="shared" si="32"/>
        <v>2012</v>
      </c>
    </row>
    <row r="1836" spans="1:4" x14ac:dyDescent="0.25">
      <c r="A1836" s="1">
        <v>41208</v>
      </c>
      <c r="B1836" s="2" t="s">
        <v>68</v>
      </c>
      <c r="C1836" s="3">
        <v>5</v>
      </c>
      <c r="D1836">
        <f t="shared" si="32"/>
        <v>2012</v>
      </c>
    </row>
    <row r="1837" spans="1:4" x14ac:dyDescent="0.25">
      <c r="A1837" s="1">
        <v>38409</v>
      </c>
      <c r="B1837" s="2" t="s">
        <v>21</v>
      </c>
      <c r="C1837" s="3">
        <v>16</v>
      </c>
      <c r="D1837">
        <f t="shared" si="32"/>
        <v>2005</v>
      </c>
    </row>
    <row r="1838" spans="1:4" x14ac:dyDescent="0.25">
      <c r="A1838" s="1">
        <v>38517</v>
      </c>
      <c r="B1838" s="2" t="s">
        <v>54</v>
      </c>
      <c r="C1838" s="3">
        <v>3</v>
      </c>
      <c r="D1838">
        <f t="shared" si="32"/>
        <v>2005</v>
      </c>
    </row>
    <row r="1839" spans="1:4" x14ac:dyDescent="0.25">
      <c r="A1839" s="1">
        <v>38532</v>
      </c>
      <c r="B1839" s="2" t="s">
        <v>59</v>
      </c>
      <c r="C1839" s="3">
        <v>14</v>
      </c>
      <c r="D1839">
        <f t="shared" si="32"/>
        <v>2005</v>
      </c>
    </row>
    <row r="1840" spans="1:4" x14ac:dyDescent="0.25">
      <c r="A1840" s="1">
        <v>38549</v>
      </c>
      <c r="B1840" s="2" t="s">
        <v>62</v>
      </c>
      <c r="C1840" s="3">
        <v>15</v>
      </c>
      <c r="D1840">
        <f t="shared" si="32"/>
        <v>2005</v>
      </c>
    </row>
    <row r="1841" spans="1:4" x14ac:dyDescent="0.25">
      <c r="A1841" s="1">
        <v>38708</v>
      </c>
      <c r="B1841" s="2" t="s">
        <v>91</v>
      </c>
      <c r="C1841" s="3">
        <v>17</v>
      </c>
      <c r="D1841">
        <f t="shared" si="32"/>
        <v>2005</v>
      </c>
    </row>
    <row r="1842" spans="1:4" x14ac:dyDescent="0.25">
      <c r="A1842" s="1">
        <v>38792</v>
      </c>
      <c r="B1842" s="2" t="s">
        <v>101</v>
      </c>
      <c r="C1842" s="3">
        <v>20</v>
      </c>
      <c r="D1842">
        <f t="shared" si="32"/>
        <v>2006</v>
      </c>
    </row>
    <row r="1843" spans="1:4" x14ac:dyDescent="0.25">
      <c r="A1843" s="1">
        <v>38907</v>
      </c>
      <c r="B1843" s="2" t="s">
        <v>116</v>
      </c>
      <c r="C1843" s="3">
        <v>15</v>
      </c>
      <c r="D1843">
        <f t="shared" si="32"/>
        <v>2006</v>
      </c>
    </row>
    <row r="1844" spans="1:4" x14ac:dyDescent="0.25">
      <c r="A1844" s="1">
        <v>38910</v>
      </c>
      <c r="B1844" s="2" t="s">
        <v>119</v>
      </c>
      <c r="C1844" s="3">
        <v>9</v>
      </c>
      <c r="D1844">
        <f t="shared" si="32"/>
        <v>2006</v>
      </c>
    </row>
    <row r="1845" spans="1:4" x14ac:dyDescent="0.25">
      <c r="A1845" s="1">
        <v>39308</v>
      </c>
      <c r="B1845" s="2" t="s">
        <v>119</v>
      </c>
      <c r="C1845" s="3">
        <v>11</v>
      </c>
      <c r="D1845">
        <f t="shared" si="32"/>
        <v>2007</v>
      </c>
    </row>
    <row r="1846" spans="1:4" x14ac:dyDescent="0.25">
      <c r="A1846" s="1">
        <v>39376</v>
      </c>
      <c r="B1846" s="2" t="s">
        <v>21</v>
      </c>
      <c r="C1846" s="3">
        <v>3</v>
      </c>
      <c r="D1846">
        <f t="shared" si="32"/>
        <v>2007</v>
      </c>
    </row>
    <row r="1847" spans="1:4" x14ac:dyDescent="0.25">
      <c r="A1847" s="1">
        <v>39459</v>
      </c>
      <c r="B1847" s="2" t="s">
        <v>152</v>
      </c>
      <c r="C1847" s="3">
        <v>4</v>
      </c>
      <c r="D1847">
        <f t="shared" si="32"/>
        <v>2008</v>
      </c>
    </row>
    <row r="1848" spans="1:4" x14ac:dyDescent="0.25">
      <c r="A1848" s="1">
        <v>39505</v>
      </c>
      <c r="B1848" s="2" t="s">
        <v>119</v>
      </c>
      <c r="C1848" s="3">
        <v>5</v>
      </c>
      <c r="D1848">
        <f t="shared" si="32"/>
        <v>2008</v>
      </c>
    </row>
    <row r="1849" spans="1:4" x14ac:dyDescent="0.25">
      <c r="A1849" s="1">
        <v>39585</v>
      </c>
      <c r="B1849" s="2" t="s">
        <v>62</v>
      </c>
      <c r="C1849" s="3">
        <v>2</v>
      </c>
      <c r="D1849">
        <f t="shared" si="32"/>
        <v>2008</v>
      </c>
    </row>
    <row r="1850" spans="1:4" x14ac:dyDescent="0.25">
      <c r="A1850" s="1">
        <v>39587</v>
      </c>
      <c r="B1850" s="2" t="s">
        <v>59</v>
      </c>
      <c r="C1850" s="3">
        <v>4</v>
      </c>
      <c r="D1850">
        <f t="shared" si="32"/>
        <v>2008</v>
      </c>
    </row>
    <row r="1851" spans="1:4" x14ac:dyDescent="0.25">
      <c r="A1851" s="1">
        <v>39667</v>
      </c>
      <c r="B1851" s="2" t="s">
        <v>62</v>
      </c>
      <c r="C1851" s="3">
        <v>2</v>
      </c>
      <c r="D1851">
        <f t="shared" si="32"/>
        <v>2008</v>
      </c>
    </row>
    <row r="1852" spans="1:4" x14ac:dyDescent="0.25">
      <c r="A1852" s="1">
        <v>39667</v>
      </c>
      <c r="B1852" s="2" t="s">
        <v>101</v>
      </c>
      <c r="C1852" s="3">
        <v>16</v>
      </c>
      <c r="D1852">
        <f t="shared" si="32"/>
        <v>2008</v>
      </c>
    </row>
    <row r="1853" spans="1:4" x14ac:dyDescent="0.25">
      <c r="A1853" s="1">
        <v>39725</v>
      </c>
      <c r="B1853" s="2" t="s">
        <v>116</v>
      </c>
      <c r="C1853" s="3">
        <v>5</v>
      </c>
      <c r="D1853">
        <f t="shared" si="32"/>
        <v>2008</v>
      </c>
    </row>
    <row r="1854" spans="1:4" x14ac:dyDescent="0.25">
      <c r="A1854" s="1">
        <v>39785</v>
      </c>
      <c r="B1854" s="2" t="s">
        <v>54</v>
      </c>
      <c r="C1854" s="3">
        <v>17</v>
      </c>
      <c r="D1854">
        <f t="shared" si="32"/>
        <v>2008</v>
      </c>
    </row>
    <row r="1855" spans="1:4" x14ac:dyDescent="0.25">
      <c r="A1855" s="1">
        <v>39937</v>
      </c>
      <c r="B1855" s="2" t="s">
        <v>152</v>
      </c>
      <c r="C1855" s="3">
        <v>8</v>
      </c>
      <c r="D1855">
        <f t="shared" si="32"/>
        <v>2009</v>
      </c>
    </row>
    <row r="1856" spans="1:4" x14ac:dyDescent="0.25">
      <c r="A1856" s="1">
        <v>40198</v>
      </c>
      <c r="B1856" s="2" t="s">
        <v>152</v>
      </c>
      <c r="C1856" s="3">
        <v>9</v>
      </c>
      <c r="D1856">
        <f t="shared" si="32"/>
        <v>2010</v>
      </c>
    </row>
    <row r="1857" spans="1:4" x14ac:dyDescent="0.25">
      <c r="A1857" s="1">
        <v>40253</v>
      </c>
      <c r="B1857" s="2" t="s">
        <v>54</v>
      </c>
      <c r="C1857" s="3">
        <v>6</v>
      </c>
      <c r="D1857">
        <f t="shared" si="32"/>
        <v>2010</v>
      </c>
    </row>
    <row r="1858" spans="1:4" x14ac:dyDescent="0.25">
      <c r="A1858" s="1">
        <v>40723</v>
      </c>
      <c r="B1858" s="2" t="s">
        <v>116</v>
      </c>
      <c r="C1858" s="3">
        <v>7</v>
      </c>
      <c r="D1858">
        <f t="shared" ref="D1858:D1921" si="33">YEAR(A1858)</f>
        <v>2011</v>
      </c>
    </row>
    <row r="1859" spans="1:4" x14ac:dyDescent="0.25">
      <c r="A1859" s="1">
        <v>40797</v>
      </c>
      <c r="B1859" s="2" t="s">
        <v>21</v>
      </c>
      <c r="C1859" s="3">
        <v>3</v>
      </c>
      <c r="D1859">
        <f t="shared" si="33"/>
        <v>2011</v>
      </c>
    </row>
    <row r="1860" spans="1:4" x14ac:dyDescent="0.25">
      <c r="A1860" s="1">
        <v>40802</v>
      </c>
      <c r="B1860" s="2" t="s">
        <v>152</v>
      </c>
      <c r="C1860" s="3">
        <v>11</v>
      </c>
      <c r="D1860">
        <f t="shared" si="33"/>
        <v>2011</v>
      </c>
    </row>
    <row r="1861" spans="1:4" x14ac:dyDescent="0.25">
      <c r="A1861" s="1">
        <v>40833</v>
      </c>
      <c r="B1861" s="2" t="s">
        <v>21</v>
      </c>
      <c r="C1861" s="3">
        <v>12</v>
      </c>
      <c r="D1861">
        <f t="shared" si="33"/>
        <v>2011</v>
      </c>
    </row>
    <row r="1862" spans="1:4" x14ac:dyDescent="0.25">
      <c r="A1862" s="1">
        <v>40855</v>
      </c>
      <c r="B1862" s="2" t="s">
        <v>21</v>
      </c>
      <c r="C1862" s="3">
        <v>2</v>
      </c>
      <c r="D1862">
        <f t="shared" si="33"/>
        <v>2011</v>
      </c>
    </row>
    <row r="1863" spans="1:4" x14ac:dyDescent="0.25">
      <c r="A1863" s="1">
        <v>40903</v>
      </c>
      <c r="B1863" s="2" t="s">
        <v>152</v>
      </c>
      <c r="C1863" s="3">
        <v>4</v>
      </c>
      <c r="D1863">
        <f t="shared" si="33"/>
        <v>2011</v>
      </c>
    </row>
    <row r="1864" spans="1:4" x14ac:dyDescent="0.25">
      <c r="A1864" s="1">
        <v>41083</v>
      </c>
      <c r="B1864" s="2" t="s">
        <v>91</v>
      </c>
      <c r="C1864" s="3">
        <v>19</v>
      </c>
      <c r="D1864">
        <f t="shared" si="33"/>
        <v>2012</v>
      </c>
    </row>
    <row r="1865" spans="1:4" x14ac:dyDescent="0.25">
      <c r="A1865" s="1">
        <v>41171</v>
      </c>
      <c r="B1865" s="2" t="s">
        <v>54</v>
      </c>
      <c r="C1865" s="3">
        <v>4</v>
      </c>
      <c r="D1865">
        <f t="shared" si="33"/>
        <v>2012</v>
      </c>
    </row>
    <row r="1866" spans="1:4" x14ac:dyDescent="0.25">
      <c r="A1866" s="1">
        <v>41520</v>
      </c>
      <c r="B1866" s="2" t="s">
        <v>62</v>
      </c>
      <c r="C1866" s="3">
        <v>5</v>
      </c>
      <c r="D1866">
        <f t="shared" si="33"/>
        <v>2013</v>
      </c>
    </row>
    <row r="1867" spans="1:4" x14ac:dyDescent="0.25">
      <c r="A1867" s="1">
        <v>41851</v>
      </c>
      <c r="B1867" s="2" t="s">
        <v>116</v>
      </c>
      <c r="C1867" s="3">
        <v>9</v>
      </c>
      <c r="D1867">
        <f t="shared" si="33"/>
        <v>2014</v>
      </c>
    </row>
    <row r="1868" spans="1:4" x14ac:dyDescent="0.25">
      <c r="A1868" s="1">
        <v>41889</v>
      </c>
      <c r="B1868" s="2" t="s">
        <v>59</v>
      </c>
      <c r="C1868" s="3">
        <v>18</v>
      </c>
      <c r="D1868">
        <f t="shared" si="33"/>
        <v>2014</v>
      </c>
    </row>
    <row r="1869" spans="1:4" x14ac:dyDescent="0.25">
      <c r="A1869" s="1">
        <v>41945</v>
      </c>
      <c r="B1869" s="2" t="s">
        <v>119</v>
      </c>
      <c r="C1869" s="3">
        <v>11</v>
      </c>
      <c r="D1869">
        <f t="shared" si="33"/>
        <v>2014</v>
      </c>
    </row>
    <row r="1870" spans="1:4" x14ac:dyDescent="0.25">
      <c r="A1870" s="1">
        <v>41950</v>
      </c>
      <c r="B1870" s="2" t="s">
        <v>54</v>
      </c>
      <c r="C1870" s="3">
        <v>6</v>
      </c>
      <c r="D1870">
        <f t="shared" si="33"/>
        <v>2014</v>
      </c>
    </row>
    <row r="1871" spans="1:4" x14ac:dyDescent="0.25">
      <c r="A1871" s="1">
        <v>41957</v>
      </c>
      <c r="B1871" s="2" t="s">
        <v>62</v>
      </c>
      <c r="C1871" s="3">
        <v>12</v>
      </c>
      <c r="D1871">
        <f t="shared" si="33"/>
        <v>2014</v>
      </c>
    </row>
    <row r="1872" spans="1:4" x14ac:dyDescent="0.25">
      <c r="A1872" s="1">
        <v>38725</v>
      </c>
      <c r="B1872" s="2" t="s">
        <v>93</v>
      </c>
      <c r="C1872" s="3">
        <v>16</v>
      </c>
      <c r="D1872">
        <f t="shared" si="33"/>
        <v>2006</v>
      </c>
    </row>
    <row r="1873" spans="1:4" x14ac:dyDescent="0.25">
      <c r="A1873" s="1">
        <v>38862</v>
      </c>
      <c r="B1873" s="2" t="s">
        <v>111</v>
      </c>
      <c r="C1873" s="3">
        <v>18</v>
      </c>
      <c r="D1873">
        <f t="shared" si="33"/>
        <v>2006</v>
      </c>
    </row>
    <row r="1874" spans="1:4" x14ac:dyDescent="0.25">
      <c r="A1874" s="1">
        <v>39344</v>
      </c>
      <c r="B1874" s="2" t="s">
        <v>147</v>
      </c>
      <c r="C1874" s="3">
        <v>10</v>
      </c>
      <c r="D1874">
        <f t="shared" si="33"/>
        <v>2007</v>
      </c>
    </row>
    <row r="1875" spans="1:4" x14ac:dyDescent="0.25">
      <c r="A1875" s="1">
        <v>39812</v>
      </c>
      <c r="B1875" s="2" t="s">
        <v>147</v>
      </c>
      <c r="C1875" s="3">
        <v>7</v>
      </c>
      <c r="D1875">
        <f t="shared" si="33"/>
        <v>2008</v>
      </c>
    </row>
    <row r="1876" spans="1:4" x14ac:dyDescent="0.25">
      <c r="A1876" s="1">
        <v>40568</v>
      </c>
      <c r="B1876" s="2" t="s">
        <v>93</v>
      </c>
      <c r="C1876" s="3">
        <v>3</v>
      </c>
      <c r="D1876">
        <f t="shared" si="33"/>
        <v>2011</v>
      </c>
    </row>
    <row r="1877" spans="1:4" x14ac:dyDescent="0.25">
      <c r="A1877" s="1">
        <v>41118</v>
      </c>
      <c r="B1877" s="2" t="s">
        <v>147</v>
      </c>
      <c r="C1877" s="3">
        <v>10</v>
      </c>
      <c r="D1877">
        <f t="shared" si="33"/>
        <v>2012</v>
      </c>
    </row>
    <row r="1878" spans="1:4" x14ac:dyDescent="0.25">
      <c r="A1878" s="1">
        <v>41143</v>
      </c>
      <c r="B1878" s="2" t="s">
        <v>111</v>
      </c>
      <c r="C1878" s="3">
        <v>17</v>
      </c>
      <c r="D1878">
        <f t="shared" si="33"/>
        <v>2012</v>
      </c>
    </row>
    <row r="1879" spans="1:4" x14ac:dyDescent="0.25">
      <c r="A1879" s="1">
        <v>41244</v>
      </c>
      <c r="B1879" s="2" t="s">
        <v>93</v>
      </c>
      <c r="C1879" s="3">
        <v>16</v>
      </c>
      <c r="D1879">
        <f t="shared" si="33"/>
        <v>2012</v>
      </c>
    </row>
    <row r="1880" spans="1:4" x14ac:dyDescent="0.25">
      <c r="A1880" s="1">
        <v>41584</v>
      </c>
      <c r="B1880" s="2" t="s">
        <v>147</v>
      </c>
      <c r="C1880" s="3">
        <v>1</v>
      </c>
      <c r="D1880">
        <f t="shared" si="33"/>
        <v>2013</v>
      </c>
    </row>
    <row r="1881" spans="1:4" x14ac:dyDescent="0.25">
      <c r="A1881" s="1">
        <v>41820</v>
      </c>
      <c r="B1881" s="2" t="s">
        <v>147</v>
      </c>
      <c r="C1881" s="3">
        <v>7</v>
      </c>
      <c r="D1881">
        <f t="shared" si="33"/>
        <v>2014</v>
      </c>
    </row>
    <row r="1882" spans="1:4" x14ac:dyDescent="0.25">
      <c r="A1882" s="1">
        <v>38560</v>
      </c>
      <c r="B1882" s="2" t="s">
        <v>64</v>
      </c>
      <c r="C1882" s="3">
        <v>2</v>
      </c>
      <c r="D1882">
        <f t="shared" si="33"/>
        <v>2005</v>
      </c>
    </row>
    <row r="1883" spans="1:4" x14ac:dyDescent="0.25">
      <c r="A1883" s="1">
        <v>38568</v>
      </c>
      <c r="B1883" s="2" t="s">
        <v>67</v>
      </c>
      <c r="C1883" s="3">
        <v>19</v>
      </c>
      <c r="D1883">
        <f t="shared" si="33"/>
        <v>2005</v>
      </c>
    </row>
    <row r="1884" spans="1:4" x14ac:dyDescent="0.25">
      <c r="A1884" s="1">
        <v>38734</v>
      </c>
      <c r="B1884" s="2" t="s">
        <v>96</v>
      </c>
      <c r="C1884" s="3">
        <v>7</v>
      </c>
      <c r="D1884">
        <f t="shared" si="33"/>
        <v>2006</v>
      </c>
    </row>
    <row r="1885" spans="1:4" x14ac:dyDescent="0.25">
      <c r="A1885" s="1">
        <v>38755</v>
      </c>
      <c r="B1885" s="2" t="s">
        <v>64</v>
      </c>
      <c r="C1885" s="3">
        <v>1</v>
      </c>
      <c r="D1885">
        <f t="shared" si="33"/>
        <v>2006</v>
      </c>
    </row>
    <row r="1886" spans="1:4" x14ac:dyDescent="0.25">
      <c r="A1886" s="1">
        <v>39632</v>
      </c>
      <c r="B1886" s="2" t="s">
        <v>64</v>
      </c>
      <c r="C1886" s="3">
        <v>3</v>
      </c>
      <c r="D1886">
        <f t="shared" si="33"/>
        <v>2008</v>
      </c>
    </row>
    <row r="1887" spans="1:4" x14ac:dyDescent="0.25">
      <c r="A1887" s="1">
        <v>39847</v>
      </c>
      <c r="B1887" s="2" t="s">
        <v>96</v>
      </c>
      <c r="C1887" s="3">
        <v>14</v>
      </c>
      <c r="D1887">
        <f t="shared" si="33"/>
        <v>2009</v>
      </c>
    </row>
    <row r="1888" spans="1:4" x14ac:dyDescent="0.25">
      <c r="A1888" s="1">
        <v>40777</v>
      </c>
      <c r="B1888" s="2" t="s">
        <v>96</v>
      </c>
      <c r="C1888" s="3">
        <v>13</v>
      </c>
      <c r="D1888">
        <f t="shared" si="33"/>
        <v>2011</v>
      </c>
    </row>
    <row r="1889" spans="1:4" x14ac:dyDescent="0.25">
      <c r="A1889" s="1">
        <v>41254</v>
      </c>
      <c r="B1889" s="2" t="s">
        <v>67</v>
      </c>
      <c r="C1889" s="3">
        <v>12</v>
      </c>
      <c r="D1889">
        <f t="shared" si="33"/>
        <v>2012</v>
      </c>
    </row>
    <row r="1890" spans="1:4" x14ac:dyDescent="0.25">
      <c r="A1890" s="1">
        <v>41303</v>
      </c>
      <c r="B1890" s="2" t="s">
        <v>67</v>
      </c>
      <c r="C1890" s="3">
        <v>3</v>
      </c>
      <c r="D1890">
        <f t="shared" si="33"/>
        <v>2013</v>
      </c>
    </row>
    <row r="1891" spans="1:4" x14ac:dyDescent="0.25">
      <c r="A1891" s="1">
        <v>41453</v>
      </c>
      <c r="B1891" s="2" t="s">
        <v>64</v>
      </c>
      <c r="C1891" s="3">
        <v>13</v>
      </c>
      <c r="D1891">
        <f t="shared" si="33"/>
        <v>2013</v>
      </c>
    </row>
    <row r="1892" spans="1:4" x14ac:dyDescent="0.25">
      <c r="A1892" s="1">
        <v>41520</v>
      </c>
      <c r="B1892" s="2" t="s">
        <v>64</v>
      </c>
      <c r="C1892" s="3">
        <v>15</v>
      </c>
      <c r="D1892">
        <f t="shared" si="33"/>
        <v>2013</v>
      </c>
    </row>
    <row r="1893" spans="1:4" x14ac:dyDescent="0.25">
      <c r="A1893" s="1">
        <v>40286</v>
      </c>
      <c r="B1893" s="2" t="s">
        <v>210</v>
      </c>
      <c r="C1893" s="3">
        <v>2</v>
      </c>
      <c r="D1893">
        <f t="shared" si="33"/>
        <v>2010</v>
      </c>
    </row>
    <row r="1894" spans="1:4" x14ac:dyDescent="0.25">
      <c r="A1894" s="1">
        <v>41388</v>
      </c>
      <c r="B1894" s="2" t="s">
        <v>232</v>
      </c>
      <c r="C1894" s="3">
        <v>12</v>
      </c>
      <c r="D1894">
        <f t="shared" si="33"/>
        <v>2013</v>
      </c>
    </row>
    <row r="1895" spans="1:4" x14ac:dyDescent="0.25">
      <c r="A1895" s="1">
        <v>41481</v>
      </c>
      <c r="B1895" s="2" t="s">
        <v>232</v>
      </c>
      <c r="C1895" s="3">
        <v>7</v>
      </c>
      <c r="D1895">
        <f t="shared" si="33"/>
        <v>2013</v>
      </c>
    </row>
    <row r="1896" spans="1:4" x14ac:dyDescent="0.25">
      <c r="A1896" s="1">
        <v>41536</v>
      </c>
      <c r="B1896" s="2" t="s">
        <v>210</v>
      </c>
      <c r="C1896" s="3">
        <v>17</v>
      </c>
      <c r="D1896">
        <f t="shared" si="33"/>
        <v>2013</v>
      </c>
    </row>
    <row r="1897" spans="1:4" x14ac:dyDescent="0.25">
      <c r="A1897" s="1">
        <v>41581</v>
      </c>
      <c r="B1897" s="2" t="s">
        <v>210</v>
      </c>
      <c r="C1897" s="3">
        <v>14</v>
      </c>
      <c r="D1897">
        <f t="shared" si="33"/>
        <v>2013</v>
      </c>
    </row>
    <row r="1898" spans="1:4" x14ac:dyDescent="0.25">
      <c r="A1898" s="1">
        <v>42002</v>
      </c>
      <c r="B1898" s="2" t="s">
        <v>232</v>
      </c>
      <c r="C1898" s="3">
        <v>14</v>
      </c>
      <c r="D1898">
        <f t="shared" si="33"/>
        <v>2014</v>
      </c>
    </row>
    <row r="1899" spans="1:4" x14ac:dyDescent="0.25">
      <c r="A1899" s="1">
        <v>38362</v>
      </c>
      <c r="B1899" s="2" t="s">
        <v>3</v>
      </c>
      <c r="C1899" s="3">
        <v>5</v>
      </c>
      <c r="D1899">
        <f t="shared" si="33"/>
        <v>2005</v>
      </c>
    </row>
    <row r="1900" spans="1:4" x14ac:dyDescent="0.25">
      <c r="A1900" s="1">
        <v>38515</v>
      </c>
      <c r="B1900" s="2" t="s">
        <v>3</v>
      </c>
      <c r="C1900" s="3">
        <v>9</v>
      </c>
      <c r="D1900">
        <f t="shared" si="33"/>
        <v>2005</v>
      </c>
    </row>
    <row r="1901" spans="1:4" x14ac:dyDescent="0.25">
      <c r="A1901" s="1">
        <v>38689</v>
      </c>
      <c r="B1901" s="2" t="s">
        <v>89</v>
      </c>
      <c r="C1901" s="3">
        <v>3</v>
      </c>
      <c r="D1901">
        <f t="shared" si="33"/>
        <v>2005</v>
      </c>
    </row>
    <row r="1902" spans="1:4" x14ac:dyDescent="0.25">
      <c r="A1902" s="1">
        <v>38977</v>
      </c>
      <c r="B1902" s="2" t="s">
        <v>124</v>
      </c>
      <c r="C1902" s="3">
        <v>4</v>
      </c>
      <c r="D1902">
        <f t="shared" si="33"/>
        <v>2006</v>
      </c>
    </row>
    <row r="1903" spans="1:4" x14ac:dyDescent="0.25">
      <c r="A1903" s="1">
        <v>39388</v>
      </c>
      <c r="B1903" s="2" t="s">
        <v>89</v>
      </c>
      <c r="C1903" s="3">
        <v>8</v>
      </c>
      <c r="D1903">
        <f t="shared" si="33"/>
        <v>2007</v>
      </c>
    </row>
    <row r="1904" spans="1:4" x14ac:dyDescent="0.25">
      <c r="A1904" s="1">
        <v>39409</v>
      </c>
      <c r="B1904" s="2" t="s">
        <v>124</v>
      </c>
      <c r="C1904" s="3">
        <v>2</v>
      </c>
      <c r="D1904">
        <f t="shared" si="33"/>
        <v>2007</v>
      </c>
    </row>
    <row r="1905" spans="1:4" x14ac:dyDescent="0.25">
      <c r="A1905" s="1">
        <v>39464</v>
      </c>
      <c r="B1905" s="2" t="s">
        <v>89</v>
      </c>
      <c r="C1905" s="3">
        <v>14</v>
      </c>
      <c r="D1905">
        <f t="shared" si="33"/>
        <v>2008</v>
      </c>
    </row>
    <row r="1906" spans="1:4" x14ac:dyDescent="0.25">
      <c r="A1906" s="1">
        <v>39691</v>
      </c>
      <c r="B1906" s="2" t="s">
        <v>124</v>
      </c>
      <c r="C1906" s="3">
        <v>5</v>
      </c>
      <c r="D1906">
        <f t="shared" si="33"/>
        <v>2008</v>
      </c>
    </row>
    <row r="1907" spans="1:4" x14ac:dyDescent="0.25">
      <c r="A1907" s="1">
        <v>39696</v>
      </c>
      <c r="B1907" s="2" t="s">
        <v>3</v>
      </c>
      <c r="C1907" s="3">
        <v>6</v>
      </c>
      <c r="D1907">
        <f t="shared" si="33"/>
        <v>2008</v>
      </c>
    </row>
    <row r="1908" spans="1:4" x14ac:dyDescent="0.25">
      <c r="A1908" s="1">
        <v>39705</v>
      </c>
      <c r="B1908" s="2" t="s">
        <v>89</v>
      </c>
      <c r="C1908" s="3">
        <v>7</v>
      </c>
      <c r="D1908">
        <f t="shared" si="33"/>
        <v>2008</v>
      </c>
    </row>
    <row r="1909" spans="1:4" x14ac:dyDescent="0.25">
      <c r="A1909" s="1">
        <v>39873</v>
      </c>
      <c r="B1909" s="2" t="s">
        <v>183</v>
      </c>
      <c r="C1909" s="3">
        <v>20</v>
      </c>
      <c r="D1909">
        <f t="shared" si="33"/>
        <v>2009</v>
      </c>
    </row>
    <row r="1910" spans="1:4" x14ac:dyDescent="0.25">
      <c r="A1910" s="1">
        <v>40000</v>
      </c>
      <c r="B1910" s="2" t="s">
        <v>183</v>
      </c>
      <c r="C1910" s="3">
        <v>12</v>
      </c>
      <c r="D1910">
        <f t="shared" si="33"/>
        <v>2009</v>
      </c>
    </row>
    <row r="1911" spans="1:4" x14ac:dyDescent="0.25">
      <c r="A1911" s="1">
        <v>40057</v>
      </c>
      <c r="B1911" s="2" t="s">
        <v>197</v>
      </c>
      <c r="C1911" s="3">
        <v>20</v>
      </c>
      <c r="D1911">
        <f t="shared" si="33"/>
        <v>2009</v>
      </c>
    </row>
    <row r="1912" spans="1:4" x14ac:dyDescent="0.25">
      <c r="A1912" s="1">
        <v>40848</v>
      </c>
      <c r="B1912" s="2" t="s">
        <v>197</v>
      </c>
      <c r="C1912" s="3">
        <v>4</v>
      </c>
      <c r="D1912">
        <f t="shared" si="33"/>
        <v>2011</v>
      </c>
    </row>
    <row r="1913" spans="1:4" x14ac:dyDescent="0.25">
      <c r="A1913" s="1">
        <v>41275</v>
      </c>
      <c r="B1913" s="2" t="s">
        <v>3</v>
      </c>
      <c r="C1913" s="3">
        <v>7</v>
      </c>
      <c r="D1913">
        <f t="shared" si="33"/>
        <v>2013</v>
      </c>
    </row>
    <row r="1914" spans="1:4" x14ac:dyDescent="0.25">
      <c r="A1914" s="1">
        <v>41422</v>
      </c>
      <c r="B1914" s="2" t="s">
        <v>197</v>
      </c>
      <c r="C1914" s="3">
        <v>8</v>
      </c>
      <c r="D1914">
        <f t="shared" si="33"/>
        <v>2013</v>
      </c>
    </row>
    <row r="1915" spans="1:4" x14ac:dyDescent="0.25">
      <c r="A1915" s="1">
        <v>41475</v>
      </c>
      <c r="B1915" s="2" t="s">
        <v>3</v>
      </c>
      <c r="C1915" s="3">
        <v>5</v>
      </c>
      <c r="D1915">
        <f t="shared" si="33"/>
        <v>2013</v>
      </c>
    </row>
    <row r="1916" spans="1:4" x14ac:dyDescent="0.25">
      <c r="A1916" s="1">
        <v>41734</v>
      </c>
      <c r="B1916" s="2" t="s">
        <v>124</v>
      </c>
      <c r="C1916" s="3">
        <v>6</v>
      </c>
      <c r="D1916">
        <f t="shared" si="33"/>
        <v>2014</v>
      </c>
    </row>
    <row r="1917" spans="1:4" x14ac:dyDescent="0.25">
      <c r="A1917" s="1">
        <v>41859</v>
      </c>
      <c r="B1917" s="2" t="s">
        <v>124</v>
      </c>
      <c r="C1917" s="3">
        <v>15</v>
      </c>
      <c r="D1917">
        <f t="shared" si="33"/>
        <v>2014</v>
      </c>
    </row>
    <row r="1918" spans="1:4" x14ac:dyDescent="0.25">
      <c r="A1918" s="1">
        <v>39060</v>
      </c>
      <c r="B1918" s="2" t="s">
        <v>132</v>
      </c>
      <c r="C1918" s="3">
        <v>14</v>
      </c>
      <c r="D1918">
        <f t="shared" si="33"/>
        <v>2006</v>
      </c>
    </row>
    <row r="1919" spans="1:4" x14ac:dyDescent="0.25">
      <c r="A1919" s="1">
        <v>39495</v>
      </c>
      <c r="B1919" s="2" t="s">
        <v>156</v>
      </c>
      <c r="C1919" s="3">
        <v>5</v>
      </c>
      <c r="D1919">
        <f t="shared" si="33"/>
        <v>2008</v>
      </c>
    </row>
    <row r="1920" spans="1:4" x14ac:dyDescent="0.25">
      <c r="A1920" s="1">
        <v>39517</v>
      </c>
      <c r="B1920" s="2" t="s">
        <v>162</v>
      </c>
      <c r="C1920" s="3">
        <v>11</v>
      </c>
      <c r="D1920">
        <f t="shared" si="33"/>
        <v>2008</v>
      </c>
    </row>
    <row r="1921" spans="1:4" x14ac:dyDescent="0.25">
      <c r="A1921" s="1">
        <v>39558</v>
      </c>
      <c r="B1921" s="2" t="s">
        <v>162</v>
      </c>
      <c r="C1921" s="3">
        <v>19</v>
      </c>
      <c r="D1921">
        <f t="shared" si="33"/>
        <v>2008</v>
      </c>
    </row>
    <row r="1922" spans="1:4" x14ac:dyDescent="0.25">
      <c r="A1922" s="1">
        <v>40349</v>
      </c>
      <c r="B1922" s="2" t="s">
        <v>156</v>
      </c>
      <c r="C1922" s="3">
        <v>6</v>
      </c>
      <c r="D1922">
        <f t="shared" ref="D1922:D1985" si="34">YEAR(A1922)</f>
        <v>2010</v>
      </c>
    </row>
    <row r="1923" spans="1:4" x14ac:dyDescent="0.25">
      <c r="A1923" s="1">
        <v>40533</v>
      </c>
      <c r="B1923" s="2" t="s">
        <v>156</v>
      </c>
      <c r="C1923" s="3">
        <v>4</v>
      </c>
      <c r="D1923">
        <f t="shared" si="34"/>
        <v>2010</v>
      </c>
    </row>
    <row r="1924" spans="1:4" x14ac:dyDescent="0.25">
      <c r="A1924" s="1">
        <v>41248</v>
      </c>
      <c r="B1924" s="2" t="s">
        <v>132</v>
      </c>
      <c r="C1924" s="3">
        <v>10</v>
      </c>
      <c r="D1924">
        <f t="shared" si="34"/>
        <v>2012</v>
      </c>
    </row>
    <row r="1925" spans="1:4" x14ac:dyDescent="0.25">
      <c r="A1925" s="1">
        <v>41375</v>
      </c>
      <c r="B1925" s="2" t="s">
        <v>132</v>
      </c>
      <c r="C1925" s="3">
        <v>3</v>
      </c>
      <c r="D1925">
        <f t="shared" si="34"/>
        <v>2013</v>
      </c>
    </row>
    <row r="1926" spans="1:4" x14ac:dyDescent="0.25">
      <c r="A1926" s="1">
        <v>41529</v>
      </c>
      <c r="B1926" s="2" t="s">
        <v>162</v>
      </c>
      <c r="C1926" s="3">
        <v>1</v>
      </c>
      <c r="D1926">
        <f t="shared" si="34"/>
        <v>2013</v>
      </c>
    </row>
    <row r="1927" spans="1:4" x14ac:dyDescent="0.25">
      <c r="A1927" s="1">
        <v>41719</v>
      </c>
      <c r="B1927" s="2" t="s">
        <v>156</v>
      </c>
      <c r="C1927" s="3">
        <v>16</v>
      </c>
      <c r="D1927">
        <f t="shared" si="34"/>
        <v>2014</v>
      </c>
    </row>
    <row r="1928" spans="1:4" x14ac:dyDescent="0.25">
      <c r="A1928" s="1">
        <v>41966</v>
      </c>
      <c r="B1928" s="2" t="s">
        <v>132</v>
      </c>
      <c r="C1928" s="3">
        <v>4</v>
      </c>
      <c r="D1928">
        <f t="shared" si="34"/>
        <v>2014</v>
      </c>
    </row>
    <row r="1929" spans="1:4" x14ac:dyDescent="0.25">
      <c r="A1929" s="1">
        <v>38667</v>
      </c>
      <c r="B1929" s="2" t="s">
        <v>85</v>
      </c>
      <c r="C1929" s="3">
        <v>10</v>
      </c>
      <c r="D1929">
        <f t="shared" si="34"/>
        <v>2005</v>
      </c>
    </row>
    <row r="1930" spans="1:4" x14ac:dyDescent="0.25">
      <c r="A1930" s="1">
        <v>39474</v>
      </c>
      <c r="B1930" s="2" t="s">
        <v>154</v>
      </c>
      <c r="C1930" s="3">
        <v>6</v>
      </c>
      <c r="D1930">
        <f t="shared" si="34"/>
        <v>2008</v>
      </c>
    </row>
    <row r="1931" spans="1:4" x14ac:dyDescent="0.25">
      <c r="A1931" s="1">
        <v>40218</v>
      </c>
      <c r="B1931" s="2" t="s">
        <v>85</v>
      </c>
      <c r="C1931" s="3">
        <v>4</v>
      </c>
      <c r="D1931">
        <f t="shared" si="34"/>
        <v>2010</v>
      </c>
    </row>
    <row r="1932" spans="1:4" x14ac:dyDescent="0.25">
      <c r="A1932" s="1">
        <v>41195</v>
      </c>
      <c r="B1932" s="2" t="s">
        <v>154</v>
      </c>
      <c r="C1932" s="3">
        <v>11</v>
      </c>
      <c r="D1932">
        <f t="shared" si="34"/>
        <v>2012</v>
      </c>
    </row>
    <row r="1933" spans="1:4" x14ac:dyDescent="0.25">
      <c r="A1933" s="1">
        <v>41447</v>
      </c>
      <c r="B1933" s="2" t="s">
        <v>154</v>
      </c>
      <c r="C1933" s="3">
        <v>9</v>
      </c>
      <c r="D1933">
        <f t="shared" si="34"/>
        <v>2013</v>
      </c>
    </row>
    <row r="1934" spans="1:4" x14ac:dyDescent="0.25">
      <c r="A1934" s="1">
        <v>41545</v>
      </c>
      <c r="B1934" s="2" t="s">
        <v>154</v>
      </c>
      <c r="C1934" s="3">
        <v>4</v>
      </c>
      <c r="D1934">
        <f t="shared" si="34"/>
        <v>2013</v>
      </c>
    </row>
    <row r="1935" spans="1:4" x14ac:dyDescent="0.25">
      <c r="A1935" s="1">
        <v>41614</v>
      </c>
      <c r="B1935" s="2" t="s">
        <v>85</v>
      </c>
      <c r="C1935" s="3">
        <v>16</v>
      </c>
      <c r="D1935">
        <f t="shared" si="34"/>
        <v>2013</v>
      </c>
    </row>
    <row r="1936" spans="1:4" x14ac:dyDescent="0.25">
      <c r="A1936" s="1">
        <v>38896</v>
      </c>
      <c r="B1936" s="2" t="s">
        <v>115</v>
      </c>
      <c r="C1936" s="3">
        <v>12</v>
      </c>
      <c r="D1936">
        <f t="shared" si="34"/>
        <v>2006</v>
      </c>
    </row>
    <row r="1937" spans="1:4" x14ac:dyDescent="0.25">
      <c r="A1937" s="1">
        <v>39215</v>
      </c>
      <c r="B1937" s="2" t="s">
        <v>141</v>
      </c>
      <c r="C1937" s="3">
        <v>12</v>
      </c>
      <c r="D1937">
        <f t="shared" si="34"/>
        <v>2007</v>
      </c>
    </row>
    <row r="1938" spans="1:4" x14ac:dyDescent="0.25">
      <c r="A1938" s="1">
        <v>39291</v>
      </c>
      <c r="B1938" s="2" t="s">
        <v>115</v>
      </c>
      <c r="C1938" s="3">
        <v>6</v>
      </c>
      <c r="D1938">
        <f t="shared" si="34"/>
        <v>2007</v>
      </c>
    </row>
    <row r="1939" spans="1:4" x14ac:dyDescent="0.25">
      <c r="A1939" s="1">
        <v>39626</v>
      </c>
      <c r="B1939" s="2" t="s">
        <v>171</v>
      </c>
      <c r="C1939" s="3">
        <v>2</v>
      </c>
      <c r="D1939">
        <f t="shared" si="34"/>
        <v>2008</v>
      </c>
    </row>
    <row r="1940" spans="1:4" x14ac:dyDescent="0.25">
      <c r="A1940" s="1">
        <v>39785</v>
      </c>
      <c r="B1940" s="2" t="s">
        <v>177</v>
      </c>
      <c r="C1940" s="3">
        <v>1</v>
      </c>
      <c r="D1940">
        <f t="shared" si="34"/>
        <v>2008</v>
      </c>
    </row>
    <row r="1941" spans="1:4" x14ac:dyDescent="0.25">
      <c r="A1941" s="1">
        <v>39843</v>
      </c>
      <c r="B1941" s="2" t="s">
        <v>181</v>
      </c>
      <c r="C1941" s="3">
        <v>11</v>
      </c>
      <c r="D1941">
        <f t="shared" si="34"/>
        <v>2009</v>
      </c>
    </row>
    <row r="1942" spans="1:4" x14ac:dyDescent="0.25">
      <c r="A1942" s="1">
        <v>39925</v>
      </c>
      <c r="B1942" s="2" t="s">
        <v>186</v>
      </c>
      <c r="C1942" s="3">
        <v>15</v>
      </c>
      <c r="D1942">
        <f t="shared" si="34"/>
        <v>2009</v>
      </c>
    </row>
    <row r="1943" spans="1:4" x14ac:dyDescent="0.25">
      <c r="A1943" s="1">
        <v>39974</v>
      </c>
      <c r="B1943" s="2" t="s">
        <v>115</v>
      </c>
      <c r="C1943" s="3">
        <v>11</v>
      </c>
      <c r="D1943">
        <f t="shared" si="34"/>
        <v>2009</v>
      </c>
    </row>
    <row r="1944" spans="1:4" x14ac:dyDescent="0.25">
      <c r="A1944" s="1">
        <v>40139</v>
      </c>
      <c r="B1944" s="2" t="s">
        <v>201</v>
      </c>
      <c r="C1944" s="3">
        <v>2</v>
      </c>
      <c r="D1944">
        <f t="shared" si="34"/>
        <v>2009</v>
      </c>
    </row>
    <row r="1945" spans="1:4" x14ac:dyDescent="0.25">
      <c r="A1945" s="1">
        <v>40237</v>
      </c>
      <c r="B1945" s="2" t="s">
        <v>207</v>
      </c>
      <c r="C1945" s="3">
        <v>20</v>
      </c>
      <c r="D1945">
        <f t="shared" si="34"/>
        <v>2010</v>
      </c>
    </row>
    <row r="1946" spans="1:4" x14ac:dyDescent="0.25">
      <c r="A1946" s="1">
        <v>40288</v>
      </c>
      <c r="B1946" s="2" t="s">
        <v>211</v>
      </c>
      <c r="C1946" s="3">
        <v>19</v>
      </c>
      <c r="D1946">
        <f t="shared" si="34"/>
        <v>2010</v>
      </c>
    </row>
    <row r="1947" spans="1:4" x14ac:dyDescent="0.25">
      <c r="A1947" s="1">
        <v>40463</v>
      </c>
      <c r="B1947" s="2" t="s">
        <v>141</v>
      </c>
      <c r="C1947" s="3">
        <v>17</v>
      </c>
      <c r="D1947">
        <f t="shared" si="34"/>
        <v>2010</v>
      </c>
    </row>
    <row r="1948" spans="1:4" x14ac:dyDescent="0.25">
      <c r="A1948" s="1">
        <v>40647</v>
      </c>
      <c r="B1948" s="2" t="s">
        <v>219</v>
      </c>
      <c r="C1948" s="3">
        <v>13</v>
      </c>
      <c r="D1948">
        <f t="shared" si="34"/>
        <v>2011</v>
      </c>
    </row>
    <row r="1949" spans="1:4" x14ac:dyDescent="0.25">
      <c r="A1949" s="1">
        <v>40717</v>
      </c>
      <c r="B1949" s="2" t="s">
        <v>201</v>
      </c>
      <c r="C1949" s="3">
        <v>11</v>
      </c>
      <c r="D1949">
        <f t="shared" si="34"/>
        <v>2011</v>
      </c>
    </row>
    <row r="1950" spans="1:4" x14ac:dyDescent="0.25">
      <c r="A1950" s="1">
        <v>40777</v>
      </c>
      <c r="B1950" s="2" t="s">
        <v>181</v>
      </c>
      <c r="C1950" s="3">
        <v>2</v>
      </c>
      <c r="D1950">
        <f t="shared" si="34"/>
        <v>2011</v>
      </c>
    </row>
    <row r="1951" spans="1:4" x14ac:dyDescent="0.25">
      <c r="A1951" s="1">
        <v>40869</v>
      </c>
      <c r="B1951" s="2" t="s">
        <v>177</v>
      </c>
      <c r="C1951" s="3">
        <v>5</v>
      </c>
      <c r="D1951">
        <f t="shared" si="34"/>
        <v>2011</v>
      </c>
    </row>
    <row r="1952" spans="1:4" x14ac:dyDescent="0.25">
      <c r="A1952" s="1">
        <v>40959</v>
      </c>
      <c r="B1952" s="2" t="s">
        <v>201</v>
      </c>
      <c r="C1952" s="3">
        <v>3</v>
      </c>
      <c r="D1952">
        <f t="shared" si="34"/>
        <v>2012</v>
      </c>
    </row>
    <row r="1953" spans="1:4" x14ac:dyDescent="0.25">
      <c r="A1953" s="1">
        <v>41033</v>
      </c>
      <c r="B1953" s="2" t="s">
        <v>171</v>
      </c>
      <c r="C1953" s="3">
        <v>7</v>
      </c>
      <c r="D1953">
        <f t="shared" si="34"/>
        <v>2012</v>
      </c>
    </row>
    <row r="1954" spans="1:4" x14ac:dyDescent="0.25">
      <c r="A1954" s="1">
        <v>41070</v>
      </c>
      <c r="B1954" s="2" t="s">
        <v>177</v>
      </c>
      <c r="C1954" s="3">
        <v>11</v>
      </c>
      <c r="D1954">
        <f t="shared" si="34"/>
        <v>2012</v>
      </c>
    </row>
    <row r="1955" spans="1:4" x14ac:dyDescent="0.25">
      <c r="A1955" s="1">
        <v>41104</v>
      </c>
      <c r="B1955" s="2" t="s">
        <v>211</v>
      </c>
      <c r="C1955" s="3">
        <v>10</v>
      </c>
      <c r="D1955">
        <f t="shared" si="34"/>
        <v>2012</v>
      </c>
    </row>
    <row r="1956" spans="1:4" x14ac:dyDescent="0.25">
      <c r="A1956" s="1">
        <v>41127</v>
      </c>
      <c r="B1956" s="2" t="s">
        <v>201</v>
      </c>
      <c r="C1956" s="3">
        <v>13</v>
      </c>
      <c r="D1956">
        <f t="shared" si="34"/>
        <v>2012</v>
      </c>
    </row>
    <row r="1957" spans="1:4" x14ac:dyDescent="0.25">
      <c r="A1957" s="1">
        <v>41132</v>
      </c>
      <c r="B1957" s="2" t="s">
        <v>181</v>
      </c>
      <c r="C1957" s="3">
        <v>16</v>
      </c>
      <c r="D1957">
        <f t="shared" si="34"/>
        <v>2012</v>
      </c>
    </row>
    <row r="1958" spans="1:4" x14ac:dyDescent="0.25">
      <c r="A1958" s="1">
        <v>41318</v>
      </c>
      <c r="B1958" s="2" t="s">
        <v>171</v>
      </c>
      <c r="C1958" s="3">
        <v>20</v>
      </c>
      <c r="D1958">
        <f t="shared" si="34"/>
        <v>2013</v>
      </c>
    </row>
    <row r="1959" spans="1:4" x14ac:dyDescent="0.25">
      <c r="A1959" s="1">
        <v>41488</v>
      </c>
      <c r="B1959" s="2" t="s">
        <v>177</v>
      </c>
      <c r="C1959" s="3">
        <v>4</v>
      </c>
      <c r="D1959">
        <f t="shared" si="34"/>
        <v>2013</v>
      </c>
    </row>
    <row r="1960" spans="1:4" x14ac:dyDescent="0.25">
      <c r="A1960" s="1">
        <v>41509</v>
      </c>
      <c r="B1960" s="2" t="s">
        <v>177</v>
      </c>
      <c r="C1960" s="3">
        <v>8</v>
      </c>
      <c r="D1960">
        <f t="shared" si="34"/>
        <v>2013</v>
      </c>
    </row>
    <row r="1961" spans="1:4" x14ac:dyDescent="0.25">
      <c r="A1961" s="1">
        <v>41616</v>
      </c>
      <c r="B1961" s="2" t="s">
        <v>207</v>
      </c>
      <c r="C1961" s="3">
        <v>9</v>
      </c>
      <c r="D1961">
        <f t="shared" si="34"/>
        <v>2013</v>
      </c>
    </row>
    <row r="1962" spans="1:4" x14ac:dyDescent="0.25">
      <c r="A1962" s="1">
        <v>41787</v>
      </c>
      <c r="B1962" s="2" t="s">
        <v>219</v>
      </c>
      <c r="C1962" s="3">
        <v>16</v>
      </c>
      <c r="D1962">
        <f t="shared" si="34"/>
        <v>2014</v>
      </c>
    </row>
    <row r="1963" spans="1:4" x14ac:dyDescent="0.25">
      <c r="A1963" s="1">
        <v>41898</v>
      </c>
      <c r="B1963" s="2" t="s">
        <v>186</v>
      </c>
      <c r="C1963" s="3">
        <v>14</v>
      </c>
      <c r="D1963">
        <f t="shared" si="34"/>
        <v>2014</v>
      </c>
    </row>
    <row r="1964" spans="1:4" x14ac:dyDescent="0.25">
      <c r="A1964" s="1">
        <v>38439</v>
      </c>
      <c r="B1964" s="2" t="s">
        <v>33</v>
      </c>
      <c r="C1964" s="3">
        <v>12</v>
      </c>
      <c r="D1964">
        <f t="shared" si="34"/>
        <v>2005</v>
      </c>
    </row>
    <row r="1965" spans="1:4" x14ac:dyDescent="0.25">
      <c r="A1965" s="1">
        <v>38826</v>
      </c>
      <c r="B1965" s="2" t="s">
        <v>104</v>
      </c>
      <c r="C1965" s="3">
        <v>4</v>
      </c>
      <c r="D1965">
        <f t="shared" si="34"/>
        <v>2006</v>
      </c>
    </row>
    <row r="1966" spans="1:4" x14ac:dyDescent="0.25">
      <c r="A1966" s="1">
        <v>39328</v>
      </c>
      <c r="B1966" s="2" t="s">
        <v>33</v>
      </c>
      <c r="C1966" s="3">
        <v>11</v>
      </c>
      <c r="D1966">
        <f t="shared" si="34"/>
        <v>2007</v>
      </c>
    </row>
    <row r="1967" spans="1:4" x14ac:dyDescent="0.25">
      <c r="A1967" s="1">
        <v>39738</v>
      </c>
      <c r="B1967" s="2" t="s">
        <v>33</v>
      </c>
      <c r="C1967" s="3">
        <v>4</v>
      </c>
      <c r="D1967">
        <f t="shared" si="34"/>
        <v>2008</v>
      </c>
    </row>
    <row r="1968" spans="1:4" x14ac:dyDescent="0.25">
      <c r="A1968" s="1">
        <v>40088</v>
      </c>
      <c r="B1968" s="2" t="s">
        <v>33</v>
      </c>
      <c r="C1968" s="3">
        <v>1</v>
      </c>
      <c r="D1968">
        <f t="shared" si="34"/>
        <v>2009</v>
      </c>
    </row>
    <row r="1969" spans="1:4" x14ac:dyDescent="0.25">
      <c r="A1969" s="1">
        <v>41053</v>
      </c>
      <c r="B1969" s="2" t="s">
        <v>104</v>
      </c>
      <c r="C1969" s="3">
        <v>19</v>
      </c>
      <c r="D1969">
        <f t="shared" si="34"/>
        <v>2012</v>
      </c>
    </row>
    <row r="1970" spans="1:4" x14ac:dyDescent="0.25">
      <c r="A1970" s="1">
        <v>41916</v>
      </c>
      <c r="B1970" s="2" t="s">
        <v>104</v>
      </c>
      <c r="C1970" s="3">
        <v>5</v>
      </c>
      <c r="D1970">
        <f t="shared" si="34"/>
        <v>2014</v>
      </c>
    </row>
    <row r="1971" spans="1:4" x14ac:dyDescent="0.25">
      <c r="A1971" s="1">
        <v>38847</v>
      </c>
      <c r="B1971" s="2" t="s">
        <v>106</v>
      </c>
      <c r="C1971" s="3">
        <v>17</v>
      </c>
      <c r="D1971">
        <f t="shared" si="34"/>
        <v>2006</v>
      </c>
    </row>
    <row r="1972" spans="1:4" x14ac:dyDescent="0.25">
      <c r="A1972" s="1">
        <v>39866</v>
      </c>
      <c r="B1972" s="2" t="s">
        <v>182</v>
      </c>
      <c r="C1972" s="3">
        <v>19</v>
      </c>
      <c r="D1972">
        <f t="shared" si="34"/>
        <v>2009</v>
      </c>
    </row>
    <row r="1973" spans="1:4" x14ac:dyDescent="0.25">
      <c r="A1973" s="1">
        <v>40066</v>
      </c>
      <c r="B1973" s="2" t="s">
        <v>106</v>
      </c>
      <c r="C1973" s="3">
        <v>3</v>
      </c>
      <c r="D1973">
        <f t="shared" si="34"/>
        <v>2009</v>
      </c>
    </row>
    <row r="1974" spans="1:4" x14ac:dyDescent="0.25">
      <c r="A1974" s="1">
        <v>40073</v>
      </c>
      <c r="B1974" s="2" t="s">
        <v>200</v>
      </c>
      <c r="C1974" s="3">
        <v>3</v>
      </c>
      <c r="D1974">
        <f t="shared" si="34"/>
        <v>2009</v>
      </c>
    </row>
    <row r="1975" spans="1:4" x14ac:dyDescent="0.25">
      <c r="A1975" s="1">
        <v>40423</v>
      </c>
      <c r="B1975" s="2" t="s">
        <v>106</v>
      </c>
      <c r="C1975" s="3">
        <v>6</v>
      </c>
      <c r="D1975">
        <f t="shared" si="34"/>
        <v>2010</v>
      </c>
    </row>
    <row r="1976" spans="1:4" x14ac:dyDescent="0.25">
      <c r="A1976" s="1">
        <v>40533</v>
      </c>
      <c r="B1976" s="2" t="s">
        <v>182</v>
      </c>
      <c r="C1976" s="3">
        <v>8</v>
      </c>
      <c r="D1976">
        <f t="shared" si="34"/>
        <v>2010</v>
      </c>
    </row>
    <row r="1977" spans="1:4" x14ac:dyDescent="0.25">
      <c r="A1977" s="1">
        <v>41315</v>
      </c>
      <c r="B1977" s="2" t="s">
        <v>200</v>
      </c>
      <c r="C1977" s="3">
        <v>19</v>
      </c>
      <c r="D1977">
        <f t="shared" si="34"/>
        <v>2013</v>
      </c>
    </row>
    <row r="1978" spans="1:4" x14ac:dyDescent="0.25">
      <c r="A1978" s="1">
        <v>41509</v>
      </c>
      <c r="B1978" s="2" t="s">
        <v>106</v>
      </c>
      <c r="C1978" s="3">
        <v>1</v>
      </c>
      <c r="D1978">
        <f t="shared" si="34"/>
        <v>2013</v>
      </c>
    </row>
    <row r="1979" spans="1:4" x14ac:dyDescent="0.25">
      <c r="A1979" s="1">
        <v>41538</v>
      </c>
      <c r="B1979" s="2" t="s">
        <v>200</v>
      </c>
      <c r="C1979" s="3">
        <v>5</v>
      </c>
      <c r="D1979">
        <f t="shared" si="34"/>
        <v>2013</v>
      </c>
    </row>
    <row r="1980" spans="1:4" x14ac:dyDescent="0.25">
      <c r="A1980" s="1">
        <v>38503</v>
      </c>
      <c r="B1980" s="2" t="s">
        <v>49</v>
      </c>
      <c r="C1980" s="3">
        <v>3</v>
      </c>
      <c r="D1980">
        <f t="shared" si="34"/>
        <v>2005</v>
      </c>
    </row>
    <row r="1981" spans="1:4" x14ac:dyDescent="0.25">
      <c r="A1981" s="1">
        <v>38589</v>
      </c>
      <c r="B1981" s="2" t="s">
        <v>75</v>
      </c>
      <c r="C1981" s="3">
        <v>8</v>
      </c>
      <c r="D1981">
        <f t="shared" si="34"/>
        <v>2005</v>
      </c>
    </row>
    <row r="1982" spans="1:4" x14ac:dyDescent="0.25">
      <c r="A1982" s="1">
        <v>38918</v>
      </c>
      <c r="B1982" s="2" t="s">
        <v>122</v>
      </c>
      <c r="C1982" s="3">
        <v>9</v>
      </c>
      <c r="D1982">
        <f t="shared" si="34"/>
        <v>2006</v>
      </c>
    </row>
    <row r="1983" spans="1:4" x14ac:dyDescent="0.25">
      <c r="A1983" s="1">
        <v>38985</v>
      </c>
      <c r="B1983" s="2" t="s">
        <v>122</v>
      </c>
      <c r="C1983" s="3">
        <v>17</v>
      </c>
      <c r="D1983">
        <f t="shared" si="34"/>
        <v>2006</v>
      </c>
    </row>
    <row r="1984" spans="1:4" x14ac:dyDescent="0.25">
      <c r="A1984" s="1">
        <v>39034</v>
      </c>
      <c r="B1984" s="2" t="s">
        <v>127</v>
      </c>
      <c r="C1984" s="3">
        <v>20</v>
      </c>
      <c r="D1984">
        <f t="shared" si="34"/>
        <v>2006</v>
      </c>
    </row>
    <row r="1985" spans="1:4" x14ac:dyDescent="0.25">
      <c r="A1985" s="1">
        <v>39184</v>
      </c>
      <c r="B1985" s="2" t="s">
        <v>75</v>
      </c>
      <c r="C1985" s="3">
        <v>12</v>
      </c>
      <c r="D1985">
        <f t="shared" si="34"/>
        <v>2007</v>
      </c>
    </row>
    <row r="1986" spans="1:4" x14ac:dyDescent="0.25">
      <c r="A1986" s="1">
        <v>39357</v>
      </c>
      <c r="B1986" s="2" t="s">
        <v>148</v>
      </c>
      <c r="C1986" s="3">
        <v>17</v>
      </c>
      <c r="D1986">
        <f t="shared" ref="D1986:D2049" si="35">YEAR(A1986)</f>
        <v>2007</v>
      </c>
    </row>
    <row r="1987" spans="1:4" x14ac:dyDescent="0.25">
      <c r="A1987" s="1">
        <v>40348</v>
      </c>
      <c r="B1987" s="2" t="s">
        <v>212</v>
      </c>
      <c r="C1987" s="3">
        <v>18</v>
      </c>
      <c r="D1987">
        <f t="shared" si="35"/>
        <v>2010</v>
      </c>
    </row>
    <row r="1988" spans="1:4" x14ac:dyDescent="0.25">
      <c r="A1988" s="1">
        <v>40576</v>
      </c>
      <c r="B1988" s="2" t="s">
        <v>127</v>
      </c>
      <c r="C1988" s="3">
        <v>6</v>
      </c>
      <c r="D1988">
        <f t="shared" si="35"/>
        <v>2011</v>
      </c>
    </row>
    <row r="1989" spans="1:4" x14ac:dyDescent="0.25">
      <c r="A1989" s="1">
        <v>40833</v>
      </c>
      <c r="B1989" s="2" t="s">
        <v>212</v>
      </c>
      <c r="C1989" s="3">
        <v>8</v>
      </c>
      <c r="D1989">
        <f t="shared" si="35"/>
        <v>2011</v>
      </c>
    </row>
    <row r="1990" spans="1:4" x14ac:dyDescent="0.25">
      <c r="A1990" s="1">
        <v>40839</v>
      </c>
      <c r="B1990" s="2" t="s">
        <v>75</v>
      </c>
      <c r="C1990" s="3">
        <v>2</v>
      </c>
      <c r="D1990">
        <f t="shared" si="35"/>
        <v>2011</v>
      </c>
    </row>
    <row r="1991" spans="1:4" x14ac:dyDescent="0.25">
      <c r="A1991" s="1">
        <v>41142</v>
      </c>
      <c r="B1991" s="2" t="s">
        <v>49</v>
      </c>
      <c r="C1991" s="3">
        <v>11</v>
      </c>
      <c r="D1991">
        <f t="shared" si="35"/>
        <v>2012</v>
      </c>
    </row>
    <row r="1992" spans="1:4" x14ac:dyDescent="0.25">
      <c r="A1992" s="1">
        <v>41273</v>
      </c>
      <c r="B1992" s="2" t="s">
        <v>49</v>
      </c>
      <c r="C1992" s="3">
        <v>9</v>
      </c>
      <c r="D1992">
        <f t="shared" si="35"/>
        <v>2012</v>
      </c>
    </row>
    <row r="1993" spans="1:4" x14ac:dyDescent="0.25">
      <c r="A1993" s="1">
        <v>41577</v>
      </c>
      <c r="B1993" s="2" t="s">
        <v>75</v>
      </c>
      <c r="C1993" s="3">
        <v>4</v>
      </c>
      <c r="D1993">
        <f t="shared" si="35"/>
        <v>2013</v>
      </c>
    </row>
    <row r="1994" spans="1:4" x14ac:dyDescent="0.25">
      <c r="A1994" s="1">
        <v>41615</v>
      </c>
      <c r="B1994" s="2" t="s">
        <v>49</v>
      </c>
      <c r="C1994" s="3">
        <v>3</v>
      </c>
      <c r="D1994">
        <f t="shared" si="35"/>
        <v>2013</v>
      </c>
    </row>
    <row r="1995" spans="1:4" x14ac:dyDescent="0.25">
      <c r="A1995" s="1">
        <v>41936</v>
      </c>
      <c r="B1995" s="2" t="s">
        <v>148</v>
      </c>
      <c r="C1995" s="3">
        <v>9</v>
      </c>
      <c r="D1995">
        <f t="shared" si="35"/>
        <v>2014</v>
      </c>
    </row>
    <row r="1996" spans="1:4" x14ac:dyDescent="0.25">
      <c r="A1996" s="1">
        <v>38377</v>
      </c>
      <c r="B1996" s="2" t="s">
        <v>11</v>
      </c>
      <c r="C1996" s="3">
        <v>11</v>
      </c>
      <c r="D1996">
        <f t="shared" si="35"/>
        <v>2005</v>
      </c>
    </row>
    <row r="1997" spans="1:4" x14ac:dyDescent="0.25">
      <c r="A1997" s="1">
        <v>38512</v>
      </c>
      <c r="B1997" s="2" t="s">
        <v>51</v>
      </c>
      <c r="C1997" s="3">
        <v>7</v>
      </c>
      <c r="D1997">
        <f t="shared" si="35"/>
        <v>2005</v>
      </c>
    </row>
    <row r="1998" spans="1:4" x14ac:dyDescent="0.25">
      <c r="A1998" s="1">
        <v>39501</v>
      </c>
      <c r="B1998" s="2" t="s">
        <v>161</v>
      </c>
      <c r="C1998" s="3">
        <v>10</v>
      </c>
      <c r="D1998">
        <f t="shared" si="35"/>
        <v>2008</v>
      </c>
    </row>
    <row r="1999" spans="1:4" x14ac:dyDescent="0.25">
      <c r="A1999" s="1">
        <v>39510</v>
      </c>
      <c r="B1999" s="2" t="s">
        <v>11</v>
      </c>
      <c r="C1999" s="3">
        <v>6</v>
      </c>
      <c r="D1999">
        <f t="shared" si="35"/>
        <v>2008</v>
      </c>
    </row>
    <row r="2000" spans="1:4" x14ac:dyDescent="0.25">
      <c r="A2000" s="1">
        <v>39524</v>
      </c>
      <c r="B2000" s="2" t="s">
        <v>163</v>
      </c>
      <c r="C2000" s="3">
        <v>10</v>
      </c>
      <c r="D2000">
        <f t="shared" si="35"/>
        <v>2008</v>
      </c>
    </row>
    <row r="2001" spans="1:4" x14ac:dyDescent="0.25">
      <c r="A2001" s="1">
        <v>39545</v>
      </c>
      <c r="B2001" s="2" t="s">
        <v>51</v>
      </c>
      <c r="C2001" s="3">
        <v>2</v>
      </c>
      <c r="D2001">
        <f t="shared" si="35"/>
        <v>2008</v>
      </c>
    </row>
    <row r="2002" spans="1:4" x14ac:dyDescent="0.25">
      <c r="A2002" s="1">
        <v>39569</v>
      </c>
      <c r="B2002" s="2" t="s">
        <v>166</v>
      </c>
      <c r="C2002" s="3">
        <v>14</v>
      </c>
      <c r="D2002">
        <f t="shared" si="35"/>
        <v>2008</v>
      </c>
    </row>
    <row r="2003" spans="1:4" x14ac:dyDescent="0.25">
      <c r="A2003" s="1">
        <v>39853</v>
      </c>
      <c r="B2003" s="2" t="s">
        <v>166</v>
      </c>
      <c r="C2003" s="3">
        <v>11</v>
      </c>
      <c r="D2003">
        <f t="shared" si="35"/>
        <v>2009</v>
      </c>
    </row>
    <row r="2004" spans="1:4" x14ac:dyDescent="0.25">
      <c r="A2004" s="1">
        <v>40088</v>
      </c>
      <c r="B2004" s="2" t="s">
        <v>51</v>
      </c>
      <c r="C2004" s="3">
        <v>4</v>
      </c>
      <c r="D2004">
        <f t="shared" si="35"/>
        <v>2009</v>
      </c>
    </row>
    <row r="2005" spans="1:4" x14ac:dyDescent="0.25">
      <c r="A2005" s="1">
        <v>40147</v>
      </c>
      <c r="B2005" s="2" t="s">
        <v>11</v>
      </c>
      <c r="C2005" s="3">
        <v>8</v>
      </c>
      <c r="D2005">
        <f t="shared" si="35"/>
        <v>2009</v>
      </c>
    </row>
    <row r="2006" spans="1:4" x14ac:dyDescent="0.25">
      <c r="A2006" s="1">
        <v>40225</v>
      </c>
      <c r="B2006" s="2" t="s">
        <v>161</v>
      </c>
      <c r="C2006" s="3">
        <v>15</v>
      </c>
      <c r="D2006">
        <f t="shared" si="35"/>
        <v>2010</v>
      </c>
    </row>
    <row r="2007" spans="1:4" x14ac:dyDescent="0.25">
      <c r="A2007" s="1">
        <v>40676</v>
      </c>
      <c r="B2007" s="2" t="s">
        <v>163</v>
      </c>
      <c r="C2007" s="3">
        <v>3</v>
      </c>
      <c r="D2007">
        <f t="shared" si="35"/>
        <v>2011</v>
      </c>
    </row>
    <row r="2008" spans="1:4" x14ac:dyDescent="0.25">
      <c r="A2008" s="1">
        <v>40802</v>
      </c>
      <c r="B2008" s="2" t="s">
        <v>163</v>
      </c>
      <c r="C2008" s="3">
        <v>12</v>
      </c>
      <c r="D2008">
        <f t="shared" si="35"/>
        <v>2011</v>
      </c>
    </row>
    <row r="2009" spans="1:4" x14ac:dyDescent="0.25">
      <c r="A2009" s="1">
        <v>41014</v>
      </c>
      <c r="B2009" s="2" t="s">
        <v>229</v>
      </c>
      <c r="C2009" s="3">
        <v>15</v>
      </c>
      <c r="D2009">
        <f t="shared" si="35"/>
        <v>2012</v>
      </c>
    </row>
    <row r="2010" spans="1:4" x14ac:dyDescent="0.25">
      <c r="A2010" s="1">
        <v>41190</v>
      </c>
      <c r="B2010" s="2" t="s">
        <v>51</v>
      </c>
      <c r="C2010" s="3">
        <v>12</v>
      </c>
      <c r="D2010">
        <f t="shared" si="35"/>
        <v>2012</v>
      </c>
    </row>
    <row r="2011" spans="1:4" x14ac:dyDescent="0.25">
      <c r="A2011" s="1">
        <v>41208</v>
      </c>
      <c r="B2011" s="2" t="s">
        <v>229</v>
      </c>
      <c r="C2011" s="3">
        <v>2</v>
      </c>
      <c r="D2011">
        <f t="shared" si="35"/>
        <v>2012</v>
      </c>
    </row>
    <row r="2012" spans="1:4" x14ac:dyDescent="0.25">
      <c r="A2012" s="1">
        <v>41498</v>
      </c>
      <c r="B2012" s="2" t="s">
        <v>229</v>
      </c>
      <c r="C2012" s="3">
        <v>8</v>
      </c>
      <c r="D2012">
        <f t="shared" si="35"/>
        <v>2013</v>
      </c>
    </row>
    <row r="2013" spans="1:4" x14ac:dyDescent="0.25">
      <c r="A2013" s="1">
        <v>39582</v>
      </c>
      <c r="B2013" s="2" t="s">
        <v>167</v>
      </c>
      <c r="C2013" s="3">
        <v>19</v>
      </c>
      <c r="D2013">
        <f t="shared" si="35"/>
        <v>2008</v>
      </c>
    </row>
    <row r="2014" spans="1:4" x14ac:dyDescent="0.25">
      <c r="A2014" s="1">
        <v>41492</v>
      </c>
      <c r="B2014" s="2" t="s">
        <v>167</v>
      </c>
      <c r="C2014" s="3">
        <v>2</v>
      </c>
      <c r="D2014">
        <f t="shared" si="35"/>
        <v>2013</v>
      </c>
    </row>
    <row r="2015" spans="1:4" x14ac:dyDescent="0.25">
      <c r="A2015" s="1">
        <v>41994</v>
      </c>
      <c r="B2015" s="2" t="s">
        <v>167</v>
      </c>
      <c r="C2015" s="3">
        <v>3</v>
      </c>
      <c r="D2015">
        <f t="shared" si="35"/>
        <v>2014</v>
      </c>
    </row>
    <row r="2016" spans="1:4" x14ac:dyDescent="0.25">
      <c r="A2016" s="1">
        <v>38563</v>
      </c>
      <c r="B2016" s="2" t="s">
        <v>65</v>
      </c>
      <c r="C2016" s="3">
        <v>9</v>
      </c>
      <c r="D2016">
        <f t="shared" si="35"/>
        <v>2005</v>
      </c>
    </row>
    <row r="2017" spans="1:4" x14ac:dyDescent="0.25">
      <c r="A2017" s="1">
        <v>38700</v>
      </c>
      <c r="B2017" s="2" t="s">
        <v>65</v>
      </c>
      <c r="C2017" s="3">
        <v>2</v>
      </c>
      <c r="D2017">
        <f t="shared" si="35"/>
        <v>2005</v>
      </c>
    </row>
    <row r="2018" spans="1:4" x14ac:dyDescent="0.25">
      <c r="A2018" s="1">
        <v>40246</v>
      </c>
      <c r="B2018" s="2" t="s">
        <v>208</v>
      </c>
      <c r="C2018" s="3">
        <v>7</v>
      </c>
      <c r="D2018">
        <f t="shared" si="35"/>
        <v>2010</v>
      </c>
    </row>
    <row r="2019" spans="1:4" x14ac:dyDescent="0.25">
      <c r="A2019" s="1">
        <v>40510</v>
      </c>
      <c r="B2019" s="2" t="s">
        <v>215</v>
      </c>
      <c r="C2019" s="3">
        <v>9</v>
      </c>
      <c r="D2019">
        <f t="shared" si="35"/>
        <v>2010</v>
      </c>
    </row>
    <row r="2020" spans="1:4" x14ac:dyDescent="0.25">
      <c r="A2020" s="1">
        <v>40960</v>
      </c>
      <c r="B2020" s="2" t="s">
        <v>65</v>
      </c>
      <c r="C2020" s="3">
        <v>9</v>
      </c>
      <c r="D2020">
        <f t="shared" si="35"/>
        <v>2012</v>
      </c>
    </row>
    <row r="2021" spans="1:4" x14ac:dyDescent="0.25">
      <c r="A2021" s="1">
        <v>41037</v>
      </c>
      <c r="B2021" s="2" t="s">
        <v>65</v>
      </c>
      <c r="C2021" s="3">
        <v>3</v>
      </c>
      <c r="D2021">
        <f t="shared" si="35"/>
        <v>2012</v>
      </c>
    </row>
    <row r="2022" spans="1:4" x14ac:dyDescent="0.25">
      <c r="A2022" s="1">
        <v>41283</v>
      </c>
      <c r="B2022" s="2" t="s">
        <v>208</v>
      </c>
      <c r="C2022" s="3">
        <v>16</v>
      </c>
      <c r="D2022">
        <f t="shared" si="35"/>
        <v>2013</v>
      </c>
    </row>
    <row r="2023" spans="1:4" x14ac:dyDescent="0.25">
      <c r="A2023" s="1">
        <v>41656</v>
      </c>
      <c r="B2023" s="2" t="s">
        <v>215</v>
      </c>
      <c r="C2023" s="3">
        <v>14</v>
      </c>
      <c r="D2023">
        <f t="shared" si="35"/>
        <v>2014</v>
      </c>
    </row>
    <row r="2024" spans="1:4" x14ac:dyDescent="0.25">
      <c r="A2024" s="1">
        <v>38493</v>
      </c>
      <c r="B2024" s="2" t="s">
        <v>46</v>
      </c>
      <c r="C2024" s="3">
        <v>16</v>
      </c>
      <c r="D2024">
        <f t="shared" si="35"/>
        <v>2005</v>
      </c>
    </row>
    <row r="2025" spans="1:4" x14ac:dyDescent="0.25">
      <c r="A2025" s="1">
        <v>38596</v>
      </c>
      <c r="B2025" s="2" t="s">
        <v>77</v>
      </c>
      <c r="C2025" s="3">
        <v>8</v>
      </c>
      <c r="D2025">
        <f t="shared" si="35"/>
        <v>2005</v>
      </c>
    </row>
    <row r="2026" spans="1:4" x14ac:dyDescent="0.25">
      <c r="A2026" s="1">
        <v>38682</v>
      </c>
      <c r="B2026" s="2" t="s">
        <v>88</v>
      </c>
      <c r="C2026" s="3">
        <v>8</v>
      </c>
      <c r="D2026">
        <f t="shared" si="35"/>
        <v>2005</v>
      </c>
    </row>
    <row r="2027" spans="1:4" x14ac:dyDescent="0.25">
      <c r="A2027" s="1">
        <v>39061</v>
      </c>
      <c r="B2027" s="2" t="s">
        <v>133</v>
      </c>
      <c r="C2027" s="3">
        <v>4</v>
      </c>
      <c r="D2027">
        <f t="shared" si="35"/>
        <v>2006</v>
      </c>
    </row>
    <row r="2028" spans="1:4" x14ac:dyDescent="0.25">
      <c r="A2028" s="1">
        <v>39247</v>
      </c>
      <c r="B2028" s="2" t="s">
        <v>143</v>
      </c>
      <c r="C2028" s="3">
        <v>9</v>
      </c>
      <c r="D2028">
        <f t="shared" si="35"/>
        <v>2007</v>
      </c>
    </row>
    <row r="2029" spans="1:4" x14ac:dyDescent="0.25">
      <c r="A2029" s="1">
        <v>39639</v>
      </c>
      <c r="B2029" s="2" t="s">
        <v>46</v>
      </c>
      <c r="C2029" s="3">
        <v>6</v>
      </c>
      <c r="D2029">
        <f t="shared" si="35"/>
        <v>2008</v>
      </c>
    </row>
    <row r="2030" spans="1:4" x14ac:dyDescent="0.25">
      <c r="A2030" s="1">
        <v>39885</v>
      </c>
      <c r="B2030" s="2" t="s">
        <v>133</v>
      </c>
      <c r="C2030" s="3">
        <v>18</v>
      </c>
      <c r="D2030">
        <f t="shared" si="35"/>
        <v>2009</v>
      </c>
    </row>
    <row r="2031" spans="1:4" x14ac:dyDescent="0.25">
      <c r="A2031" s="1">
        <v>39889</v>
      </c>
      <c r="B2031" s="2" t="s">
        <v>88</v>
      </c>
      <c r="C2031" s="3">
        <v>14</v>
      </c>
      <c r="D2031">
        <f t="shared" si="35"/>
        <v>2009</v>
      </c>
    </row>
    <row r="2032" spans="1:4" x14ac:dyDescent="0.25">
      <c r="A2032" s="1">
        <v>40184</v>
      </c>
      <c r="B2032" s="2" t="s">
        <v>143</v>
      </c>
      <c r="C2032" s="3">
        <v>13</v>
      </c>
      <c r="D2032">
        <f t="shared" si="35"/>
        <v>2010</v>
      </c>
    </row>
    <row r="2033" spans="1:4" x14ac:dyDescent="0.25">
      <c r="A2033" s="1">
        <v>41559</v>
      </c>
      <c r="B2033" s="2" t="s">
        <v>77</v>
      </c>
      <c r="C2033" s="3">
        <v>14</v>
      </c>
      <c r="D2033">
        <f t="shared" si="35"/>
        <v>2013</v>
      </c>
    </row>
    <row r="2034" spans="1:4" x14ac:dyDescent="0.25">
      <c r="A2034" s="1">
        <v>39985</v>
      </c>
      <c r="B2034" s="2" t="s">
        <v>190</v>
      </c>
      <c r="C2034" s="3">
        <v>3</v>
      </c>
      <c r="D2034">
        <f t="shared" si="35"/>
        <v>2009</v>
      </c>
    </row>
    <row r="2035" spans="1:4" x14ac:dyDescent="0.25">
      <c r="A2035" s="1">
        <v>40229</v>
      </c>
      <c r="B2035" s="2" t="s">
        <v>206</v>
      </c>
      <c r="C2035" s="3">
        <v>1</v>
      </c>
      <c r="D2035">
        <f t="shared" si="35"/>
        <v>2010</v>
      </c>
    </row>
    <row r="2036" spans="1:4" x14ac:dyDescent="0.25">
      <c r="A2036" s="1">
        <v>41040</v>
      </c>
      <c r="B2036" s="2" t="s">
        <v>206</v>
      </c>
      <c r="C2036" s="3">
        <v>14</v>
      </c>
      <c r="D2036">
        <f t="shared" si="35"/>
        <v>2012</v>
      </c>
    </row>
    <row r="2037" spans="1:4" x14ac:dyDescent="0.25">
      <c r="A2037" s="1">
        <v>41617</v>
      </c>
      <c r="B2037" s="2" t="s">
        <v>206</v>
      </c>
      <c r="C2037" s="3">
        <v>6</v>
      </c>
      <c r="D2037">
        <f t="shared" si="35"/>
        <v>2013</v>
      </c>
    </row>
    <row r="2038" spans="1:4" x14ac:dyDescent="0.25">
      <c r="A2038" s="1">
        <v>41646</v>
      </c>
      <c r="B2038" s="2" t="s">
        <v>190</v>
      </c>
      <c r="C2038" s="3">
        <v>14</v>
      </c>
      <c r="D2038">
        <f t="shared" si="35"/>
        <v>2014</v>
      </c>
    </row>
    <row r="2039" spans="1:4" x14ac:dyDescent="0.25">
      <c r="A2039" s="1">
        <v>41848</v>
      </c>
      <c r="B2039" s="2" t="s">
        <v>190</v>
      </c>
      <c r="C2039" s="3">
        <v>4</v>
      </c>
      <c r="D2039">
        <f t="shared" si="35"/>
        <v>2014</v>
      </c>
    </row>
    <row r="2040" spans="1:4" x14ac:dyDescent="0.25">
      <c r="A2040" s="1">
        <v>38847</v>
      </c>
      <c r="B2040" s="2" t="s">
        <v>107</v>
      </c>
      <c r="C2040" s="3">
        <v>20</v>
      </c>
      <c r="D2040">
        <f t="shared" si="35"/>
        <v>2006</v>
      </c>
    </row>
    <row r="2041" spans="1:4" x14ac:dyDescent="0.25">
      <c r="A2041" s="1">
        <v>39176</v>
      </c>
      <c r="B2041" s="2" t="s">
        <v>139</v>
      </c>
      <c r="C2041" s="3">
        <v>12</v>
      </c>
      <c r="D2041">
        <f t="shared" si="35"/>
        <v>2007</v>
      </c>
    </row>
    <row r="2042" spans="1:4" x14ac:dyDescent="0.25">
      <c r="A2042" s="1">
        <v>39496</v>
      </c>
      <c r="B2042" s="2" t="s">
        <v>157</v>
      </c>
      <c r="C2042" s="3">
        <v>2</v>
      </c>
      <c r="D2042">
        <f t="shared" si="35"/>
        <v>2008</v>
      </c>
    </row>
    <row r="2043" spans="1:4" x14ac:dyDescent="0.25">
      <c r="A2043" s="1">
        <v>39500</v>
      </c>
      <c r="B2043" s="2" t="s">
        <v>160</v>
      </c>
      <c r="C2043" s="3">
        <v>2</v>
      </c>
      <c r="D2043">
        <f t="shared" si="35"/>
        <v>2008</v>
      </c>
    </row>
    <row r="2044" spans="1:4" x14ac:dyDescent="0.25">
      <c r="A2044" s="1">
        <v>39690</v>
      </c>
      <c r="B2044" s="2" t="s">
        <v>160</v>
      </c>
      <c r="C2044" s="3">
        <v>18</v>
      </c>
      <c r="D2044">
        <f t="shared" si="35"/>
        <v>2008</v>
      </c>
    </row>
    <row r="2045" spans="1:4" x14ac:dyDescent="0.25">
      <c r="A2045" s="1">
        <v>40134</v>
      </c>
      <c r="B2045" s="2" t="s">
        <v>139</v>
      </c>
      <c r="C2045" s="3">
        <v>6</v>
      </c>
      <c r="D2045">
        <f t="shared" si="35"/>
        <v>2009</v>
      </c>
    </row>
    <row r="2046" spans="1:4" x14ac:dyDescent="0.25">
      <c r="A2046" s="1">
        <v>40139</v>
      </c>
      <c r="B2046" s="2" t="s">
        <v>157</v>
      </c>
      <c r="C2046" s="3">
        <v>2</v>
      </c>
      <c r="D2046">
        <f t="shared" si="35"/>
        <v>2009</v>
      </c>
    </row>
    <row r="2047" spans="1:4" x14ac:dyDescent="0.25">
      <c r="A2047" s="1">
        <v>40915</v>
      </c>
      <c r="B2047" s="2" t="s">
        <v>227</v>
      </c>
      <c r="C2047" s="3">
        <v>20</v>
      </c>
      <c r="D2047">
        <f t="shared" si="35"/>
        <v>2012</v>
      </c>
    </row>
    <row r="2048" spans="1:4" x14ac:dyDescent="0.25">
      <c r="A2048" s="1">
        <v>41167</v>
      </c>
      <c r="B2048" s="2" t="s">
        <v>230</v>
      </c>
      <c r="C2048" s="3">
        <v>20</v>
      </c>
      <c r="D2048">
        <f t="shared" si="35"/>
        <v>2012</v>
      </c>
    </row>
    <row r="2049" spans="1:4" x14ac:dyDescent="0.25">
      <c r="A2049" s="1">
        <v>41561</v>
      </c>
      <c r="B2049" s="2" t="s">
        <v>236</v>
      </c>
      <c r="C2049" s="3">
        <v>20</v>
      </c>
      <c r="D2049">
        <f t="shared" si="35"/>
        <v>2013</v>
      </c>
    </row>
    <row r="2050" spans="1:4" x14ac:dyDescent="0.25">
      <c r="A2050" s="1">
        <v>41888</v>
      </c>
      <c r="B2050" s="2" t="s">
        <v>139</v>
      </c>
      <c r="C2050" s="3">
        <v>2</v>
      </c>
      <c r="D2050">
        <f t="shared" ref="D2050:D2113" si="36">YEAR(A2050)</f>
        <v>2014</v>
      </c>
    </row>
    <row r="2051" spans="1:4" x14ac:dyDescent="0.25">
      <c r="A2051" s="1">
        <v>41913</v>
      </c>
      <c r="B2051" s="2" t="s">
        <v>157</v>
      </c>
      <c r="C2051" s="3">
        <v>16</v>
      </c>
      <c r="D2051">
        <f t="shared" si="36"/>
        <v>2014</v>
      </c>
    </row>
    <row r="2052" spans="1:4" x14ac:dyDescent="0.25">
      <c r="A2052" s="1">
        <v>38589</v>
      </c>
      <c r="B2052" s="2" t="s">
        <v>76</v>
      </c>
      <c r="C2052" s="3">
        <v>16</v>
      </c>
      <c r="D2052">
        <f t="shared" si="36"/>
        <v>2005</v>
      </c>
    </row>
    <row r="2053" spans="1:4" x14ac:dyDescent="0.25">
      <c r="A2053" s="1">
        <v>38657</v>
      </c>
      <c r="B2053" s="2" t="s">
        <v>84</v>
      </c>
      <c r="C2053" s="3">
        <v>2</v>
      </c>
      <c r="D2053">
        <f t="shared" si="36"/>
        <v>2005</v>
      </c>
    </row>
    <row r="2054" spans="1:4" x14ac:dyDescent="0.25">
      <c r="A2054" s="1">
        <v>38965</v>
      </c>
      <c r="B2054" s="2" t="s">
        <v>84</v>
      </c>
      <c r="C2054" s="3">
        <v>8</v>
      </c>
      <c r="D2054">
        <f t="shared" si="36"/>
        <v>2006</v>
      </c>
    </row>
    <row r="2055" spans="1:4" x14ac:dyDescent="0.25">
      <c r="A2055" s="1">
        <v>39315</v>
      </c>
      <c r="B2055" s="2" t="s">
        <v>76</v>
      </c>
      <c r="C2055" s="3">
        <v>3</v>
      </c>
      <c r="D2055">
        <f t="shared" si="36"/>
        <v>2007</v>
      </c>
    </row>
    <row r="2056" spans="1:4" x14ac:dyDescent="0.25">
      <c r="A2056" s="1">
        <v>39814</v>
      </c>
      <c r="B2056" s="2" t="s">
        <v>178</v>
      </c>
      <c r="C2056" s="3">
        <v>2</v>
      </c>
      <c r="D2056">
        <f t="shared" si="36"/>
        <v>2009</v>
      </c>
    </row>
    <row r="2057" spans="1:4" x14ac:dyDescent="0.25">
      <c r="A2057" s="1">
        <v>39997</v>
      </c>
      <c r="B2057" s="2" t="s">
        <v>194</v>
      </c>
      <c r="C2057" s="3">
        <v>13</v>
      </c>
      <c r="D2057">
        <f t="shared" si="36"/>
        <v>2009</v>
      </c>
    </row>
    <row r="2058" spans="1:4" x14ac:dyDescent="0.25">
      <c r="A2058" s="1">
        <v>40221</v>
      </c>
      <c r="B2058" s="2" t="s">
        <v>84</v>
      </c>
      <c r="C2058" s="3">
        <v>1</v>
      </c>
      <c r="D2058">
        <f t="shared" si="36"/>
        <v>2010</v>
      </c>
    </row>
    <row r="2059" spans="1:4" x14ac:dyDescent="0.25">
      <c r="A2059" s="1">
        <v>40733</v>
      </c>
      <c r="B2059" s="2" t="s">
        <v>194</v>
      </c>
      <c r="C2059" s="3">
        <v>6</v>
      </c>
      <c r="D2059">
        <f t="shared" si="36"/>
        <v>2011</v>
      </c>
    </row>
    <row r="2060" spans="1:4" x14ac:dyDescent="0.25">
      <c r="A2060" s="1">
        <v>40733</v>
      </c>
      <c r="B2060" s="2" t="s">
        <v>178</v>
      </c>
      <c r="C2060" s="3">
        <v>16</v>
      </c>
      <c r="D2060">
        <f t="shared" si="36"/>
        <v>2011</v>
      </c>
    </row>
    <row r="2061" spans="1:4" x14ac:dyDescent="0.25">
      <c r="A2061" s="1">
        <v>40761</v>
      </c>
      <c r="B2061" s="2" t="s">
        <v>84</v>
      </c>
      <c r="C2061" s="3">
        <v>2</v>
      </c>
      <c r="D2061">
        <f t="shared" si="36"/>
        <v>2011</v>
      </c>
    </row>
    <row r="2062" spans="1:4" x14ac:dyDescent="0.25">
      <c r="A2062" s="1">
        <v>40955</v>
      </c>
      <c r="B2062" s="2" t="s">
        <v>228</v>
      </c>
      <c r="C2062" s="3">
        <v>19</v>
      </c>
      <c r="D2062">
        <f t="shared" si="36"/>
        <v>2012</v>
      </c>
    </row>
    <row r="2063" spans="1:4" x14ac:dyDescent="0.25">
      <c r="A2063" s="1">
        <v>41088</v>
      </c>
      <c r="B2063" s="2" t="s">
        <v>178</v>
      </c>
      <c r="C2063" s="3">
        <v>1</v>
      </c>
      <c r="D2063">
        <f t="shared" si="36"/>
        <v>2012</v>
      </c>
    </row>
    <row r="2064" spans="1:4" x14ac:dyDescent="0.25">
      <c r="A2064" s="1">
        <v>41213</v>
      </c>
      <c r="B2064" s="2" t="s">
        <v>84</v>
      </c>
      <c r="C2064" s="3">
        <v>6</v>
      </c>
      <c r="D2064">
        <f t="shared" si="36"/>
        <v>2012</v>
      </c>
    </row>
    <row r="2065" spans="1:4" x14ac:dyDescent="0.25">
      <c r="A2065" s="1">
        <v>38585</v>
      </c>
      <c r="B2065" s="2" t="s">
        <v>73</v>
      </c>
      <c r="C2065" s="3">
        <v>18</v>
      </c>
      <c r="D2065">
        <f t="shared" si="36"/>
        <v>2005</v>
      </c>
    </row>
    <row r="2066" spans="1:4" x14ac:dyDescent="0.25">
      <c r="A2066" s="1">
        <v>38862</v>
      </c>
      <c r="B2066" s="2" t="s">
        <v>110</v>
      </c>
      <c r="C2066" s="3">
        <v>2</v>
      </c>
      <c r="D2066">
        <f t="shared" si="36"/>
        <v>2006</v>
      </c>
    </row>
    <row r="2067" spans="1:4" x14ac:dyDescent="0.25">
      <c r="A2067" s="1">
        <v>38978</v>
      </c>
      <c r="B2067" s="2" t="s">
        <v>125</v>
      </c>
      <c r="C2067" s="3">
        <v>8</v>
      </c>
      <c r="D2067">
        <f t="shared" si="36"/>
        <v>2006</v>
      </c>
    </row>
    <row r="2068" spans="1:4" x14ac:dyDescent="0.25">
      <c r="A2068" s="1">
        <v>39992</v>
      </c>
      <c r="B2068" s="2" t="s">
        <v>191</v>
      </c>
      <c r="C2068" s="3">
        <v>7</v>
      </c>
      <c r="D2068">
        <f t="shared" si="36"/>
        <v>2009</v>
      </c>
    </row>
    <row r="2069" spans="1:4" x14ac:dyDescent="0.25">
      <c r="A2069" s="1">
        <v>40573</v>
      </c>
      <c r="B2069" s="2" t="s">
        <v>216</v>
      </c>
      <c r="C2069" s="3">
        <v>18</v>
      </c>
      <c r="D2069">
        <f t="shared" si="36"/>
        <v>2011</v>
      </c>
    </row>
    <row r="2070" spans="1:4" x14ac:dyDescent="0.25">
      <c r="A2070" s="1">
        <v>40768</v>
      </c>
      <c r="B2070" s="2" t="s">
        <v>110</v>
      </c>
      <c r="C2070" s="3">
        <v>7</v>
      </c>
      <c r="D2070">
        <f t="shared" si="36"/>
        <v>2011</v>
      </c>
    </row>
    <row r="2071" spans="1:4" x14ac:dyDescent="0.25">
      <c r="A2071" s="1">
        <v>40899</v>
      </c>
      <c r="B2071" s="2" t="s">
        <v>224</v>
      </c>
      <c r="C2071" s="3">
        <v>4</v>
      </c>
      <c r="D2071">
        <f t="shared" si="36"/>
        <v>2011</v>
      </c>
    </row>
    <row r="2072" spans="1:4" x14ac:dyDescent="0.25">
      <c r="A2072" s="1">
        <v>41014</v>
      </c>
      <c r="B2072" s="2" t="s">
        <v>224</v>
      </c>
      <c r="C2072" s="3">
        <v>14</v>
      </c>
      <c r="D2072">
        <f t="shared" si="36"/>
        <v>2012</v>
      </c>
    </row>
    <row r="2073" spans="1:4" x14ac:dyDescent="0.25">
      <c r="A2073" s="1">
        <v>41061</v>
      </c>
      <c r="B2073" s="2" t="s">
        <v>125</v>
      </c>
      <c r="C2073" s="3">
        <v>2</v>
      </c>
      <c r="D2073">
        <f t="shared" si="36"/>
        <v>2012</v>
      </c>
    </row>
    <row r="2074" spans="1:4" x14ac:dyDescent="0.25">
      <c r="A2074" s="1">
        <v>41064</v>
      </c>
      <c r="B2074" s="2" t="s">
        <v>125</v>
      </c>
      <c r="C2074" s="3">
        <v>8</v>
      </c>
      <c r="D2074">
        <f t="shared" si="36"/>
        <v>2012</v>
      </c>
    </row>
    <row r="2075" spans="1:4" x14ac:dyDescent="0.25">
      <c r="A2075" s="1">
        <v>41585</v>
      </c>
      <c r="B2075" s="2" t="s">
        <v>110</v>
      </c>
      <c r="C2075" s="3">
        <v>8</v>
      </c>
      <c r="D2075">
        <f t="shared" si="36"/>
        <v>2013</v>
      </c>
    </row>
    <row r="2076" spans="1:4" x14ac:dyDescent="0.25">
      <c r="A2076" s="1">
        <v>41721</v>
      </c>
      <c r="B2076" s="2" t="s">
        <v>191</v>
      </c>
      <c r="C2076" s="3">
        <v>11</v>
      </c>
      <c r="D2076">
        <f t="shared" si="36"/>
        <v>2014</v>
      </c>
    </row>
    <row r="2077" spans="1:4" x14ac:dyDescent="0.25">
      <c r="A2077" s="1">
        <v>41893</v>
      </c>
      <c r="B2077" s="2" t="s">
        <v>110</v>
      </c>
      <c r="C2077" s="3">
        <v>1</v>
      </c>
      <c r="D2077">
        <f t="shared" si="36"/>
        <v>2014</v>
      </c>
    </row>
    <row r="2078" spans="1:4" x14ac:dyDescent="0.25">
      <c r="A2078" s="1">
        <v>39994</v>
      </c>
      <c r="B2078" s="2" t="s">
        <v>192</v>
      </c>
      <c r="C2078" s="3">
        <v>17</v>
      </c>
      <c r="D2078">
        <f t="shared" si="36"/>
        <v>2009</v>
      </c>
    </row>
    <row r="2079" spans="1:4" x14ac:dyDescent="0.25">
      <c r="A2079" s="1">
        <v>38437</v>
      </c>
      <c r="B2079" s="2" t="s">
        <v>32</v>
      </c>
      <c r="C2079" s="3">
        <v>7</v>
      </c>
      <c r="D2079">
        <f t="shared" si="36"/>
        <v>2005</v>
      </c>
    </row>
    <row r="2080" spans="1:4" x14ac:dyDescent="0.25">
      <c r="A2080" s="1">
        <v>38643</v>
      </c>
      <c r="B2080" s="2" t="s">
        <v>83</v>
      </c>
      <c r="C2080" s="3">
        <v>2</v>
      </c>
      <c r="D2080">
        <f t="shared" si="36"/>
        <v>2005</v>
      </c>
    </row>
    <row r="2081" spans="1:4" x14ac:dyDescent="0.25">
      <c r="A2081" s="1">
        <v>39054</v>
      </c>
      <c r="B2081" s="2" t="s">
        <v>129</v>
      </c>
      <c r="C2081" s="3">
        <v>7</v>
      </c>
      <c r="D2081">
        <f t="shared" si="36"/>
        <v>2006</v>
      </c>
    </row>
    <row r="2082" spans="1:4" x14ac:dyDescent="0.25">
      <c r="A2082" s="1">
        <v>39062</v>
      </c>
      <c r="B2082" s="2" t="s">
        <v>134</v>
      </c>
      <c r="C2082" s="3">
        <v>13</v>
      </c>
      <c r="D2082">
        <f t="shared" si="36"/>
        <v>2006</v>
      </c>
    </row>
    <row r="2083" spans="1:4" x14ac:dyDescent="0.25">
      <c r="A2083" s="1">
        <v>39494</v>
      </c>
      <c r="B2083" s="2" t="s">
        <v>32</v>
      </c>
      <c r="C2083" s="3">
        <v>9</v>
      </c>
      <c r="D2083">
        <f t="shared" si="36"/>
        <v>2008</v>
      </c>
    </row>
    <row r="2084" spans="1:4" x14ac:dyDescent="0.25">
      <c r="A2084" s="1">
        <v>39577</v>
      </c>
      <c r="B2084" s="2" t="s">
        <v>83</v>
      </c>
      <c r="C2084" s="3">
        <v>1</v>
      </c>
      <c r="D2084">
        <f t="shared" si="36"/>
        <v>2008</v>
      </c>
    </row>
    <row r="2085" spans="1:4" x14ac:dyDescent="0.25">
      <c r="A2085" s="1">
        <v>39603</v>
      </c>
      <c r="B2085" s="2" t="s">
        <v>134</v>
      </c>
      <c r="C2085" s="3">
        <v>3</v>
      </c>
      <c r="D2085">
        <f t="shared" si="36"/>
        <v>2008</v>
      </c>
    </row>
    <row r="2086" spans="1:4" x14ac:dyDescent="0.25">
      <c r="A2086" s="1">
        <v>39834</v>
      </c>
      <c r="B2086" s="2" t="s">
        <v>179</v>
      </c>
      <c r="C2086" s="3">
        <v>16</v>
      </c>
      <c r="D2086">
        <f t="shared" si="36"/>
        <v>2009</v>
      </c>
    </row>
    <row r="2087" spans="1:4" x14ac:dyDescent="0.25">
      <c r="A2087" s="1">
        <v>39957</v>
      </c>
      <c r="B2087" s="2" t="s">
        <v>187</v>
      </c>
      <c r="C2087" s="3">
        <v>13</v>
      </c>
      <c r="D2087">
        <f t="shared" si="36"/>
        <v>2009</v>
      </c>
    </row>
    <row r="2088" spans="1:4" x14ac:dyDescent="0.25">
      <c r="A2088" s="1">
        <v>40060</v>
      </c>
      <c r="B2088" s="2" t="s">
        <v>199</v>
      </c>
      <c r="C2088" s="3">
        <v>15</v>
      </c>
      <c r="D2088">
        <f t="shared" si="36"/>
        <v>2009</v>
      </c>
    </row>
    <row r="2089" spans="1:4" x14ac:dyDescent="0.25">
      <c r="A2089" s="1">
        <v>40212</v>
      </c>
      <c r="B2089" s="2" t="s">
        <v>204</v>
      </c>
      <c r="C2089" s="3">
        <v>6</v>
      </c>
      <c r="D2089">
        <f t="shared" si="36"/>
        <v>2010</v>
      </c>
    </row>
    <row r="2090" spans="1:4" x14ac:dyDescent="0.25">
      <c r="A2090" s="1">
        <v>40352</v>
      </c>
      <c r="B2090" s="2" t="s">
        <v>129</v>
      </c>
      <c r="C2090" s="3">
        <v>9</v>
      </c>
      <c r="D2090">
        <f t="shared" si="36"/>
        <v>2010</v>
      </c>
    </row>
    <row r="2091" spans="1:4" x14ac:dyDescent="0.25">
      <c r="A2091" s="1">
        <v>40405</v>
      </c>
      <c r="B2091" s="2" t="s">
        <v>214</v>
      </c>
      <c r="C2091" s="3">
        <v>16</v>
      </c>
      <c r="D2091">
        <f t="shared" si="36"/>
        <v>2010</v>
      </c>
    </row>
    <row r="2092" spans="1:4" x14ac:dyDescent="0.25">
      <c r="A2092" s="1">
        <v>40901</v>
      </c>
      <c r="B2092" s="2" t="s">
        <v>226</v>
      </c>
      <c r="C2092" s="3">
        <v>16</v>
      </c>
      <c r="D2092">
        <f t="shared" si="36"/>
        <v>2011</v>
      </c>
    </row>
    <row r="2093" spans="1:4" x14ac:dyDescent="0.25">
      <c r="A2093" s="1">
        <v>41012</v>
      </c>
      <c r="B2093" s="2" t="s">
        <v>187</v>
      </c>
      <c r="C2093" s="3">
        <v>3</v>
      </c>
      <c r="D2093">
        <f t="shared" si="36"/>
        <v>2012</v>
      </c>
    </row>
    <row r="2094" spans="1:4" x14ac:dyDescent="0.25">
      <c r="A2094" s="1">
        <v>41385</v>
      </c>
      <c r="B2094" s="2" t="s">
        <v>199</v>
      </c>
      <c r="C2094" s="3">
        <v>1</v>
      </c>
      <c r="D2094">
        <f t="shared" si="36"/>
        <v>2013</v>
      </c>
    </row>
    <row r="2095" spans="1:4" x14ac:dyDescent="0.25">
      <c r="A2095" s="1">
        <v>41793</v>
      </c>
      <c r="B2095" s="2" t="s">
        <v>204</v>
      </c>
      <c r="C2095" s="3">
        <v>10</v>
      </c>
      <c r="D2095">
        <f t="shared" si="36"/>
        <v>2014</v>
      </c>
    </row>
    <row r="2096" spans="1:4" x14ac:dyDescent="0.25">
      <c r="A2096" s="1">
        <v>41810</v>
      </c>
      <c r="B2096" s="2" t="s">
        <v>83</v>
      </c>
      <c r="C2096" s="3">
        <v>13</v>
      </c>
      <c r="D2096">
        <f t="shared" si="36"/>
        <v>2014</v>
      </c>
    </row>
    <row r="2097" spans="1:4" x14ac:dyDescent="0.25">
      <c r="A2097" s="1">
        <v>38428</v>
      </c>
      <c r="B2097" s="2" t="s">
        <v>29</v>
      </c>
      <c r="C2097" s="3">
        <v>3</v>
      </c>
      <c r="D2097">
        <f t="shared" si="36"/>
        <v>2005</v>
      </c>
    </row>
    <row r="2098" spans="1:4" x14ac:dyDescent="0.25">
      <c r="A2098" s="1">
        <v>38734</v>
      </c>
      <c r="B2098" s="2" t="s">
        <v>29</v>
      </c>
      <c r="C2098" s="3">
        <v>7</v>
      </c>
      <c r="D2098">
        <f t="shared" si="36"/>
        <v>2006</v>
      </c>
    </row>
    <row r="2099" spans="1:4" x14ac:dyDescent="0.25">
      <c r="A2099" s="1">
        <v>39069</v>
      </c>
      <c r="B2099" s="2" t="s">
        <v>135</v>
      </c>
      <c r="C2099" s="3">
        <v>15</v>
      </c>
      <c r="D2099">
        <f t="shared" si="36"/>
        <v>2006</v>
      </c>
    </row>
    <row r="2100" spans="1:4" x14ac:dyDescent="0.25">
      <c r="A2100" s="1">
        <v>39691</v>
      </c>
      <c r="B2100" s="2" t="s">
        <v>174</v>
      </c>
      <c r="C2100" s="3">
        <v>4</v>
      </c>
      <c r="D2100">
        <f t="shared" si="36"/>
        <v>2008</v>
      </c>
    </row>
    <row r="2101" spans="1:4" x14ac:dyDescent="0.25">
      <c r="A2101" s="1">
        <v>39856</v>
      </c>
      <c r="B2101" s="2" t="s">
        <v>29</v>
      </c>
      <c r="C2101" s="3">
        <v>3</v>
      </c>
      <c r="D2101">
        <f t="shared" si="36"/>
        <v>2009</v>
      </c>
    </row>
    <row r="2102" spans="1:4" x14ac:dyDescent="0.25">
      <c r="A2102" s="1">
        <v>39995</v>
      </c>
      <c r="B2102" s="2" t="s">
        <v>29</v>
      </c>
      <c r="C2102" s="3">
        <v>2</v>
      </c>
      <c r="D2102">
        <f t="shared" si="36"/>
        <v>2009</v>
      </c>
    </row>
    <row r="2103" spans="1:4" x14ac:dyDescent="0.25">
      <c r="A2103" s="1">
        <v>40035</v>
      </c>
      <c r="B2103" s="2" t="s">
        <v>174</v>
      </c>
      <c r="C2103" s="3">
        <v>9</v>
      </c>
      <c r="D2103">
        <f t="shared" si="36"/>
        <v>2009</v>
      </c>
    </row>
    <row r="2104" spans="1:4" x14ac:dyDescent="0.25">
      <c r="A2104" s="1">
        <v>40041</v>
      </c>
      <c r="B2104" s="2" t="s">
        <v>174</v>
      </c>
      <c r="C2104" s="3">
        <v>2</v>
      </c>
      <c r="D2104">
        <f t="shared" si="36"/>
        <v>2009</v>
      </c>
    </row>
    <row r="2105" spans="1:4" x14ac:dyDescent="0.25">
      <c r="A2105" s="1">
        <v>40059</v>
      </c>
      <c r="B2105" s="2" t="s">
        <v>198</v>
      </c>
      <c r="C2105" s="3">
        <v>15</v>
      </c>
      <c r="D2105">
        <f t="shared" si="36"/>
        <v>2009</v>
      </c>
    </row>
    <row r="2106" spans="1:4" x14ac:dyDescent="0.25">
      <c r="A2106" s="1">
        <v>41439</v>
      </c>
      <c r="B2106" s="2" t="s">
        <v>233</v>
      </c>
      <c r="C2106" s="3">
        <v>4</v>
      </c>
      <c r="D2106">
        <f t="shared" si="36"/>
        <v>2013</v>
      </c>
    </row>
    <row r="2107" spans="1:4" x14ac:dyDescent="0.25">
      <c r="A2107" s="1">
        <v>41588</v>
      </c>
      <c r="B2107" s="2" t="s">
        <v>233</v>
      </c>
      <c r="C2107" s="3">
        <v>11</v>
      </c>
      <c r="D2107">
        <f t="shared" si="36"/>
        <v>2013</v>
      </c>
    </row>
    <row r="2108" spans="1:4" x14ac:dyDescent="0.25">
      <c r="A2108" s="1">
        <v>38357</v>
      </c>
      <c r="B2108" s="2" t="s">
        <v>2</v>
      </c>
      <c r="C2108" s="3">
        <v>2</v>
      </c>
      <c r="D2108">
        <f t="shared" si="36"/>
        <v>2005</v>
      </c>
    </row>
    <row r="2109" spans="1:4" x14ac:dyDescent="0.25">
      <c r="A2109" s="1">
        <v>39278</v>
      </c>
      <c r="B2109" s="2" t="s">
        <v>145</v>
      </c>
      <c r="C2109" s="3">
        <v>3</v>
      </c>
      <c r="D2109">
        <f t="shared" si="36"/>
        <v>2007</v>
      </c>
    </row>
    <row r="2110" spans="1:4" x14ac:dyDescent="0.25">
      <c r="A2110" s="1">
        <v>39623</v>
      </c>
      <c r="B2110" s="2" t="s">
        <v>169</v>
      </c>
      <c r="C2110" s="3">
        <v>10</v>
      </c>
      <c r="D2110">
        <f t="shared" si="36"/>
        <v>2008</v>
      </c>
    </row>
    <row r="2111" spans="1:4" x14ac:dyDescent="0.25">
      <c r="A2111" s="1">
        <v>39908</v>
      </c>
      <c r="B2111" s="2" t="s">
        <v>185</v>
      </c>
      <c r="C2111" s="3">
        <v>3</v>
      </c>
      <c r="D2111">
        <f t="shared" si="36"/>
        <v>2009</v>
      </c>
    </row>
    <row r="2112" spans="1:4" x14ac:dyDescent="0.25">
      <c r="A2112" s="1">
        <v>39924</v>
      </c>
      <c r="B2112" s="2" t="s">
        <v>169</v>
      </c>
      <c r="C2112" s="3">
        <v>4</v>
      </c>
      <c r="D2112">
        <f t="shared" si="36"/>
        <v>2009</v>
      </c>
    </row>
    <row r="2113" spans="1:4" x14ac:dyDescent="0.25">
      <c r="A2113" s="1">
        <v>39937</v>
      </c>
      <c r="B2113" s="2" t="s">
        <v>145</v>
      </c>
      <c r="C2113" s="3">
        <v>1</v>
      </c>
      <c r="D2113">
        <f t="shared" si="36"/>
        <v>2009</v>
      </c>
    </row>
    <row r="2114" spans="1:4" x14ac:dyDescent="0.25">
      <c r="A2114" s="1">
        <v>40009</v>
      </c>
      <c r="B2114" s="2" t="s">
        <v>145</v>
      </c>
      <c r="C2114" s="3">
        <v>10</v>
      </c>
      <c r="D2114">
        <f t="shared" ref="D2114:D2162" si="37">YEAR(A2114)</f>
        <v>2009</v>
      </c>
    </row>
    <row r="2115" spans="1:4" x14ac:dyDescent="0.25">
      <c r="A2115" s="1">
        <v>41239</v>
      </c>
      <c r="B2115" s="2" t="s">
        <v>2</v>
      </c>
      <c r="C2115" s="3">
        <v>12</v>
      </c>
      <c r="D2115">
        <f t="shared" si="37"/>
        <v>2012</v>
      </c>
    </row>
    <row r="2116" spans="1:4" x14ac:dyDescent="0.25">
      <c r="A2116" s="1">
        <v>41273</v>
      </c>
      <c r="B2116" s="2" t="s">
        <v>231</v>
      </c>
      <c r="C2116" s="3">
        <v>14</v>
      </c>
      <c r="D2116">
        <f t="shared" si="37"/>
        <v>2012</v>
      </c>
    </row>
    <row r="2117" spans="1:4" x14ac:dyDescent="0.25">
      <c r="A2117" s="1">
        <v>41329</v>
      </c>
      <c r="B2117" s="2" t="s">
        <v>185</v>
      </c>
      <c r="C2117" s="3">
        <v>11</v>
      </c>
      <c r="D2117">
        <f t="shared" si="37"/>
        <v>2013</v>
      </c>
    </row>
    <row r="2118" spans="1:4" x14ac:dyDescent="0.25">
      <c r="A2118" s="1">
        <v>40361</v>
      </c>
      <c r="B2118" s="2" t="s">
        <v>213</v>
      </c>
      <c r="C2118" s="3">
        <v>13</v>
      </c>
      <c r="D2118">
        <f t="shared" si="37"/>
        <v>2010</v>
      </c>
    </row>
    <row r="2119" spans="1:4" x14ac:dyDescent="0.25">
      <c r="A2119" s="1">
        <v>38918</v>
      </c>
      <c r="B2119" s="2" t="s">
        <v>121</v>
      </c>
      <c r="C2119" s="3">
        <v>3</v>
      </c>
      <c r="D2119">
        <f t="shared" si="37"/>
        <v>2006</v>
      </c>
    </row>
    <row r="2120" spans="1:4" x14ac:dyDescent="0.25">
      <c r="A2120" s="1">
        <v>39278</v>
      </c>
      <c r="B2120" s="2" t="s">
        <v>121</v>
      </c>
      <c r="C2120" s="3">
        <v>9</v>
      </c>
      <c r="D2120">
        <f t="shared" si="37"/>
        <v>2007</v>
      </c>
    </row>
    <row r="2121" spans="1:4" x14ac:dyDescent="0.25">
      <c r="A2121" s="1">
        <v>39498</v>
      </c>
      <c r="B2121" s="2" t="s">
        <v>158</v>
      </c>
      <c r="C2121" s="3">
        <v>12</v>
      </c>
      <c r="D2121">
        <f t="shared" si="37"/>
        <v>2008</v>
      </c>
    </row>
    <row r="2122" spans="1:4" x14ac:dyDescent="0.25">
      <c r="A2122" s="1">
        <v>39526</v>
      </c>
      <c r="B2122" s="2" t="s">
        <v>165</v>
      </c>
      <c r="C2122" s="3">
        <v>2</v>
      </c>
      <c r="D2122">
        <f t="shared" si="37"/>
        <v>2008</v>
      </c>
    </row>
    <row r="2123" spans="1:4" x14ac:dyDescent="0.25">
      <c r="A2123" s="1">
        <v>40213</v>
      </c>
      <c r="B2123" s="2" t="s">
        <v>205</v>
      </c>
      <c r="C2123" s="3">
        <v>1</v>
      </c>
      <c r="D2123">
        <f t="shared" si="37"/>
        <v>2010</v>
      </c>
    </row>
    <row r="2124" spans="1:4" x14ac:dyDescent="0.25">
      <c r="A2124" s="1">
        <v>40258</v>
      </c>
      <c r="B2124" s="2" t="s">
        <v>209</v>
      </c>
      <c r="C2124" s="3">
        <v>6</v>
      </c>
      <c r="D2124">
        <f t="shared" si="37"/>
        <v>2010</v>
      </c>
    </row>
    <row r="2125" spans="1:4" x14ac:dyDescent="0.25">
      <c r="A2125" s="1">
        <v>40647</v>
      </c>
      <c r="B2125" s="2" t="s">
        <v>220</v>
      </c>
      <c r="C2125" s="3">
        <v>4</v>
      </c>
      <c r="D2125">
        <f t="shared" si="37"/>
        <v>2011</v>
      </c>
    </row>
    <row r="2126" spans="1:4" x14ac:dyDescent="0.25">
      <c r="A2126" s="1">
        <v>40703</v>
      </c>
      <c r="B2126" s="2" t="s">
        <v>209</v>
      </c>
      <c r="C2126" s="3">
        <v>6</v>
      </c>
      <c r="D2126">
        <f t="shared" si="37"/>
        <v>2011</v>
      </c>
    </row>
    <row r="2127" spans="1:4" x14ac:dyDescent="0.25">
      <c r="A2127" s="1">
        <v>40727</v>
      </c>
      <c r="B2127" s="2" t="s">
        <v>205</v>
      </c>
      <c r="C2127" s="3">
        <v>4</v>
      </c>
      <c r="D2127">
        <f t="shared" si="37"/>
        <v>2011</v>
      </c>
    </row>
    <row r="2128" spans="1:4" x14ac:dyDescent="0.25">
      <c r="A2128" s="1">
        <v>40874</v>
      </c>
      <c r="B2128" s="2" t="s">
        <v>220</v>
      </c>
      <c r="C2128" s="3">
        <v>8</v>
      </c>
      <c r="D2128">
        <f t="shared" si="37"/>
        <v>2011</v>
      </c>
    </row>
    <row r="2129" spans="1:4" x14ac:dyDescent="0.25">
      <c r="A2129" s="1">
        <v>41235</v>
      </c>
      <c r="B2129" s="2" t="s">
        <v>165</v>
      </c>
      <c r="C2129" s="3">
        <v>10</v>
      </c>
      <c r="D2129">
        <f t="shared" si="37"/>
        <v>2012</v>
      </c>
    </row>
    <row r="2130" spans="1:4" x14ac:dyDescent="0.25">
      <c r="A2130" s="1">
        <v>41446</v>
      </c>
      <c r="B2130" s="2" t="s">
        <v>205</v>
      </c>
      <c r="C2130" s="3">
        <v>7</v>
      </c>
      <c r="D2130">
        <f t="shared" si="37"/>
        <v>2013</v>
      </c>
    </row>
    <row r="2131" spans="1:4" x14ac:dyDescent="0.25">
      <c r="A2131" s="1">
        <v>39969</v>
      </c>
      <c r="B2131" s="2" t="s">
        <v>188</v>
      </c>
      <c r="C2131" s="3">
        <v>11</v>
      </c>
      <c r="D2131">
        <f t="shared" si="37"/>
        <v>2009</v>
      </c>
    </row>
    <row r="2132" spans="1:4" x14ac:dyDescent="0.25">
      <c r="A2132" s="1">
        <v>40006</v>
      </c>
      <c r="B2132" s="2" t="s">
        <v>195</v>
      </c>
      <c r="C2132" s="3">
        <v>9</v>
      </c>
      <c r="D2132">
        <f t="shared" si="37"/>
        <v>2009</v>
      </c>
    </row>
    <row r="2133" spans="1:4" x14ac:dyDescent="0.25">
      <c r="A2133" s="1">
        <v>40160</v>
      </c>
      <c r="B2133" s="2" t="s">
        <v>202</v>
      </c>
      <c r="C2133" s="3">
        <v>11</v>
      </c>
      <c r="D2133">
        <f t="shared" si="37"/>
        <v>2009</v>
      </c>
    </row>
    <row r="2134" spans="1:4" x14ac:dyDescent="0.25">
      <c r="A2134" s="1">
        <v>40319</v>
      </c>
      <c r="B2134" s="2" t="s">
        <v>195</v>
      </c>
      <c r="C2134" s="3">
        <v>2</v>
      </c>
      <c r="D2134">
        <f t="shared" si="37"/>
        <v>2010</v>
      </c>
    </row>
    <row r="2135" spans="1:4" x14ac:dyDescent="0.25">
      <c r="A2135" s="1">
        <v>39158</v>
      </c>
      <c r="B2135" s="2" t="s">
        <v>138</v>
      </c>
      <c r="C2135" s="3">
        <v>10</v>
      </c>
      <c r="D2135">
        <f t="shared" si="37"/>
        <v>2007</v>
      </c>
    </row>
    <row r="2136" spans="1:4" x14ac:dyDescent="0.25">
      <c r="A2136" s="1">
        <v>40017</v>
      </c>
      <c r="B2136" s="2" t="s">
        <v>196</v>
      </c>
      <c r="C2136" s="3">
        <v>10</v>
      </c>
      <c r="D2136">
        <f t="shared" si="37"/>
        <v>2009</v>
      </c>
    </row>
    <row r="2137" spans="1:4" x14ac:dyDescent="0.25">
      <c r="A2137" s="1">
        <v>41633</v>
      </c>
      <c r="B2137" s="2" t="s">
        <v>237</v>
      </c>
      <c r="C2137" s="3">
        <v>10</v>
      </c>
      <c r="D2137">
        <f t="shared" si="37"/>
        <v>2013</v>
      </c>
    </row>
    <row r="2138" spans="1:4" x14ac:dyDescent="0.25">
      <c r="A2138" s="1">
        <v>38440</v>
      </c>
      <c r="B2138" s="2" t="s">
        <v>34</v>
      </c>
      <c r="C2138" s="3">
        <v>7</v>
      </c>
      <c r="D2138">
        <f t="shared" si="37"/>
        <v>2005</v>
      </c>
    </row>
    <row r="2139" spans="1:4" x14ac:dyDescent="0.25">
      <c r="A2139" s="1">
        <v>38907</v>
      </c>
      <c r="B2139" s="2" t="s">
        <v>117</v>
      </c>
      <c r="C2139" s="3">
        <v>9</v>
      </c>
      <c r="D2139">
        <f t="shared" si="37"/>
        <v>2006</v>
      </c>
    </row>
    <row r="2140" spans="1:4" x14ac:dyDescent="0.25">
      <c r="A2140" s="1">
        <v>39318</v>
      </c>
      <c r="B2140" s="2" t="s">
        <v>34</v>
      </c>
      <c r="C2140" s="3">
        <v>2</v>
      </c>
      <c r="D2140">
        <f t="shared" si="37"/>
        <v>2007</v>
      </c>
    </row>
    <row r="2141" spans="1:4" x14ac:dyDescent="0.25">
      <c r="A2141" s="1">
        <v>39977</v>
      </c>
      <c r="B2141" s="2" t="s">
        <v>189</v>
      </c>
      <c r="C2141" s="3">
        <v>9</v>
      </c>
      <c r="D2141">
        <f t="shared" si="37"/>
        <v>2009</v>
      </c>
    </row>
    <row r="2142" spans="1:4" x14ac:dyDescent="0.25">
      <c r="A2142" s="1">
        <v>40588</v>
      </c>
      <c r="B2142" s="2" t="s">
        <v>217</v>
      </c>
      <c r="C2142" s="3">
        <v>9</v>
      </c>
      <c r="D2142">
        <f t="shared" si="37"/>
        <v>2011</v>
      </c>
    </row>
    <row r="2143" spans="1:4" x14ac:dyDescent="0.25">
      <c r="A2143" s="1">
        <v>38734</v>
      </c>
      <c r="B2143" s="2" t="s">
        <v>95</v>
      </c>
      <c r="C2143" s="3">
        <v>2</v>
      </c>
      <c r="D2143">
        <f t="shared" si="37"/>
        <v>2006</v>
      </c>
    </row>
    <row r="2144" spans="1:4" x14ac:dyDescent="0.25">
      <c r="A2144" s="1">
        <v>40121</v>
      </c>
      <c r="B2144" s="2" t="s">
        <v>95</v>
      </c>
      <c r="C2144" s="3">
        <v>6</v>
      </c>
      <c r="D2144">
        <f t="shared" si="37"/>
        <v>2009</v>
      </c>
    </row>
    <row r="2145" spans="1:4" x14ac:dyDescent="0.25">
      <c r="A2145" s="1">
        <v>41517</v>
      </c>
      <c r="B2145" s="2" t="s">
        <v>234</v>
      </c>
      <c r="C2145" s="3">
        <v>5</v>
      </c>
      <c r="D2145">
        <f t="shared" si="37"/>
        <v>2013</v>
      </c>
    </row>
    <row r="2146" spans="1:4" x14ac:dyDescent="0.25">
      <c r="A2146" s="1">
        <v>41651</v>
      </c>
      <c r="B2146" s="2" t="s">
        <v>234</v>
      </c>
      <c r="C2146" s="3">
        <v>3</v>
      </c>
      <c r="D2146">
        <f t="shared" si="37"/>
        <v>2014</v>
      </c>
    </row>
    <row r="2147" spans="1:4" x14ac:dyDescent="0.25">
      <c r="A2147" s="1">
        <v>38887</v>
      </c>
      <c r="B2147" s="2" t="s">
        <v>114</v>
      </c>
      <c r="C2147" s="3">
        <v>7</v>
      </c>
      <c r="D2147">
        <f t="shared" si="37"/>
        <v>2006</v>
      </c>
    </row>
    <row r="2148" spans="1:4" x14ac:dyDescent="0.25">
      <c r="A2148" s="1">
        <v>39049</v>
      </c>
      <c r="B2148" s="2" t="s">
        <v>128</v>
      </c>
      <c r="C2148" s="3">
        <v>6</v>
      </c>
      <c r="D2148">
        <f t="shared" si="37"/>
        <v>2006</v>
      </c>
    </row>
    <row r="2149" spans="1:4" x14ac:dyDescent="0.25">
      <c r="A2149" s="1">
        <v>39836</v>
      </c>
      <c r="B2149" s="2" t="s">
        <v>180</v>
      </c>
      <c r="C2149" s="3">
        <v>5</v>
      </c>
      <c r="D2149">
        <f t="shared" si="37"/>
        <v>2009</v>
      </c>
    </row>
    <row r="2150" spans="1:4" x14ac:dyDescent="0.25">
      <c r="A2150" s="1">
        <v>40598</v>
      </c>
      <c r="B2150" s="2" t="s">
        <v>218</v>
      </c>
      <c r="C2150" s="3">
        <v>7</v>
      </c>
      <c r="D2150">
        <f t="shared" si="37"/>
        <v>2011</v>
      </c>
    </row>
    <row r="2151" spans="1:4" x14ac:dyDescent="0.25">
      <c r="A2151" s="1">
        <v>41326</v>
      </c>
      <c r="B2151" s="2" t="s">
        <v>180</v>
      </c>
      <c r="C2151" s="3">
        <v>2</v>
      </c>
      <c r="D2151">
        <f t="shared" si="37"/>
        <v>2013</v>
      </c>
    </row>
    <row r="2152" spans="1:4" x14ac:dyDescent="0.25">
      <c r="A2152" s="1">
        <v>41716</v>
      </c>
      <c r="B2152" s="2" t="s">
        <v>128</v>
      </c>
      <c r="C2152" s="3">
        <v>1</v>
      </c>
      <c r="D2152">
        <f t="shared" si="37"/>
        <v>2014</v>
      </c>
    </row>
    <row r="2153" spans="1:4" x14ac:dyDescent="0.25">
      <c r="A2153" s="1">
        <v>39994</v>
      </c>
      <c r="B2153" s="2" t="s">
        <v>193</v>
      </c>
      <c r="C2153" s="3">
        <v>6</v>
      </c>
      <c r="D2153">
        <f t="shared" si="37"/>
        <v>2009</v>
      </c>
    </row>
    <row r="2154" spans="1:4" x14ac:dyDescent="0.25">
      <c r="A2154" s="1">
        <v>41851</v>
      </c>
      <c r="B2154" s="2" t="s">
        <v>238</v>
      </c>
      <c r="C2154" s="3">
        <v>6</v>
      </c>
      <c r="D2154">
        <f t="shared" si="37"/>
        <v>2014</v>
      </c>
    </row>
    <row r="2155" spans="1:4" x14ac:dyDescent="0.25">
      <c r="A2155" s="1">
        <v>39382</v>
      </c>
      <c r="B2155" s="2" t="s">
        <v>150</v>
      </c>
      <c r="C2155" s="3">
        <v>2</v>
      </c>
      <c r="D2155">
        <f t="shared" si="37"/>
        <v>2007</v>
      </c>
    </row>
    <row r="2156" spans="1:4" x14ac:dyDescent="0.25">
      <c r="A2156" s="1">
        <v>39713</v>
      </c>
      <c r="B2156" s="2" t="s">
        <v>150</v>
      </c>
      <c r="C2156" s="3">
        <v>1</v>
      </c>
      <c r="D2156">
        <f t="shared" si="37"/>
        <v>2008</v>
      </c>
    </row>
    <row r="2157" spans="1:4" x14ac:dyDescent="0.25">
      <c r="A2157" s="1">
        <v>40994</v>
      </c>
      <c r="B2157" s="2" t="s">
        <v>150</v>
      </c>
      <c r="C2157" s="3">
        <v>1</v>
      </c>
      <c r="D2157">
        <f t="shared" si="37"/>
        <v>2012</v>
      </c>
    </row>
    <row r="2158" spans="1:4" x14ac:dyDescent="0.25">
      <c r="A2158" s="1">
        <v>41545</v>
      </c>
      <c r="B2158" s="2" t="s">
        <v>235</v>
      </c>
      <c r="C2158" s="3">
        <v>4</v>
      </c>
      <c r="D2158">
        <f t="shared" si="37"/>
        <v>2013</v>
      </c>
    </row>
    <row r="2159" spans="1:4" x14ac:dyDescent="0.25">
      <c r="A2159" s="1">
        <v>40900</v>
      </c>
      <c r="B2159" s="2" t="s">
        <v>225</v>
      </c>
      <c r="C2159" s="3">
        <v>3</v>
      </c>
      <c r="D2159">
        <f t="shared" si="37"/>
        <v>2011</v>
      </c>
    </row>
    <row r="2160" spans="1:4" x14ac:dyDescent="0.25">
      <c r="A2160" s="1">
        <v>38815</v>
      </c>
      <c r="B2160" s="2" t="s">
        <v>103</v>
      </c>
      <c r="C2160" s="3">
        <v>1</v>
      </c>
      <c r="D2160">
        <f t="shared" si="37"/>
        <v>2006</v>
      </c>
    </row>
    <row r="2161" spans="1:4" x14ac:dyDescent="0.25">
      <c r="A2161" s="1">
        <v>40815</v>
      </c>
      <c r="B2161" s="2" t="s">
        <v>223</v>
      </c>
      <c r="C2161" s="3">
        <v>1</v>
      </c>
      <c r="D2161">
        <f t="shared" si="37"/>
        <v>2011</v>
      </c>
    </row>
    <row r="2162" spans="1:4" x14ac:dyDescent="0.25">
      <c r="A2162" s="1">
        <v>41897</v>
      </c>
      <c r="B2162" s="2" t="s">
        <v>239</v>
      </c>
      <c r="C2162" s="3">
        <v>1</v>
      </c>
      <c r="D2162">
        <f t="shared" si="37"/>
        <v>2014</v>
      </c>
    </row>
  </sheetData>
  <dataConsolidate function="count">
    <dataRefs count="1">
      <dataRef ref="A1:D2162" sheet="cukier 1" r:id="rId1"/>
    </dataRefs>
  </dataConsolid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3"/>
  <sheetViews>
    <sheetView workbookViewId="0">
      <selection activeCell="J2" sqref="J2"/>
    </sheetView>
  </sheetViews>
  <sheetFormatPr defaultRowHeight="15" x14ac:dyDescent="0.25"/>
  <cols>
    <col min="1" max="1" width="12.7109375" style="3" customWidth="1"/>
    <col min="2" max="2" width="15.85546875" style="3" customWidth="1"/>
    <col min="3" max="3" width="11.5703125" style="3" customWidth="1"/>
    <col min="4" max="4" width="19.140625" style="3" customWidth="1"/>
    <col min="5" max="7" width="7.42578125" style="3" customWidth="1"/>
    <col min="8" max="8" width="10.7109375" style="5" customWidth="1"/>
    <col min="9" max="9" width="17.140625" customWidth="1"/>
    <col min="10" max="10" width="16" customWidth="1"/>
  </cols>
  <sheetData>
    <row r="1" spans="1:10" x14ac:dyDescent="0.25"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5" t="s">
        <v>255</v>
      </c>
      <c r="I1" s="3" t="s">
        <v>256</v>
      </c>
      <c r="J1" s="3" t="s">
        <v>257</v>
      </c>
    </row>
    <row r="2" spans="1:10" x14ac:dyDescent="0.25">
      <c r="A2" s="1">
        <v>38353</v>
      </c>
      <c r="B2" s="2" t="s">
        <v>0</v>
      </c>
      <c r="C2" s="3">
        <v>10</v>
      </c>
      <c r="D2" s="3">
        <f>SUMIF($B$2:$B2,B2,$C$2:$C2)</f>
        <v>10</v>
      </c>
      <c r="E2" s="3">
        <f>IF(AND($D2&gt;=100,$D2&lt;1000),0.05,0)</f>
        <v>0</v>
      </c>
      <c r="F2" s="3">
        <f>IF(AND($D2&gt;=1000,$D2&lt;10000),0.1,0)</f>
        <v>0</v>
      </c>
      <c r="G2" s="3">
        <f>IF($D2&gt;=10000,0.2,0)</f>
        <v>0</v>
      </c>
      <c r="H2" s="5">
        <f>SUM(E2:G2)</f>
        <v>0</v>
      </c>
      <c r="I2">
        <f>IF(H2&lt;&gt;0,C2*H2,0)</f>
        <v>0</v>
      </c>
      <c r="J2">
        <f>SUM(I2:I3000)</f>
        <v>38126.349999999991</v>
      </c>
    </row>
    <row r="3" spans="1:10" x14ac:dyDescent="0.25">
      <c r="A3" s="1">
        <v>38356</v>
      </c>
      <c r="B3" s="2" t="s">
        <v>1</v>
      </c>
      <c r="C3" s="3">
        <v>2</v>
      </c>
      <c r="D3" s="3">
        <f>SUMIF($B$2:$B3,B3,$C$2:$C3)</f>
        <v>2</v>
      </c>
      <c r="E3" s="3">
        <f t="shared" ref="E3:E66" si="0">IF(AND($D3&gt;=100,$D3&lt;1000),0.05,0)</f>
        <v>0</v>
      </c>
      <c r="F3" s="3">
        <f t="shared" ref="F3:F66" si="1">IF(AND($D3&gt;=1000,$D3&lt;10000),0.1,0)</f>
        <v>0</v>
      </c>
      <c r="G3" s="3">
        <f t="shared" ref="G3:G66" si="2">IF($D3&gt;=10000,0.2,0)</f>
        <v>0</v>
      </c>
      <c r="H3" s="5">
        <f t="shared" ref="H3:H66" si="3">SUM(E3:G3)</f>
        <v>0</v>
      </c>
      <c r="I3">
        <f t="shared" ref="I3:I66" si="4">IF(H3&lt;&gt;0,C3*H3,0)</f>
        <v>0</v>
      </c>
    </row>
    <row r="4" spans="1:10" x14ac:dyDescent="0.25">
      <c r="A4" s="1">
        <v>38357</v>
      </c>
      <c r="B4" s="2" t="s">
        <v>2</v>
      </c>
      <c r="C4" s="3">
        <v>2</v>
      </c>
      <c r="D4" s="3">
        <f>SUMIF($B$2:$B4,B4,$C$2:$C4)</f>
        <v>2</v>
      </c>
      <c r="E4" s="3">
        <f t="shared" si="0"/>
        <v>0</v>
      </c>
      <c r="F4" s="3">
        <f t="shared" si="1"/>
        <v>0</v>
      </c>
      <c r="G4" s="3">
        <f t="shared" si="2"/>
        <v>0</v>
      </c>
      <c r="H4" s="5">
        <f t="shared" si="3"/>
        <v>0</v>
      </c>
      <c r="I4">
        <f t="shared" si="4"/>
        <v>0</v>
      </c>
    </row>
    <row r="5" spans="1:10" x14ac:dyDescent="0.25">
      <c r="A5" s="1">
        <v>38362</v>
      </c>
      <c r="B5" s="2" t="s">
        <v>3</v>
      </c>
      <c r="C5" s="3">
        <v>5</v>
      </c>
      <c r="D5" s="3">
        <f>SUMIF($B$2:$B5,B5,$C$2:$C5)</f>
        <v>5</v>
      </c>
      <c r="E5" s="3">
        <f t="shared" si="0"/>
        <v>0</v>
      </c>
      <c r="F5" s="3">
        <f t="shared" si="1"/>
        <v>0</v>
      </c>
      <c r="G5" s="3">
        <f t="shared" si="2"/>
        <v>0</v>
      </c>
      <c r="H5" s="5">
        <f t="shared" si="3"/>
        <v>0</v>
      </c>
      <c r="I5">
        <f t="shared" si="4"/>
        <v>0</v>
      </c>
    </row>
    <row r="6" spans="1:10" x14ac:dyDescent="0.25">
      <c r="A6" s="1">
        <v>38363</v>
      </c>
      <c r="B6" s="2" t="s">
        <v>4</v>
      </c>
      <c r="C6" s="3">
        <v>14</v>
      </c>
      <c r="D6" s="3">
        <f>SUMIF($B$2:$B6,B6,$C$2:$C6)</f>
        <v>14</v>
      </c>
      <c r="E6" s="3">
        <f t="shared" si="0"/>
        <v>0</v>
      </c>
      <c r="F6" s="3">
        <f t="shared" si="1"/>
        <v>0</v>
      </c>
      <c r="G6" s="3">
        <f t="shared" si="2"/>
        <v>0</v>
      </c>
      <c r="H6" s="5">
        <f t="shared" si="3"/>
        <v>0</v>
      </c>
      <c r="I6">
        <f t="shared" si="4"/>
        <v>0</v>
      </c>
    </row>
    <row r="7" spans="1:10" x14ac:dyDescent="0.25">
      <c r="A7" s="1">
        <v>38365</v>
      </c>
      <c r="B7" s="2" t="s">
        <v>5</v>
      </c>
      <c r="C7" s="3">
        <v>436</v>
      </c>
      <c r="D7" s="3">
        <f>SUMIF($B$2:$B7,B7,$C$2:$C7)</f>
        <v>436</v>
      </c>
      <c r="E7" s="3">
        <f t="shared" si="0"/>
        <v>0.05</v>
      </c>
      <c r="F7" s="3">
        <f t="shared" si="1"/>
        <v>0</v>
      </c>
      <c r="G7" s="3">
        <f t="shared" si="2"/>
        <v>0</v>
      </c>
      <c r="H7" s="5">
        <f t="shared" si="3"/>
        <v>0.05</v>
      </c>
      <c r="I7">
        <f t="shared" si="4"/>
        <v>21.8</v>
      </c>
    </row>
    <row r="8" spans="1:10" x14ac:dyDescent="0.25">
      <c r="A8" s="1">
        <v>38366</v>
      </c>
      <c r="B8" s="2" t="s">
        <v>6</v>
      </c>
      <c r="C8" s="3">
        <v>95</v>
      </c>
      <c r="D8" s="3">
        <f>SUMIF($B$2:$B8,B8,$C$2:$C8)</f>
        <v>95</v>
      </c>
      <c r="E8" s="3">
        <f t="shared" si="0"/>
        <v>0</v>
      </c>
      <c r="F8" s="3">
        <f t="shared" si="1"/>
        <v>0</v>
      </c>
      <c r="G8" s="3">
        <f t="shared" si="2"/>
        <v>0</v>
      </c>
      <c r="H8" s="5">
        <f t="shared" si="3"/>
        <v>0</v>
      </c>
      <c r="I8">
        <f t="shared" si="4"/>
        <v>0</v>
      </c>
    </row>
    <row r="9" spans="1:10" x14ac:dyDescent="0.25">
      <c r="A9" s="1">
        <v>38370</v>
      </c>
      <c r="B9" s="2" t="s">
        <v>7</v>
      </c>
      <c r="C9" s="3">
        <v>350</v>
      </c>
      <c r="D9" s="3">
        <f>SUMIF($B$2:$B9,B9,$C$2:$C9)</f>
        <v>350</v>
      </c>
      <c r="E9" s="3">
        <f t="shared" si="0"/>
        <v>0.05</v>
      </c>
      <c r="F9" s="3">
        <f t="shared" si="1"/>
        <v>0</v>
      </c>
      <c r="G9" s="3">
        <f t="shared" si="2"/>
        <v>0</v>
      </c>
      <c r="H9" s="5">
        <f t="shared" si="3"/>
        <v>0.05</v>
      </c>
      <c r="I9">
        <f t="shared" si="4"/>
        <v>17.5</v>
      </c>
    </row>
    <row r="10" spans="1:10" x14ac:dyDescent="0.25">
      <c r="A10" s="1">
        <v>38371</v>
      </c>
      <c r="B10" s="2" t="s">
        <v>7</v>
      </c>
      <c r="C10" s="3">
        <v>231</v>
      </c>
      <c r="D10" s="3">
        <f>SUMIF($B$2:$B10,B10,$C$2:$C10)</f>
        <v>581</v>
      </c>
      <c r="E10" s="3">
        <f t="shared" si="0"/>
        <v>0.05</v>
      </c>
      <c r="F10" s="3">
        <f t="shared" si="1"/>
        <v>0</v>
      </c>
      <c r="G10" s="3">
        <f t="shared" si="2"/>
        <v>0</v>
      </c>
      <c r="H10" s="5">
        <f t="shared" si="3"/>
        <v>0.05</v>
      </c>
      <c r="I10">
        <f t="shared" si="4"/>
        <v>11.55</v>
      </c>
    </row>
    <row r="11" spans="1:10" x14ac:dyDescent="0.25">
      <c r="A11" s="1">
        <v>38372</v>
      </c>
      <c r="B11" s="2" t="s">
        <v>8</v>
      </c>
      <c r="C11" s="3">
        <v>38</v>
      </c>
      <c r="D11" s="3">
        <f>SUMIF($B$2:$B11,B11,$C$2:$C11)</f>
        <v>38</v>
      </c>
      <c r="E11" s="3">
        <f t="shared" si="0"/>
        <v>0</v>
      </c>
      <c r="F11" s="3">
        <f t="shared" si="1"/>
        <v>0</v>
      </c>
      <c r="G11" s="3">
        <f t="shared" si="2"/>
        <v>0</v>
      </c>
      <c r="H11" s="5">
        <f t="shared" si="3"/>
        <v>0</v>
      </c>
      <c r="I11">
        <f t="shared" si="4"/>
        <v>0</v>
      </c>
    </row>
    <row r="12" spans="1:10" x14ac:dyDescent="0.25">
      <c r="A12" s="1">
        <v>38374</v>
      </c>
      <c r="B12" s="2" t="s">
        <v>9</v>
      </c>
      <c r="C12" s="3">
        <v>440</v>
      </c>
      <c r="D12" s="3">
        <f>SUMIF($B$2:$B12,B12,$C$2:$C12)</f>
        <v>440</v>
      </c>
      <c r="E12" s="3">
        <f t="shared" si="0"/>
        <v>0.05</v>
      </c>
      <c r="F12" s="3">
        <f t="shared" si="1"/>
        <v>0</v>
      </c>
      <c r="G12" s="3">
        <f t="shared" si="2"/>
        <v>0</v>
      </c>
      <c r="H12" s="5">
        <f t="shared" si="3"/>
        <v>0.05</v>
      </c>
      <c r="I12">
        <f t="shared" si="4"/>
        <v>22</v>
      </c>
    </row>
    <row r="13" spans="1:10" x14ac:dyDescent="0.25">
      <c r="A13" s="1">
        <v>38376</v>
      </c>
      <c r="B13" s="2" t="s">
        <v>10</v>
      </c>
      <c r="C13" s="3">
        <v>120</v>
      </c>
      <c r="D13" s="3">
        <f>SUMIF($B$2:$B13,B13,$C$2:$C13)</f>
        <v>120</v>
      </c>
      <c r="E13" s="3">
        <f t="shared" si="0"/>
        <v>0.05</v>
      </c>
      <c r="F13" s="3">
        <f t="shared" si="1"/>
        <v>0</v>
      </c>
      <c r="G13" s="3">
        <f t="shared" si="2"/>
        <v>0</v>
      </c>
      <c r="H13" s="5">
        <f t="shared" si="3"/>
        <v>0.05</v>
      </c>
      <c r="I13">
        <f t="shared" si="4"/>
        <v>6</v>
      </c>
    </row>
    <row r="14" spans="1:10" x14ac:dyDescent="0.25">
      <c r="A14" s="1">
        <v>38377</v>
      </c>
      <c r="B14" s="2" t="s">
        <v>11</v>
      </c>
      <c r="C14" s="3">
        <v>11</v>
      </c>
      <c r="D14" s="3">
        <f>SUMIF($B$2:$B14,B14,$C$2:$C14)</f>
        <v>11</v>
      </c>
      <c r="E14" s="3">
        <f t="shared" si="0"/>
        <v>0</v>
      </c>
      <c r="F14" s="3">
        <f t="shared" si="1"/>
        <v>0</v>
      </c>
      <c r="G14" s="3">
        <f t="shared" si="2"/>
        <v>0</v>
      </c>
      <c r="H14" s="5">
        <f t="shared" si="3"/>
        <v>0</v>
      </c>
      <c r="I14">
        <f t="shared" si="4"/>
        <v>0</v>
      </c>
    </row>
    <row r="15" spans="1:10" x14ac:dyDescent="0.25">
      <c r="A15" s="1">
        <v>38378</v>
      </c>
      <c r="B15" s="2" t="s">
        <v>12</v>
      </c>
      <c r="C15" s="3">
        <v>36</v>
      </c>
      <c r="D15" s="3">
        <f>SUMIF($B$2:$B15,B15,$C$2:$C15)</f>
        <v>36</v>
      </c>
      <c r="E15" s="3">
        <f t="shared" si="0"/>
        <v>0</v>
      </c>
      <c r="F15" s="3">
        <f t="shared" si="1"/>
        <v>0</v>
      </c>
      <c r="G15" s="3">
        <f t="shared" si="2"/>
        <v>0</v>
      </c>
      <c r="H15" s="5">
        <f t="shared" si="3"/>
        <v>0</v>
      </c>
      <c r="I15">
        <f t="shared" si="4"/>
        <v>0</v>
      </c>
    </row>
    <row r="16" spans="1:10" x14ac:dyDescent="0.25">
      <c r="A16" s="1">
        <v>38379</v>
      </c>
      <c r="B16" s="2" t="s">
        <v>10</v>
      </c>
      <c r="C16" s="3">
        <v>51</v>
      </c>
      <c r="D16" s="3">
        <f>SUMIF($B$2:$B16,B16,$C$2:$C16)</f>
        <v>171</v>
      </c>
      <c r="E16" s="3">
        <f t="shared" si="0"/>
        <v>0.05</v>
      </c>
      <c r="F16" s="3">
        <f t="shared" si="1"/>
        <v>0</v>
      </c>
      <c r="G16" s="3">
        <f t="shared" si="2"/>
        <v>0</v>
      </c>
      <c r="H16" s="5">
        <f t="shared" si="3"/>
        <v>0.05</v>
      </c>
      <c r="I16">
        <f t="shared" si="4"/>
        <v>2.5500000000000003</v>
      </c>
    </row>
    <row r="17" spans="1:9" x14ac:dyDescent="0.25">
      <c r="A17" s="1">
        <v>38385</v>
      </c>
      <c r="B17" s="2" t="s">
        <v>7</v>
      </c>
      <c r="C17" s="3">
        <v>465</v>
      </c>
      <c r="D17" s="3">
        <f>SUMIF($B$2:$B17,B17,$C$2:$C17)</f>
        <v>1046</v>
      </c>
      <c r="E17" s="3">
        <f t="shared" si="0"/>
        <v>0</v>
      </c>
      <c r="F17" s="3">
        <f t="shared" si="1"/>
        <v>0.1</v>
      </c>
      <c r="G17" s="3">
        <f t="shared" si="2"/>
        <v>0</v>
      </c>
      <c r="H17" s="5">
        <f t="shared" si="3"/>
        <v>0.1</v>
      </c>
      <c r="I17">
        <f t="shared" si="4"/>
        <v>46.5</v>
      </c>
    </row>
    <row r="18" spans="1:9" x14ac:dyDescent="0.25">
      <c r="A18" s="1">
        <v>38386</v>
      </c>
      <c r="B18" s="2" t="s">
        <v>13</v>
      </c>
      <c r="C18" s="3">
        <v>8</v>
      </c>
      <c r="D18" s="3">
        <f>SUMIF($B$2:$B18,B18,$C$2:$C18)</f>
        <v>8</v>
      </c>
      <c r="E18" s="3">
        <f t="shared" si="0"/>
        <v>0</v>
      </c>
      <c r="F18" s="3">
        <f t="shared" si="1"/>
        <v>0</v>
      </c>
      <c r="G18" s="3">
        <f t="shared" si="2"/>
        <v>0</v>
      </c>
      <c r="H18" s="5">
        <f t="shared" si="3"/>
        <v>0</v>
      </c>
      <c r="I18">
        <f t="shared" si="4"/>
        <v>0</v>
      </c>
    </row>
    <row r="19" spans="1:9" x14ac:dyDescent="0.25">
      <c r="A19" s="1">
        <v>38388</v>
      </c>
      <c r="B19" s="2" t="s">
        <v>14</v>
      </c>
      <c r="C19" s="3">
        <v>287</v>
      </c>
      <c r="D19" s="3">
        <f>SUMIF($B$2:$B19,B19,$C$2:$C19)</f>
        <v>287</v>
      </c>
      <c r="E19" s="3">
        <f t="shared" si="0"/>
        <v>0.05</v>
      </c>
      <c r="F19" s="3">
        <f t="shared" si="1"/>
        <v>0</v>
      </c>
      <c r="G19" s="3">
        <f t="shared" si="2"/>
        <v>0</v>
      </c>
      <c r="H19" s="5">
        <f t="shared" si="3"/>
        <v>0.05</v>
      </c>
      <c r="I19">
        <f t="shared" si="4"/>
        <v>14.350000000000001</v>
      </c>
    </row>
    <row r="20" spans="1:9" x14ac:dyDescent="0.25">
      <c r="A20" s="1">
        <v>38388</v>
      </c>
      <c r="B20" s="2" t="s">
        <v>15</v>
      </c>
      <c r="C20" s="3">
        <v>12</v>
      </c>
      <c r="D20" s="3">
        <f>SUMIF($B$2:$B20,B20,$C$2:$C20)</f>
        <v>12</v>
      </c>
      <c r="E20" s="3">
        <f t="shared" si="0"/>
        <v>0</v>
      </c>
      <c r="F20" s="3">
        <f t="shared" si="1"/>
        <v>0</v>
      </c>
      <c r="G20" s="3">
        <f t="shared" si="2"/>
        <v>0</v>
      </c>
      <c r="H20" s="5">
        <f t="shared" si="3"/>
        <v>0</v>
      </c>
      <c r="I20">
        <f t="shared" si="4"/>
        <v>0</v>
      </c>
    </row>
    <row r="21" spans="1:9" x14ac:dyDescent="0.25">
      <c r="A21" s="1">
        <v>38393</v>
      </c>
      <c r="B21" s="2" t="s">
        <v>16</v>
      </c>
      <c r="C21" s="3">
        <v>6</v>
      </c>
      <c r="D21" s="3">
        <f>SUMIF($B$2:$B21,B21,$C$2:$C21)</f>
        <v>6</v>
      </c>
      <c r="E21" s="3">
        <f t="shared" si="0"/>
        <v>0</v>
      </c>
      <c r="F21" s="3">
        <f t="shared" si="1"/>
        <v>0</v>
      </c>
      <c r="G21" s="3">
        <f t="shared" si="2"/>
        <v>0</v>
      </c>
      <c r="H21" s="5">
        <f t="shared" si="3"/>
        <v>0</v>
      </c>
      <c r="I21">
        <f t="shared" si="4"/>
        <v>0</v>
      </c>
    </row>
    <row r="22" spans="1:9" x14ac:dyDescent="0.25">
      <c r="A22" s="1">
        <v>38397</v>
      </c>
      <c r="B22" s="2" t="s">
        <v>17</v>
      </c>
      <c r="C22" s="3">
        <v>321</v>
      </c>
      <c r="D22" s="3">
        <f>SUMIF($B$2:$B22,B22,$C$2:$C22)</f>
        <v>321</v>
      </c>
      <c r="E22" s="3">
        <f t="shared" si="0"/>
        <v>0.05</v>
      </c>
      <c r="F22" s="3">
        <f t="shared" si="1"/>
        <v>0</v>
      </c>
      <c r="G22" s="3">
        <f t="shared" si="2"/>
        <v>0</v>
      </c>
      <c r="H22" s="5">
        <f t="shared" si="3"/>
        <v>0.05</v>
      </c>
      <c r="I22">
        <f t="shared" si="4"/>
        <v>16.05</v>
      </c>
    </row>
    <row r="23" spans="1:9" x14ac:dyDescent="0.25">
      <c r="A23" s="1">
        <v>38401</v>
      </c>
      <c r="B23" s="2" t="s">
        <v>18</v>
      </c>
      <c r="C23" s="3">
        <v>99</v>
      </c>
      <c r="D23" s="3">
        <f>SUMIF($B$2:$B23,B23,$C$2:$C23)</f>
        <v>99</v>
      </c>
      <c r="E23" s="3">
        <f t="shared" si="0"/>
        <v>0</v>
      </c>
      <c r="F23" s="3">
        <f t="shared" si="1"/>
        <v>0</v>
      </c>
      <c r="G23" s="3">
        <f t="shared" si="2"/>
        <v>0</v>
      </c>
      <c r="H23" s="5">
        <f t="shared" si="3"/>
        <v>0</v>
      </c>
      <c r="I23">
        <f t="shared" si="4"/>
        <v>0</v>
      </c>
    </row>
    <row r="24" spans="1:9" x14ac:dyDescent="0.25">
      <c r="A24" s="1">
        <v>38401</v>
      </c>
      <c r="B24" s="2" t="s">
        <v>19</v>
      </c>
      <c r="C24" s="3">
        <v>91</v>
      </c>
      <c r="D24" s="3">
        <f>SUMIF($B$2:$B24,B24,$C$2:$C24)</f>
        <v>91</v>
      </c>
      <c r="E24" s="3">
        <f t="shared" si="0"/>
        <v>0</v>
      </c>
      <c r="F24" s="3">
        <f t="shared" si="1"/>
        <v>0</v>
      </c>
      <c r="G24" s="3">
        <f t="shared" si="2"/>
        <v>0</v>
      </c>
      <c r="H24" s="5">
        <f t="shared" si="3"/>
        <v>0</v>
      </c>
      <c r="I24">
        <f t="shared" si="4"/>
        <v>0</v>
      </c>
    </row>
    <row r="25" spans="1:9" x14ac:dyDescent="0.25">
      <c r="A25" s="1">
        <v>38407</v>
      </c>
      <c r="B25" s="2" t="s">
        <v>14</v>
      </c>
      <c r="C25" s="3">
        <v>118</v>
      </c>
      <c r="D25" s="3">
        <f>SUMIF($B$2:$B25,B25,$C$2:$C25)</f>
        <v>405</v>
      </c>
      <c r="E25" s="3">
        <f t="shared" si="0"/>
        <v>0.05</v>
      </c>
      <c r="F25" s="3">
        <f t="shared" si="1"/>
        <v>0</v>
      </c>
      <c r="G25" s="3">
        <f t="shared" si="2"/>
        <v>0</v>
      </c>
      <c r="H25" s="5">
        <f t="shared" si="3"/>
        <v>0.05</v>
      </c>
      <c r="I25">
        <f t="shared" si="4"/>
        <v>5.9</v>
      </c>
    </row>
    <row r="26" spans="1:9" x14ac:dyDescent="0.25">
      <c r="A26" s="1">
        <v>38408</v>
      </c>
      <c r="B26" s="2" t="s">
        <v>20</v>
      </c>
      <c r="C26" s="3">
        <v>58</v>
      </c>
      <c r="D26" s="3">
        <f>SUMIF($B$2:$B26,B26,$C$2:$C26)</f>
        <v>58</v>
      </c>
      <c r="E26" s="3">
        <f t="shared" si="0"/>
        <v>0</v>
      </c>
      <c r="F26" s="3">
        <f t="shared" si="1"/>
        <v>0</v>
      </c>
      <c r="G26" s="3">
        <f t="shared" si="2"/>
        <v>0</v>
      </c>
      <c r="H26" s="5">
        <f t="shared" si="3"/>
        <v>0</v>
      </c>
      <c r="I26">
        <f t="shared" si="4"/>
        <v>0</v>
      </c>
    </row>
    <row r="27" spans="1:9" x14ac:dyDescent="0.25">
      <c r="A27" s="1">
        <v>38409</v>
      </c>
      <c r="B27" s="2" t="s">
        <v>21</v>
      </c>
      <c r="C27" s="3">
        <v>16</v>
      </c>
      <c r="D27" s="3">
        <f>SUMIF($B$2:$B27,B27,$C$2:$C27)</f>
        <v>16</v>
      </c>
      <c r="E27" s="3">
        <f t="shared" si="0"/>
        <v>0</v>
      </c>
      <c r="F27" s="3">
        <f t="shared" si="1"/>
        <v>0</v>
      </c>
      <c r="G27" s="3">
        <f t="shared" si="2"/>
        <v>0</v>
      </c>
      <c r="H27" s="5">
        <f t="shared" si="3"/>
        <v>0</v>
      </c>
      <c r="I27">
        <f t="shared" si="4"/>
        <v>0</v>
      </c>
    </row>
    <row r="28" spans="1:9" x14ac:dyDescent="0.25">
      <c r="A28" s="1">
        <v>38409</v>
      </c>
      <c r="B28" s="2" t="s">
        <v>22</v>
      </c>
      <c r="C28" s="3">
        <v>348</v>
      </c>
      <c r="D28" s="3">
        <f>SUMIF($B$2:$B28,B28,$C$2:$C28)</f>
        <v>348</v>
      </c>
      <c r="E28" s="3">
        <f t="shared" si="0"/>
        <v>0.05</v>
      </c>
      <c r="F28" s="3">
        <f t="shared" si="1"/>
        <v>0</v>
      </c>
      <c r="G28" s="3">
        <f t="shared" si="2"/>
        <v>0</v>
      </c>
      <c r="H28" s="5">
        <f t="shared" si="3"/>
        <v>0.05</v>
      </c>
      <c r="I28">
        <f t="shared" si="4"/>
        <v>17.400000000000002</v>
      </c>
    </row>
    <row r="29" spans="1:9" x14ac:dyDescent="0.25">
      <c r="A29" s="1">
        <v>38410</v>
      </c>
      <c r="B29" s="2" t="s">
        <v>5</v>
      </c>
      <c r="C29" s="3">
        <v>336</v>
      </c>
      <c r="D29" s="3">
        <f>SUMIF($B$2:$B29,B29,$C$2:$C29)</f>
        <v>772</v>
      </c>
      <c r="E29" s="3">
        <f t="shared" si="0"/>
        <v>0.05</v>
      </c>
      <c r="F29" s="3">
        <f t="shared" si="1"/>
        <v>0</v>
      </c>
      <c r="G29" s="3">
        <f t="shared" si="2"/>
        <v>0</v>
      </c>
      <c r="H29" s="5">
        <f t="shared" si="3"/>
        <v>0.05</v>
      </c>
      <c r="I29">
        <f t="shared" si="4"/>
        <v>16.8</v>
      </c>
    </row>
    <row r="30" spans="1:9" x14ac:dyDescent="0.25">
      <c r="A30" s="1">
        <v>38410</v>
      </c>
      <c r="B30" s="2" t="s">
        <v>22</v>
      </c>
      <c r="C30" s="3">
        <v>435</v>
      </c>
      <c r="D30" s="3">
        <f>SUMIF($B$2:$B30,B30,$C$2:$C30)</f>
        <v>783</v>
      </c>
      <c r="E30" s="3">
        <f t="shared" si="0"/>
        <v>0.05</v>
      </c>
      <c r="F30" s="3">
        <f t="shared" si="1"/>
        <v>0</v>
      </c>
      <c r="G30" s="3">
        <f t="shared" si="2"/>
        <v>0</v>
      </c>
      <c r="H30" s="5">
        <f t="shared" si="3"/>
        <v>0.05</v>
      </c>
      <c r="I30">
        <f t="shared" si="4"/>
        <v>21.75</v>
      </c>
    </row>
    <row r="31" spans="1:9" x14ac:dyDescent="0.25">
      <c r="A31" s="1">
        <v>38410</v>
      </c>
      <c r="B31" s="2" t="s">
        <v>23</v>
      </c>
      <c r="C31" s="3">
        <v>110</v>
      </c>
      <c r="D31" s="3">
        <f>SUMIF($B$2:$B31,B31,$C$2:$C31)</f>
        <v>110</v>
      </c>
      <c r="E31" s="3">
        <f t="shared" si="0"/>
        <v>0.05</v>
      </c>
      <c r="F31" s="3">
        <f t="shared" si="1"/>
        <v>0</v>
      </c>
      <c r="G31" s="3">
        <f t="shared" si="2"/>
        <v>0</v>
      </c>
      <c r="H31" s="5">
        <f t="shared" si="3"/>
        <v>0.05</v>
      </c>
      <c r="I31">
        <f t="shared" si="4"/>
        <v>5.5</v>
      </c>
    </row>
    <row r="32" spans="1:9" x14ac:dyDescent="0.25">
      <c r="A32" s="1">
        <v>38412</v>
      </c>
      <c r="B32" s="2" t="s">
        <v>24</v>
      </c>
      <c r="C32" s="3">
        <v>204</v>
      </c>
      <c r="D32" s="3">
        <f>SUMIF($B$2:$B32,B32,$C$2:$C32)</f>
        <v>204</v>
      </c>
      <c r="E32" s="3">
        <f t="shared" si="0"/>
        <v>0.05</v>
      </c>
      <c r="F32" s="3">
        <f t="shared" si="1"/>
        <v>0</v>
      </c>
      <c r="G32" s="3">
        <f t="shared" si="2"/>
        <v>0</v>
      </c>
      <c r="H32" s="5">
        <f t="shared" si="3"/>
        <v>0.05</v>
      </c>
      <c r="I32">
        <f t="shared" si="4"/>
        <v>10.200000000000001</v>
      </c>
    </row>
    <row r="33" spans="1:9" x14ac:dyDescent="0.25">
      <c r="A33" s="1">
        <v>38412</v>
      </c>
      <c r="B33" s="2" t="s">
        <v>18</v>
      </c>
      <c r="C33" s="3">
        <v>20</v>
      </c>
      <c r="D33" s="3">
        <f>SUMIF($B$2:$B33,B33,$C$2:$C33)</f>
        <v>119</v>
      </c>
      <c r="E33" s="3">
        <f t="shared" si="0"/>
        <v>0.05</v>
      </c>
      <c r="F33" s="3">
        <f t="shared" si="1"/>
        <v>0</v>
      </c>
      <c r="G33" s="3">
        <f t="shared" si="2"/>
        <v>0</v>
      </c>
      <c r="H33" s="5">
        <f t="shared" si="3"/>
        <v>0.05</v>
      </c>
      <c r="I33">
        <f t="shared" si="4"/>
        <v>1</v>
      </c>
    </row>
    <row r="34" spans="1:9" x14ac:dyDescent="0.25">
      <c r="A34" s="1">
        <v>38414</v>
      </c>
      <c r="B34" s="2" t="s">
        <v>25</v>
      </c>
      <c r="C34" s="3">
        <v>102</v>
      </c>
      <c r="D34" s="3">
        <f>SUMIF($B$2:$B34,B34,$C$2:$C34)</f>
        <v>102</v>
      </c>
      <c r="E34" s="3">
        <f t="shared" si="0"/>
        <v>0.05</v>
      </c>
      <c r="F34" s="3">
        <f t="shared" si="1"/>
        <v>0</v>
      </c>
      <c r="G34" s="3">
        <f t="shared" si="2"/>
        <v>0</v>
      </c>
      <c r="H34" s="5">
        <f t="shared" si="3"/>
        <v>0.05</v>
      </c>
      <c r="I34">
        <f t="shared" si="4"/>
        <v>5.1000000000000005</v>
      </c>
    </row>
    <row r="35" spans="1:9" x14ac:dyDescent="0.25">
      <c r="A35" s="1">
        <v>38416</v>
      </c>
      <c r="B35" s="2" t="s">
        <v>26</v>
      </c>
      <c r="C35" s="3">
        <v>48</v>
      </c>
      <c r="D35" s="3">
        <f>SUMIF($B$2:$B35,B35,$C$2:$C35)</f>
        <v>48</v>
      </c>
      <c r="E35" s="3">
        <f t="shared" si="0"/>
        <v>0</v>
      </c>
      <c r="F35" s="3">
        <f t="shared" si="1"/>
        <v>0</v>
      </c>
      <c r="G35" s="3">
        <f t="shared" si="2"/>
        <v>0</v>
      </c>
      <c r="H35" s="5">
        <f t="shared" si="3"/>
        <v>0</v>
      </c>
      <c r="I35">
        <f t="shared" si="4"/>
        <v>0</v>
      </c>
    </row>
    <row r="36" spans="1:9" x14ac:dyDescent="0.25">
      <c r="A36" s="1">
        <v>38418</v>
      </c>
      <c r="B36" s="2" t="s">
        <v>22</v>
      </c>
      <c r="C36" s="3">
        <v>329</v>
      </c>
      <c r="D36" s="3">
        <f>SUMIF($B$2:$B36,B36,$C$2:$C36)</f>
        <v>1112</v>
      </c>
      <c r="E36" s="3">
        <f t="shared" si="0"/>
        <v>0</v>
      </c>
      <c r="F36" s="3">
        <f t="shared" si="1"/>
        <v>0.1</v>
      </c>
      <c r="G36" s="3">
        <f t="shared" si="2"/>
        <v>0</v>
      </c>
      <c r="H36" s="5">
        <f t="shared" si="3"/>
        <v>0.1</v>
      </c>
      <c r="I36">
        <f t="shared" si="4"/>
        <v>32.9</v>
      </c>
    </row>
    <row r="37" spans="1:9" x14ac:dyDescent="0.25">
      <c r="A37" s="1">
        <v>38420</v>
      </c>
      <c r="B37" s="2" t="s">
        <v>27</v>
      </c>
      <c r="C37" s="3">
        <v>16</v>
      </c>
      <c r="D37" s="3">
        <f>SUMIF($B$2:$B37,B37,$C$2:$C37)</f>
        <v>16</v>
      </c>
      <c r="E37" s="3">
        <f t="shared" si="0"/>
        <v>0</v>
      </c>
      <c r="F37" s="3">
        <f t="shared" si="1"/>
        <v>0</v>
      </c>
      <c r="G37" s="3">
        <f t="shared" si="2"/>
        <v>0</v>
      </c>
      <c r="H37" s="5">
        <f t="shared" si="3"/>
        <v>0</v>
      </c>
      <c r="I37">
        <f t="shared" si="4"/>
        <v>0</v>
      </c>
    </row>
    <row r="38" spans="1:9" x14ac:dyDescent="0.25">
      <c r="A38" s="1">
        <v>38421</v>
      </c>
      <c r="B38" s="2" t="s">
        <v>28</v>
      </c>
      <c r="C38" s="3">
        <v>102</v>
      </c>
      <c r="D38" s="3">
        <f>SUMIF($B$2:$B38,B38,$C$2:$C38)</f>
        <v>102</v>
      </c>
      <c r="E38" s="3">
        <f t="shared" si="0"/>
        <v>0.05</v>
      </c>
      <c r="F38" s="3">
        <f t="shared" si="1"/>
        <v>0</v>
      </c>
      <c r="G38" s="3">
        <f t="shared" si="2"/>
        <v>0</v>
      </c>
      <c r="H38" s="5">
        <f t="shared" si="3"/>
        <v>0.05</v>
      </c>
      <c r="I38">
        <f t="shared" si="4"/>
        <v>5.1000000000000005</v>
      </c>
    </row>
    <row r="39" spans="1:9" x14ac:dyDescent="0.25">
      <c r="A39" s="1">
        <v>38421</v>
      </c>
      <c r="B39" s="2" t="s">
        <v>14</v>
      </c>
      <c r="C39" s="3">
        <v>309</v>
      </c>
      <c r="D39" s="3">
        <f>SUMIF($B$2:$B39,B39,$C$2:$C39)</f>
        <v>714</v>
      </c>
      <c r="E39" s="3">
        <f t="shared" si="0"/>
        <v>0.05</v>
      </c>
      <c r="F39" s="3">
        <f t="shared" si="1"/>
        <v>0</v>
      </c>
      <c r="G39" s="3">
        <f t="shared" si="2"/>
        <v>0</v>
      </c>
      <c r="H39" s="5">
        <f t="shared" si="3"/>
        <v>0.05</v>
      </c>
      <c r="I39">
        <f t="shared" si="4"/>
        <v>15.450000000000001</v>
      </c>
    </row>
    <row r="40" spans="1:9" x14ac:dyDescent="0.25">
      <c r="A40" s="1">
        <v>38423</v>
      </c>
      <c r="B40" s="2" t="s">
        <v>5</v>
      </c>
      <c r="C40" s="3">
        <v>331</v>
      </c>
      <c r="D40" s="3">
        <f>SUMIF($B$2:$B40,B40,$C$2:$C40)</f>
        <v>1103</v>
      </c>
      <c r="E40" s="3">
        <f t="shared" si="0"/>
        <v>0</v>
      </c>
      <c r="F40" s="3">
        <f t="shared" si="1"/>
        <v>0.1</v>
      </c>
      <c r="G40" s="3">
        <f t="shared" si="2"/>
        <v>0</v>
      </c>
      <c r="H40" s="5">
        <f t="shared" si="3"/>
        <v>0.1</v>
      </c>
      <c r="I40">
        <f t="shared" si="4"/>
        <v>33.1</v>
      </c>
    </row>
    <row r="41" spans="1:9" x14ac:dyDescent="0.25">
      <c r="A41" s="1">
        <v>38428</v>
      </c>
      <c r="B41" s="2" t="s">
        <v>29</v>
      </c>
      <c r="C41" s="3">
        <v>3</v>
      </c>
      <c r="D41" s="3">
        <f>SUMIF($B$2:$B41,B41,$C$2:$C41)</f>
        <v>3</v>
      </c>
      <c r="E41" s="3">
        <f t="shared" si="0"/>
        <v>0</v>
      </c>
      <c r="F41" s="3">
        <f t="shared" si="1"/>
        <v>0</v>
      </c>
      <c r="G41" s="3">
        <f t="shared" si="2"/>
        <v>0</v>
      </c>
      <c r="H41" s="5">
        <f t="shared" si="3"/>
        <v>0</v>
      </c>
      <c r="I41">
        <f t="shared" si="4"/>
        <v>0</v>
      </c>
    </row>
    <row r="42" spans="1:9" x14ac:dyDescent="0.25">
      <c r="A42" s="1">
        <v>38429</v>
      </c>
      <c r="B42" s="2" t="s">
        <v>30</v>
      </c>
      <c r="C42" s="3">
        <v>76</v>
      </c>
      <c r="D42" s="3">
        <f>SUMIF($B$2:$B42,B42,$C$2:$C42)</f>
        <v>76</v>
      </c>
      <c r="E42" s="3">
        <f t="shared" si="0"/>
        <v>0</v>
      </c>
      <c r="F42" s="3">
        <f t="shared" si="1"/>
        <v>0</v>
      </c>
      <c r="G42" s="3">
        <f t="shared" si="2"/>
        <v>0</v>
      </c>
      <c r="H42" s="5">
        <f t="shared" si="3"/>
        <v>0</v>
      </c>
      <c r="I42">
        <f t="shared" si="4"/>
        <v>0</v>
      </c>
    </row>
    <row r="43" spans="1:9" x14ac:dyDescent="0.25">
      <c r="A43" s="1">
        <v>38429</v>
      </c>
      <c r="B43" s="2" t="s">
        <v>31</v>
      </c>
      <c r="C43" s="3">
        <v>196</v>
      </c>
      <c r="D43" s="3">
        <f>SUMIF($B$2:$B43,B43,$C$2:$C43)</f>
        <v>196</v>
      </c>
      <c r="E43" s="3">
        <f t="shared" si="0"/>
        <v>0.05</v>
      </c>
      <c r="F43" s="3">
        <f t="shared" si="1"/>
        <v>0</v>
      </c>
      <c r="G43" s="3">
        <f t="shared" si="2"/>
        <v>0</v>
      </c>
      <c r="H43" s="5">
        <f t="shared" si="3"/>
        <v>0.05</v>
      </c>
      <c r="I43">
        <f t="shared" si="4"/>
        <v>9.8000000000000007</v>
      </c>
    </row>
    <row r="44" spans="1:9" x14ac:dyDescent="0.25">
      <c r="A44" s="1">
        <v>38431</v>
      </c>
      <c r="B44" s="2" t="s">
        <v>18</v>
      </c>
      <c r="C44" s="3">
        <v>54</v>
      </c>
      <c r="D44" s="3">
        <f>SUMIF($B$2:$B44,B44,$C$2:$C44)</f>
        <v>173</v>
      </c>
      <c r="E44" s="3">
        <f t="shared" si="0"/>
        <v>0.05</v>
      </c>
      <c r="F44" s="3">
        <f t="shared" si="1"/>
        <v>0</v>
      </c>
      <c r="G44" s="3">
        <f t="shared" si="2"/>
        <v>0</v>
      </c>
      <c r="H44" s="5">
        <f t="shared" si="3"/>
        <v>0.05</v>
      </c>
      <c r="I44">
        <f t="shared" si="4"/>
        <v>2.7</v>
      </c>
    </row>
    <row r="45" spans="1:9" x14ac:dyDescent="0.25">
      <c r="A45" s="1">
        <v>38435</v>
      </c>
      <c r="B45" s="2" t="s">
        <v>9</v>
      </c>
      <c r="C45" s="3">
        <v>277</v>
      </c>
      <c r="D45" s="3">
        <f>SUMIF($B$2:$B45,B45,$C$2:$C45)</f>
        <v>717</v>
      </c>
      <c r="E45" s="3">
        <f t="shared" si="0"/>
        <v>0.05</v>
      </c>
      <c r="F45" s="3">
        <f t="shared" si="1"/>
        <v>0</v>
      </c>
      <c r="G45" s="3">
        <f t="shared" si="2"/>
        <v>0</v>
      </c>
      <c r="H45" s="5">
        <f t="shared" si="3"/>
        <v>0.05</v>
      </c>
      <c r="I45">
        <f t="shared" si="4"/>
        <v>13.850000000000001</v>
      </c>
    </row>
    <row r="46" spans="1:9" x14ac:dyDescent="0.25">
      <c r="A46" s="1">
        <v>38437</v>
      </c>
      <c r="B46" s="2" t="s">
        <v>32</v>
      </c>
      <c r="C46" s="3">
        <v>7</v>
      </c>
      <c r="D46" s="3">
        <f>SUMIF($B$2:$B46,B46,$C$2:$C46)</f>
        <v>7</v>
      </c>
      <c r="E46" s="3">
        <f t="shared" si="0"/>
        <v>0</v>
      </c>
      <c r="F46" s="3">
        <f t="shared" si="1"/>
        <v>0</v>
      </c>
      <c r="G46" s="3">
        <f t="shared" si="2"/>
        <v>0</v>
      </c>
      <c r="H46" s="5">
        <f t="shared" si="3"/>
        <v>0</v>
      </c>
      <c r="I46">
        <f t="shared" si="4"/>
        <v>0</v>
      </c>
    </row>
    <row r="47" spans="1:9" x14ac:dyDescent="0.25">
      <c r="A47" s="1">
        <v>38439</v>
      </c>
      <c r="B47" s="2" t="s">
        <v>33</v>
      </c>
      <c r="C47" s="3">
        <v>12</v>
      </c>
      <c r="D47" s="3">
        <f>SUMIF($B$2:$B47,B47,$C$2:$C47)</f>
        <v>12</v>
      </c>
      <c r="E47" s="3">
        <f t="shared" si="0"/>
        <v>0</v>
      </c>
      <c r="F47" s="3">
        <f t="shared" si="1"/>
        <v>0</v>
      </c>
      <c r="G47" s="3">
        <f t="shared" si="2"/>
        <v>0</v>
      </c>
      <c r="H47" s="5">
        <f t="shared" si="3"/>
        <v>0</v>
      </c>
      <c r="I47">
        <f t="shared" si="4"/>
        <v>0</v>
      </c>
    </row>
    <row r="48" spans="1:9" x14ac:dyDescent="0.25">
      <c r="A48" s="1">
        <v>38440</v>
      </c>
      <c r="B48" s="2" t="s">
        <v>34</v>
      </c>
      <c r="C48" s="3">
        <v>7</v>
      </c>
      <c r="D48" s="3">
        <f>SUMIF($B$2:$B48,B48,$C$2:$C48)</f>
        <v>7</v>
      </c>
      <c r="E48" s="3">
        <f t="shared" si="0"/>
        <v>0</v>
      </c>
      <c r="F48" s="3">
        <f t="shared" si="1"/>
        <v>0</v>
      </c>
      <c r="G48" s="3">
        <f t="shared" si="2"/>
        <v>0</v>
      </c>
      <c r="H48" s="5">
        <f t="shared" si="3"/>
        <v>0</v>
      </c>
      <c r="I48">
        <f t="shared" si="4"/>
        <v>0</v>
      </c>
    </row>
    <row r="49" spans="1:9" x14ac:dyDescent="0.25">
      <c r="A49" s="1">
        <v>38442</v>
      </c>
      <c r="B49" s="2" t="s">
        <v>7</v>
      </c>
      <c r="C49" s="3">
        <v>416</v>
      </c>
      <c r="D49" s="3">
        <f>SUMIF($B$2:$B49,B49,$C$2:$C49)</f>
        <v>1462</v>
      </c>
      <c r="E49" s="3">
        <f t="shared" si="0"/>
        <v>0</v>
      </c>
      <c r="F49" s="3">
        <f t="shared" si="1"/>
        <v>0.1</v>
      </c>
      <c r="G49" s="3">
        <f t="shared" si="2"/>
        <v>0</v>
      </c>
      <c r="H49" s="5">
        <f t="shared" si="3"/>
        <v>0.1</v>
      </c>
      <c r="I49">
        <f t="shared" si="4"/>
        <v>41.6</v>
      </c>
    </row>
    <row r="50" spans="1:9" x14ac:dyDescent="0.25">
      <c r="A50" s="1">
        <v>38445</v>
      </c>
      <c r="B50" s="2" t="s">
        <v>7</v>
      </c>
      <c r="C50" s="3">
        <v>263</v>
      </c>
      <c r="D50" s="3">
        <f>SUMIF($B$2:$B50,B50,$C$2:$C50)</f>
        <v>1725</v>
      </c>
      <c r="E50" s="3">
        <f t="shared" si="0"/>
        <v>0</v>
      </c>
      <c r="F50" s="3">
        <f t="shared" si="1"/>
        <v>0.1</v>
      </c>
      <c r="G50" s="3">
        <f t="shared" si="2"/>
        <v>0</v>
      </c>
      <c r="H50" s="5">
        <f t="shared" si="3"/>
        <v>0.1</v>
      </c>
      <c r="I50">
        <f t="shared" si="4"/>
        <v>26.3</v>
      </c>
    </row>
    <row r="51" spans="1:9" x14ac:dyDescent="0.25">
      <c r="A51" s="1">
        <v>38448</v>
      </c>
      <c r="B51" s="2" t="s">
        <v>1</v>
      </c>
      <c r="C51" s="3">
        <v>15</v>
      </c>
      <c r="D51" s="3">
        <f>SUMIF($B$2:$B51,B51,$C$2:$C51)</f>
        <v>17</v>
      </c>
      <c r="E51" s="3">
        <f t="shared" si="0"/>
        <v>0</v>
      </c>
      <c r="F51" s="3">
        <f t="shared" si="1"/>
        <v>0</v>
      </c>
      <c r="G51" s="3">
        <f t="shared" si="2"/>
        <v>0</v>
      </c>
      <c r="H51" s="5">
        <f t="shared" si="3"/>
        <v>0</v>
      </c>
      <c r="I51">
        <f t="shared" si="4"/>
        <v>0</v>
      </c>
    </row>
    <row r="52" spans="1:9" x14ac:dyDescent="0.25">
      <c r="A52" s="1">
        <v>38452</v>
      </c>
      <c r="B52" s="2" t="s">
        <v>25</v>
      </c>
      <c r="C52" s="3">
        <v>194</v>
      </c>
      <c r="D52" s="3">
        <f>SUMIF($B$2:$B52,B52,$C$2:$C52)</f>
        <v>296</v>
      </c>
      <c r="E52" s="3">
        <f t="shared" si="0"/>
        <v>0.05</v>
      </c>
      <c r="F52" s="3">
        <f t="shared" si="1"/>
        <v>0</v>
      </c>
      <c r="G52" s="3">
        <f t="shared" si="2"/>
        <v>0</v>
      </c>
      <c r="H52" s="5">
        <f t="shared" si="3"/>
        <v>0.05</v>
      </c>
      <c r="I52">
        <f t="shared" si="4"/>
        <v>9.7000000000000011</v>
      </c>
    </row>
    <row r="53" spans="1:9" x14ac:dyDescent="0.25">
      <c r="A53" s="1">
        <v>38453</v>
      </c>
      <c r="B53" s="2" t="s">
        <v>35</v>
      </c>
      <c r="C53" s="3">
        <v>120</v>
      </c>
      <c r="D53" s="3">
        <f>SUMIF($B$2:$B53,B53,$C$2:$C53)</f>
        <v>120</v>
      </c>
      <c r="E53" s="3">
        <f t="shared" si="0"/>
        <v>0.05</v>
      </c>
      <c r="F53" s="3">
        <f t="shared" si="1"/>
        <v>0</v>
      </c>
      <c r="G53" s="3">
        <f t="shared" si="2"/>
        <v>0</v>
      </c>
      <c r="H53" s="5">
        <f t="shared" si="3"/>
        <v>0.05</v>
      </c>
      <c r="I53">
        <f t="shared" si="4"/>
        <v>6</v>
      </c>
    </row>
    <row r="54" spans="1:9" x14ac:dyDescent="0.25">
      <c r="A54" s="1">
        <v>38454</v>
      </c>
      <c r="B54" s="2" t="s">
        <v>7</v>
      </c>
      <c r="C54" s="3">
        <v>175</v>
      </c>
      <c r="D54" s="3">
        <f>SUMIF($B$2:$B54,B54,$C$2:$C54)</f>
        <v>1900</v>
      </c>
      <c r="E54" s="3">
        <f t="shared" si="0"/>
        <v>0</v>
      </c>
      <c r="F54" s="3">
        <f t="shared" si="1"/>
        <v>0.1</v>
      </c>
      <c r="G54" s="3">
        <f t="shared" si="2"/>
        <v>0</v>
      </c>
      <c r="H54" s="5">
        <f t="shared" si="3"/>
        <v>0.1</v>
      </c>
      <c r="I54">
        <f t="shared" si="4"/>
        <v>17.5</v>
      </c>
    </row>
    <row r="55" spans="1:9" x14ac:dyDescent="0.25">
      <c r="A55" s="1">
        <v>38456</v>
      </c>
      <c r="B55" s="2" t="s">
        <v>36</v>
      </c>
      <c r="C55" s="3">
        <v>12</v>
      </c>
      <c r="D55" s="3">
        <f>SUMIF($B$2:$B55,B55,$C$2:$C55)</f>
        <v>12</v>
      </c>
      <c r="E55" s="3">
        <f t="shared" si="0"/>
        <v>0</v>
      </c>
      <c r="F55" s="3">
        <f t="shared" si="1"/>
        <v>0</v>
      </c>
      <c r="G55" s="3">
        <f t="shared" si="2"/>
        <v>0</v>
      </c>
      <c r="H55" s="5">
        <f t="shared" si="3"/>
        <v>0</v>
      </c>
      <c r="I55">
        <f t="shared" si="4"/>
        <v>0</v>
      </c>
    </row>
    <row r="56" spans="1:9" x14ac:dyDescent="0.25">
      <c r="A56" s="1">
        <v>38457</v>
      </c>
      <c r="B56" s="2" t="s">
        <v>37</v>
      </c>
      <c r="C56" s="3">
        <v>174</v>
      </c>
      <c r="D56" s="3">
        <f>SUMIF($B$2:$B56,B56,$C$2:$C56)</f>
        <v>174</v>
      </c>
      <c r="E56" s="3">
        <f t="shared" si="0"/>
        <v>0.05</v>
      </c>
      <c r="F56" s="3">
        <f t="shared" si="1"/>
        <v>0</v>
      </c>
      <c r="G56" s="3">
        <f t="shared" si="2"/>
        <v>0</v>
      </c>
      <c r="H56" s="5">
        <f t="shared" si="3"/>
        <v>0.05</v>
      </c>
      <c r="I56">
        <f t="shared" si="4"/>
        <v>8.7000000000000011</v>
      </c>
    </row>
    <row r="57" spans="1:9" x14ac:dyDescent="0.25">
      <c r="A57" s="1">
        <v>38458</v>
      </c>
      <c r="B57" s="2" t="s">
        <v>38</v>
      </c>
      <c r="C57" s="3">
        <v>3</v>
      </c>
      <c r="D57" s="3">
        <f>SUMIF($B$2:$B57,B57,$C$2:$C57)</f>
        <v>3</v>
      </c>
      <c r="E57" s="3">
        <f t="shared" si="0"/>
        <v>0</v>
      </c>
      <c r="F57" s="3">
        <f t="shared" si="1"/>
        <v>0</v>
      </c>
      <c r="G57" s="3">
        <f t="shared" si="2"/>
        <v>0</v>
      </c>
      <c r="H57" s="5">
        <f t="shared" si="3"/>
        <v>0</v>
      </c>
      <c r="I57">
        <f t="shared" si="4"/>
        <v>0</v>
      </c>
    </row>
    <row r="58" spans="1:9" x14ac:dyDescent="0.25">
      <c r="A58" s="1">
        <v>38459</v>
      </c>
      <c r="B58" s="2" t="s">
        <v>39</v>
      </c>
      <c r="C58" s="3">
        <v>149</v>
      </c>
      <c r="D58" s="3">
        <f>SUMIF($B$2:$B58,B58,$C$2:$C58)</f>
        <v>149</v>
      </c>
      <c r="E58" s="3">
        <f t="shared" si="0"/>
        <v>0.05</v>
      </c>
      <c r="F58" s="3">
        <f t="shared" si="1"/>
        <v>0</v>
      </c>
      <c r="G58" s="3">
        <f t="shared" si="2"/>
        <v>0</v>
      </c>
      <c r="H58" s="5">
        <f t="shared" si="3"/>
        <v>0.05</v>
      </c>
      <c r="I58">
        <f t="shared" si="4"/>
        <v>7.45</v>
      </c>
    </row>
    <row r="59" spans="1:9" x14ac:dyDescent="0.25">
      <c r="A59" s="1">
        <v>38460</v>
      </c>
      <c r="B59" s="2" t="s">
        <v>17</v>
      </c>
      <c r="C59" s="3">
        <v>492</v>
      </c>
      <c r="D59" s="3">
        <f>SUMIF($B$2:$B59,B59,$C$2:$C59)</f>
        <v>813</v>
      </c>
      <c r="E59" s="3">
        <f t="shared" si="0"/>
        <v>0.05</v>
      </c>
      <c r="F59" s="3">
        <f t="shared" si="1"/>
        <v>0</v>
      </c>
      <c r="G59" s="3">
        <f t="shared" si="2"/>
        <v>0</v>
      </c>
      <c r="H59" s="5">
        <f t="shared" si="3"/>
        <v>0.05</v>
      </c>
      <c r="I59">
        <f t="shared" si="4"/>
        <v>24.6</v>
      </c>
    </row>
    <row r="60" spans="1:9" x14ac:dyDescent="0.25">
      <c r="A60" s="1">
        <v>38460</v>
      </c>
      <c r="B60" s="2" t="s">
        <v>40</v>
      </c>
      <c r="C60" s="3">
        <v>2</v>
      </c>
      <c r="D60" s="3">
        <f>SUMIF($B$2:$B60,B60,$C$2:$C60)</f>
        <v>2</v>
      </c>
      <c r="E60" s="3">
        <f t="shared" si="0"/>
        <v>0</v>
      </c>
      <c r="F60" s="3">
        <f t="shared" si="1"/>
        <v>0</v>
      </c>
      <c r="G60" s="3">
        <f t="shared" si="2"/>
        <v>0</v>
      </c>
      <c r="H60" s="5">
        <f t="shared" si="3"/>
        <v>0</v>
      </c>
      <c r="I60">
        <f t="shared" si="4"/>
        <v>0</v>
      </c>
    </row>
    <row r="61" spans="1:9" x14ac:dyDescent="0.25">
      <c r="A61" s="1">
        <v>38461</v>
      </c>
      <c r="B61" s="2" t="s">
        <v>14</v>
      </c>
      <c r="C61" s="3">
        <v>298</v>
      </c>
      <c r="D61" s="3">
        <f>SUMIF($B$2:$B61,B61,$C$2:$C61)</f>
        <v>1012</v>
      </c>
      <c r="E61" s="3">
        <f t="shared" si="0"/>
        <v>0</v>
      </c>
      <c r="F61" s="3">
        <f t="shared" si="1"/>
        <v>0.1</v>
      </c>
      <c r="G61" s="3">
        <f t="shared" si="2"/>
        <v>0</v>
      </c>
      <c r="H61" s="5">
        <f t="shared" si="3"/>
        <v>0.1</v>
      </c>
      <c r="I61">
        <f t="shared" si="4"/>
        <v>29.8</v>
      </c>
    </row>
    <row r="62" spans="1:9" x14ac:dyDescent="0.25">
      <c r="A62" s="1">
        <v>38472</v>
      </c>
      <c r="B62" s="2" t="s">
        <v>17</v>
      </c>
      <c r="C62" s="3">
        <v>201</v>
      </c>
      <c r="D62" s="3">
        <f>SUMIF($B$2:$B62,B62,$C$2:$C62)</f>
        <v>1014</v>
      </c>
      <c r="E62" s="3">
        <f t="shared" si="0"/>
        <v>0</v>
      </c>
      <c r="F62" s="3">
        <f t="shared" si="1"/>
        <v>0.1</v>
      </c>
      <c r="G62" s="3">
        <f t="shared" si="2"/>
        <v>0</v>
      </c>
      <c r="H62" s="5">
        <f t="shared" si="3"/>
        <v>0.1</v>
      </c>
      <c r="I62">
        <f t="shared" si="4"/>
        <v>20.100000000000001</v>
      </c>
    </row>
    <row r="63" spans="1:9" x14ac:dyDescent="0.25">
      <c r="A63" s="1">
        <v>38473</v>
      </c>
      <c r="B63" s="2" t="s">
        <v>41</v>
      </c>
      <c r="C63" s="3">
        <v>15</v>
      </c>
      <c r="D63" s="3">
        <f>SUMIF($B$2:$B63,B63,$C$2:$C63)</f>
        <v>15</v>
      </c>
      <c r="E63" s="3">
        <f t="shared" si="0"/>
        <v>0</v>
      </c>
      <c r="F63" s="3">
        <f t="shared" si="1"/>
        <v>0</v>
      </c>
      <c r="G63" s="3">
        <f t="shared" si="2"/>
        <v>0</v>
      </c>
      <c r="H63" s="5">
        <f t="shared" si="3"/>
        <v>0</v>
      </c>
      <c r="I63">
        <f t="shared" si="4"/>
        <v>0</v>
      </c>
    </row>
    <row r="64" spans="1:9" x14ac:dyDescent="0.25">
      <c r="A64" s="1">
        <v>38473</v>
      </c>
      <c r="B64" s="2" t="s">
        <v>14</v>
      </c>
      <c r="C64" s="3">
        <v>319</v>
      </c>
      <c r="D64" s="3">
        <f>SUMIF($B$2:$B64,B64,$C$2:$C64)</f>
        <v>1331</v>
      </c>
      <c r="E64" s="3">
        <f t="shared" si="0"/>
        <v>0</v>
      </c>
      <c r="F64" s="3">
        <f t="shared" si="1"/>
        <v>0.1</v>
      </c>
      <c r="G64" s="3">
        <f t="shared" si="2"/>
        <v>0</v>
      </c>
      <c r="H64" s="5">
        <f t="shared" si="3"/>
        <v>0.1</v>
      </c>
      <c r="I64">
        <f t="shared" si="4"/>
        <v>31.900000000000002</v>
      </c>
    </row>
    <row r="65" spans="1:9" x14ac:dyDescent="0.25">
      <c r="A65" s="1">
        <v>38474</v>
      </c>
      <c r="B65" s="2" t="s">
        <v>42</v>
      </c>
      <c r="C65" s="3">
        <v>9</v>
      </c>
      <c r="D65" s="3">
        <f>SUMIF($B$2:$B65,B65,$C$2:$C65)</f>
        <v>9</v>
      </c>
      <c r="E65" s="3">
        <f t="shared" si="0"/>
        <v>0</v>
      </c>
      <c r="F65" s="3">
        <f t="shared" si="1"/>
        <v>0</v>
      </c>
      <c r="G65" s="3">
        <f t="shared" si="2"/>
        <v>0</v>
      </c>
      <c r="H65" s="5">
        <f t="shared" si="3"/>
        <v>0</v>
      </c>
      <c r="I65">
        <f t="shared" si="4"/>
        <v>0</v>
      </c>
    </row>
    <row r="66" spans="1:9" x14ac:dyDescent="0.25">
      <c r="A66" s="1">
        <v>38476</v>
      </c>
      <c r="B66" s="2" t="s">
        <v>43</v>
      </c>
      <c r="C66" s="3">
        <v>15</v>
      </c>
      <c r="D66" s="3">
        <f>SUMIF($B$2:$B66,B66,$C$2:$C66)</f>
        <v>15</v>
      </c>
      <c r="E66" s="3">
        <f t="shared" si="0"/>
        <v>0</v>
      </c>
      <c r="F66" s="3">
        <f t="shared" si="1"/>
        <v>0</v>
      </c>
      <c r="G66" s="3">
        <f t="shared" si="2"/>
        <v>0</v>
      </c>
      <c r="H66" s="5">
        <f t="shared" si="3"/>
        <v>0</v>
      </c>
      <c r="I66">
        <f t="shared" si="4"/>
        <v>0</v>
      </c>
    </row>
    <row r="67" spans="1:9" x14ac:dyDescent="0.25">
      <c r="A67" s="1">
        <v>38479</v>
      </c>
      <c r="B67" s="2" t="s">
        <v>22</v>
      </c>
      <c r="C67" s="3">
        <v>444</v>
      </c>
      <c r="D67" s="3">
        <f>SUMIF($B$2:$B67,B67,$C$2:$C67)</f>
        <v>1556</v>
      </c>
      <c r="E67" s="3">
        <f t="shared" ref="E67:E130" si="5">IF(AND($D67&gt;=100,$D67&lt;1000),0.05,0)</f>
        <v>0</v>
      </c>
      <c r="F67" s="3">
        <f t="shared" ref="F67:F130" si="6">IF(AND($D67&gt;=1000,$D67&lt;10000),0.1,0)</f>
        <v>0.1</v>
      </c>
      <c r="G67" s="3">
        <f t="shared" ref="G67:G130" si="7">IF($D67&gt;=10000,0.2,0)</f>
        <v>0</v>
      </c>
      <c r="H67" s="5">
        <f t="shared" ref="H67:H130" si="8">SUM(E67:G67)</f>
        <v>0.1</v>
      </c>
      <c r="I67">
        <f t="shared" ref="I67:I130" si="9">IF(H67&lt;&gt;0,C67*H67,0)</f>
        <v>44.400000000000006</v>
      </c>
    </row>
    <row r="68" spans="1:9" x14ac:dyDescent="0.25">
      <c r="A68" s="1">
        <v>38479</v>
      </c>
      <c r="B68" s="2" t="s">
        <v>44</v>
      </c>
      <c r="C68" s="3">
        <v>13</v>
      </c>
      <c r="D68" s="3">
        <f>SUMIF($B$2:$B68,B68,$C$2:$C68)</f>
        <v>13</v>
      </c>
      <c r="E68" s="3">
        <f t="shared" si="5"/>
        <v>0</v>
      </c>
      <c r="F68" s="3">
        <f t="shared" si="6"/>
        <v>0</v>
      </c>
      <c r="G68" s="3">
        <f t="shared" si="7"/>
        <v>0</v>
      </c>
      <c r="H68" s="5">
        <f t="shared" si="8"/>
        <v>0</v>
      </c>
      <c r="I68">
        <f t="shared" si="9"/>
        <v>0</v>
      </c>
    </row>
    <row r="69" spans="1:9" x14ac:dyDescent="0.25">
      <c r="A69" s="1">
        <v>38481</v>
      </c>
      <c r="B69" s="2" t="s">
        <v>45</v>
      </c>
      <c r="C69" s="3">
        <v>366</v>
      </c>
      <c r="D69" s="3">
        <f>SUMIF($B$2:$B69,B69,$C$2:$C69)</f>
        <v>366</v>
      </c>
      <c r="E69" s="3">
        <f t="shared" si="5"/>
        <v>0.05</v>
      </c>
      <c r="F69" s="3">
        <f t="shared" si="6"/>
        <v>0</v>
      </c>
      <c r="G69" s="3">
        <f t="shared" si="7"/>
        <v>0</v>
      </c>
      <c r="H69" s="5">
        <f t="shared" si="8"/>
        <v>0.05</v>
      </c>
      <c r="I69">
        <f t="shared" si="9"/>
        <v>18.3</v>
      </c>
    </row>
    <row r="70" spans="1:9" x14ac:dyDescent="0.25">
      <c r="A70" s="1">
        <v>38492</v>
      </c>
      <c r="B70" s="2" t="s">
        <v>9</v>
      </c>
      <c r="C70" s="3">
        <v>259</v>
      </c>
      <c r="D70" s="3">
        <f>SUMIF($B$2:$B70,B70,$C$2:$C70)</f>
        <v>976</v>
      </c>
      <c r="E70" s="3">
        <f t="shared" si="5"/>
        <v>0.05</v>
      </c>
      <c r="F70" s="3">
        <f t="shared" si="6"/>
        <v>0</v>
      </c>
      <c r="G70" s="3">
        <f t="shared" si="7"/>
        <v>0</v>
      </c>
      <c r="H70" s="5">
        <f t="shared" si="8"/>
        <v>0.05</v>
      </c>
      <c r="I70">
        <f t="shared" si="9"/>
        <v>12.950000000000001</v>
      </c>
    </row>
    <row r="71" spans="1:9" x14ac:dyDescent="0.25">
      <c r="A71" s="1">
        <v>38493</v>
      </c>
      <c r="B71" s="2" t="s">
        <v>46</v>
      </c>
      <c r="C71" s="3">
        <v>16</v>
      </c>
      <c r="D71" s="3">
        <f>SUMIF($B$2:$B71,B71,$C$2:$C71)</f>
        <v>16</v>
      </c>
      <c r="E71" s="3">
        <f t="shared" si="5"/>
        <v>0</v>
      </c>
      <c r="F71" s="3">
        <f t="shared" si="6"/>
        <v>0</v>
      </c>
      <c r="G71" s="3">
        <f t="shared" si="7"/>
        <v>0</v>
      </c>
      <c r="H71" s="5">
        <f t="shared" si="8"/>
        <v>0</v>
      </c>
      <c r="I71">
        <f t="shared" si="9"/>
        <v>0</v>
      </c>
    </row>
    <row r="72" spans="1:9" x14ac:dyDescent="0.25">
      <c r="A72" s="1">
        <v>38496</v>
      </c>
      <c r="B72" s="2" t="s">
        <v>28</v>
      </c>
      <c r="C72" s="3">
        <v>49</v>
      </c>
      <c r="D72" s="3">
        <f>SUMIF($B$2:$B72,B72,$C$2:$C72)</f>
        <v>151</v>
      </c>
      <c r="E72" s="3">
        <f t="shared" si="5"/>
        <v>0.05</v>
      </c>
      <c r="F72" s="3">
        <f t="shared" si="6"/>
        <v>0</v>
      </c>
      <c r="G72" s="3">
        <f t="shared" si="7"/>
        <v>0</v>
      </c>
      <c r="H72" s="5">
        <f t="shared" si="8"/>
        <v>0.05</v>
      </c>
      <c r="I72">
        <f t="shared" si="9"/>
        <v>2.4500000000000002</v>
      </c>
    </row>
    <row r="73" spans="1:9" x14ac:dyDescent="0.25">
      <c r="A73" s="1">
        <v>38497</v>
      </c>
      <c r="B73" s="2" t="s">
        <v>47</v>
      </c>
      <c r="C73" s="3">
        <v>3</v>
      </c>
      <c r="D73" s="3">
        <f>SUMIF($B$2:$B73,B73,$C$2:$C73)</f>
        <v>3</v>
      </c>
      <c r="E73" s="3">
        <f t="shared" si="5"/>
        <v>0</v>
      </c>
      <c r="F73" s="3">
        <f t="shared" si="6"/>
        <v>0</v>
      </c>
      <c r="G73" s="3">
        <f t="shared" si="7"/>
        <v>0</v>
      </c>
      <c r="H73" s="5">
        <f t="shared" si="8"/>
        <v>0</v>
      </c>
      <c r="I73">
        <f t="shared" si="9"/>
        <v>0</v>
      </c>
    </row>
    <row r="74" spans="1:9" x14ac:dyDescent="0.25">
      <c r="A74" s="1">
        <v>38497</v>
      </c>
      <c r="B74" s="2" t="s">
        <v>22</v>
      </c>
      <c r="C74" s="3">
        <v>251</v>
      </c>
      <c r="D74" s="3">
        <f>SUMIF($B$2:$B74,B74,$C$2:$C74)</f>
        <v>1807</v>
      </c>
      <c r="E74" s="3">
        <f t="shared" si="5"/>
        <v>0</v>
      </c>
      <c r="F74" s="3">
        <f t="shared" si="6"/>
        <v>0.1</v>
      </c>
      <c r="G74" s="3">
        <f t="shared" si="7"/>
        <v>0</v>
      </c>
      <c r="H74" s="5">
        <f t="shared" si="8"/>
        <v>0.1</v>
      </c>
      <c r="I74">
        <f t="shared" si="9"/>
        <v>25.1</v>
      </c>
    </row>
    <row r="75" spans="1:9" x14ac:dyDescent="0.25">
      <c r="A75" s="1">
        <v>38499</v>
      </c>
      <c r="B75" s="2" t="s">
        <v>30</v>
      </c>
      <c r="C75" s="3">
        <v>179</v>
      </c>
      <c r="D75" s="3">
        <f>SUMIF($B$2:$B75,B75,$C$2:$C75)</f>
        <v>255</v>
      </c>
      <c r="E75" s="3">
        <f t="shared" si="5"/>
        <v>0.05</v>
      </c>
      <c r="F75" s="3">
        <f t="shared" si="6"/>
        <v>0</v>
      </c>
      <c r="G75" s="3">
        <f t="shared" si="7"/>
        <v>0</v>
      </c>
      <c r="H75" s="5">
        <f t="shared" si="8"/>
        <v>0.05</v>
      </c>
      <c r="I75">
        <f t="shared" si="9"/>
        <v>8.9500000000000011</v>
      </c>
    </row>
    <row r="76" spans="1:9" x14ac:dyDescent="0.25">
      <c r="A76" s="1">
        <v>38501</v>
      </c>
      <c r="B76" s="2" t="s">
        <v>10</v>
      </c>
      <c r="C76" s="3">
        <v>116</v>
      </c>
      <c r="D76" s="3">
        <f>SUMIF($B$2:$B76,B76,$C$2:$C76)</f>
        <v>287</v>
      </c>
      <c r="E76" s="3">
        <f t="shared" si="5"/>
        <v>0.05</v>
      </c>
      <c r="F76" s="3">
        <f t="shared" si="6"/>
        <v>0</v>
      </c>
      <c r="G76" s="3">
        <f t="shared" si="7"/>
        <v>0</v>
      </c>
      <c r="H76" s="5">
        <f t="shared" si="8"/>
        <v>0.05</v>
      </c>
      <c r="I76">
        <f t="shared" si="9"/>
        <v>5.8000000000000007</v>
      </c>
    </row>
    <row r="77" spans="1:9" x14ac:dyDescent="0.25">
      <c r="A77" s="1">
        <v>38501</v>
      </c>
      <c r="B77" s="2" t="s">
        <v>48</v>
      </c>
      <c r="C77" s="3">
        <v>13</v>
      </c>
      <c r="D77" s="3">
        <f>SUMIF($B$2:$B77,B77,$C$2:$C77)</f>
        <v>13</v>
      </c>
      <c r="E77" s="3">
        <f t="shared" si="5"/>
        <v>0</v>
      </c>
      <c r="F77" s="3">
        <f t="shared" si="6"/>
        <v>0</v>
      </c>
      <c r="G77" s="3">
        <f t="shared" si="7"/>
        <v>0</v>
      </c>
      <c r="H77" s="5">
        <f t="shared" si="8"/>
        <v>0</v>
      </c>
      <c r="I77">
        <f t="shared" si="9"/>
        <v>0</v>
      </c>
    </row>
    <row r="78" spans="1:9" x14ac:dyDescent="0.25">
      <c r="A78" s="1">
        <v>38503</v>
      </c>
      <c r="B78" s="2" t="s">
        <v>49</v>
      </c>
      <c r="C78" s="3">
        <v>3</v>
      </c>
      <c r="D78" s="3">
        <f>SUMIF($B$2:$B78,B78,$C$2:$C78)</f>
        <v>3</v>
      </c>
      <c r="E78" s="3">
        <f t="shared" si="5"/>
        <v>0</v>
      </c>
      <c r="F78" s="3">
        <f t="shared" si="6"/>
        <v>0</v>
      </c>
      <c r="G78" s="3">
        <f t="shared" si="7"/>
        <v>0</v>
      </c>
      <c r="H78" s="5">
        <f t="shared" si="8"/>
        <v>0</v>
      </c>
      <c r="I78">
        <f t="shared" si="9"/>
        <v>0</v>
      </c>
    </row>
    <row r="79" spans="1:9" x14ac:dyDescent="0.25">
      <c r="A79" s="1">
        <v>38503</v>
      </c>
      <c r="B79" s="2" t="s">
        <v>50</v>
      </c>
      <c r="C79" s="3">
        <v>253</v>
      </c>
      <c r="D79" s="3">
        <f>SUMIF($B$2:$B79,B79,$C$2:$C79)</f>
        <v>253</v>
      </c>
      <c r="E79" s="3">
        <f t="shared" si="5"/>
        <v>0.05</v>
      </c>
      <c r="F79" s="3">
        <f t="shared" si="6"/>
        <v>0</v>
      </c>
      <c r="G79" s="3">
        <f t="shared" si="7"/>
        <v>0</v>
      </c>
      <c r="H79" s="5">
        <f t="shared" si="8"/>
        <v>0.05</v>
      </c>
      <c r="I79">
        <f t="shared" si="9"/>
        <v>12.65</v>
      </c>
    </row>
    <row r="80" spans="1:9" x14ac:dyDescent="0.25">
      <c r="A80" s="1">
        <v>38510</v>
      </c>
      <c r="B80" s="2" t="s">
        <v>23</v>
      </c>
      <c r="C80" s="3">
        <v>83</v>
      </c>
      <c r="D80" s="3">
        <f>SUMIF($B$2:$B80,B80,$C$2:$C80)</f>
        <v>193</v>
      </c>
      <c r="E80" s="3">
        <f t="shared" si="5"/>
        <v>0.05</v>
      </c>
      <c r="F80" s="3">
        <f t="shared" si="6"/>
        <v>0</v>
      </c>
      <c r="G80" s="3">
        <f t="shared" si="7"/>
        <v>0</v>
      </c>
      <c r="H80" s="5">
        <f t="shared" si="8"/>
        <v>0.05</v>
      </c>
      <c r="I80">
        <f t="shared" si="9"/>
        <v>4.1500000000000004</v>
      </c>
    </row>
    <row r="81" spans="1:9" x14ac:dyDescent="0.25">
      <c r="A81" s="1">
        <v>38512</v>
      </c>
      <c r="B81" s="2" t="s">
        <v>18</v>
      </c>
      <c r="C81" s="3">
        <v>177</v>
      </c>
      <c r="D81" s="3">
        <f>SUMIF($B$2:$B81,B81,$C$2:$C81)</f>
        <v>350</v>
      </c>
      <c r="E81" s="3">
        <f t="shared" si="5"/>
        <v>0.05</v>
      </c>
      <c r="F81" s="3">
        <f t="shared" si="6"/>
        <v>0</v>
      </c>
      <c r="G81" s="3">
        <f t="shared" si="7"/>
        <v>0</v>
      </c>
      <c r="H81" s="5">
        <f t="shared" si="8"/>
        <v>0.05</v>
      </c>
      <c r="I81">
        <f t="shared" si="9"/>
        <v>8.85</v>
      </c>
    </row>
    <row r="82" spans="1:9" x14ac:dyDescent="0.25">
      <c r="A82" s="1">
        <v>38512</v>
      </c>
      <c r="B82" s="2" t="s">
        <v>51</v>
      </c>
      <c r="C82" s="3">
        <v>7</v>
      </c>
      <c r="D82" s="3">
        <f>SUMIF($B$2:$B82,B82,$C$2:$C82)</f>
        <v>7</v>
      </c>
      <c r="E82" s="3">
        <f t="shared" si="5"/>
        <v>0</v>
      </c>
      <c r="F82" s="3">
        <f t="shared" si="6"/>
        <v>0</v>
      </c>
      <c r="G82" s="3">
        <f t="shared" si="7"/>
        <v>0</v>
      </c>
      <c r="H82" s="5">
        <f t="shared" si="8"/>
        <v>0</v>
      </c>
      <c r="I82">
        <f t="shared" si="9"/>
        <v>0</v>
      </c>
    </row>
    <row r="83" spans="1:9" x14ac:dyDescent="0.25">
      <c r="A83" s="1">
        <v>38513</v>
      </c>
      <c r="B83" s="2" t="s">
        <v>52</v>
      </c>
      <c r="C83" s="3">
        <v>46</v>
      </c>
      <c r="D83" s="3">
        <f>SUMIF($B$2:$B83,B83,$C$2:$C83)</f>
        <v>46</v>
      </c>
      <c r="E83" s="3">
        <f t="shared" si="5"/>
        <v>0</v>
      </c>
      <c r="F83" s="3">
        <f t="shared" si="6"/>
        <v>0</v>
      </c>
      <c r="G83" s="3">
        <f t="shared" si="7"/>
        <v>0</v>
      </c>
      <c r="H83" s="5">
        <f t="shared" si="8"/>
        <v>0</v>
      </c>
      <c r="I83">
        <f t="shared" si="9"/>
        <v>0</v>
      </c>
    </row>
    <row r="84" spans="1:9" x14ac:dyDescent="0.25">
      <c r="A84" s="1">
        <v>38514</v>
      </c>
      <c r="B84" s="2" t="s">
        <v>53</v>
      </c>
      <c r="C84" s="3">
        <v>2</v>
      </c>
      <c r="D84" s="3">
        <f>SUMIF($B$2:$B84,B84,$C$2:$C84)</f>
        <v>2</v>
      </c>
      <c r="E84" s="3">
        <f t="shared" si="5"/>
        <v>0</v>
      </c>
      <c r="F84" s="3">
        <f t="shared" si="6"/>
        <v>0</v>
      </c>
      <c r="G84" s="3">
        <f t="shared" si="7"/>
        <v>0</v>
      </c>
      <c r="H84" s="5">
        <f t="shared" si="8"/>
        <v>0</v>
      </c>
      <c r="I84">
        <f t="shared" si="9"/>
        <v>0</v>
      </c>
    </row>
    <row r="85" spans="1:9" x14ac:dyDescent="0.25">
      <c r="A85" s="1">
        <v>38515</v>
      </c>
      <c r="B85" s="2" t="s">
        <v>3</v>
      </c>
      <c r="C85" s="3">
        <v>9</v>
      </c>
      <c r="D85" s="3">
        <f>SUMIF($B$2:$B85,B85,$C$2:$C85)</f>
        <v>14</v>
      </c>
      <c r="E85" s="3">
        <f t="shared" si="5"/>
        <v>0</v>
      </c>
      <c r="F85" s="3">
        <f t="shared" si="6"/>
        <v>0</v>
      </c>
      <c r="G85" s="3">
        <f t="shared" si="7"/>
        <v>0</v>
      </c>
      <c r="H85" s="5">
        <f t="shared" si="8"/>
        <v>0</v>
      </c>
      <c r="I85">
        <f t="shared" si="9"/>
        <v>0</v>
      </c>
    </row>
    <row r="86" spans="1:9" x14ac:dyDescent="0.25">
      <c r="A86" s="1">
        <v>38517</v>
      </c>
      <c r="B86" s="2" t="s">
        <v>54</v>
      </c>
      <c r="C86" s="3">
        <v>3</v>
      </c>
      <c r="D86" s="3">
        <f>SUMIF($B$2:$B86,B86,$C$2:$C86)</f>
        <v>3</v>
      </c>
      <c r="E86" s="3">
        <f t="shared" si="5"/>
        <v>0</v>
      </c>
      <c r="F86" s="3">
        <f t="shared" si="6"/>
        <v>0</v>
      </c>
      <c r="G86" s="3">
        <f t="shared" si="7"/>
        <v>0</v>
      </c>
      <c r="H86" s="5">
        <f t="shared" si="8"/>
        <v>0</v>
      </c>
      <c r="I86">
        <f t="shared" si="9"/>
        <v>0</v>
      </c>
    </row>
    <row r="87" spans="1:9" x14ac:dyDescent="0.25">
      <c r="A87" s="1">
        <v>38517</v>
      </c>
      <c r="B87" s="2" t="s">
        <v>55</v>
      </c>
      <c r="C87" s="3">
        <v>67</v>
      </c>
      <c r="D87" s="3">
        <f>SUMIF($B$2:$B87,B87,$C$2:$C87)</f>
        <v>67</v>
      </c>
      <c r="E87" s="3">
        <f t="shared" si="5"/>
        <v>0</v>
      </c>
      <c r="F87" s="3">
        <f t="shared" si="6"/>
        <v>0</v>
      </c>
      <c r="G87" s="3">
        <f t="shared" si="7"/>
        <v>0</v>
      </c>
      <c r="H87" s="5">
        <f t="shared" si="8"/>
        <v>0</v>
      </c>
      <c r="I87">
        <f t="shared" si="9"/>
        <v>0</v>
      </c>
    </row>
    <row r="88" spans="1:9" x14ac:dyDescent="0.25">
      <c r="A88" s="1">
        <v>38517</v>
      </c>
      <c r="B88" s="2" t="s">
        <v>45</v>
      </c>
      <c r="C88" s="3">
        <v>425</v>
      </c>
      <c r="D88" s="3">
        <f>SUMIF($B$2:$B88,B88,$C$2:$C88)</f>
        <v>791</v>
      </c>
      <c r="E88" s="3">
        <f t="shared" si="5"/>
        <v>0.05</v>
      </c>
      <c r="F88" s="3">
        <f t="shared" si="6"/>
        <v>0</v>
      </c>
      <c r="G88" s="3">
        <f t="shared" si="7"/>
        <v>0</v>
      </c>
      <c r="H88" s="5">
        <f t="shared" si="8"/>
        <v>0.05</v>
      </c>
      <c r="I88">
        <f t="shared" si="9"/>
        <v>21.25</v>
      </c>
    </row>
    <row r="89" spans="1:9" x14ac:dyDescent="0.25">
      <c r="A89" s="1">
        <v>38518</v>
      </c>
      <c r="B89" s="2" t="s">
        <v>5</v>
      </c>
      <c r="C89" s="3">
        <v>453</v>
      </c>
      <c r="D89" s="3">
        <f>SUMIF($B$2:$B89,B89,$C$2:$C89)</f>
        <v>1556</v>
      </c>
      <c r="E89" s="3">
        <f t="shared" si="5"/>
        <v>0</v>
      </c>
      <c r="F89" s="3">
        <f t="shared" si="6"/>
        <v>0.1</v>
      </c>
      <c r="G89" s="3">
        <f t="shared" si="7"/>
        <v>0</v>
      </c>
      <c r="H89" s="5">
        <f t="shared" si="8"/>
        <v>0.1</v>
      </c>
      <c r="I89">
        <f t="shared" si="9"/>
        <v>45.300000000000004</v>
      </c>
    </row>
    <row r="90" spans="1:9" x14ac:dyDescent="0.25">
      <c r="A90" s="1">
        <v>38523</v>
      </c>
      <c r="B90" s="2" t="s">
        <v>22</v>
      </c>
      <c r="C90" s="3">
        <v>212</v>
      </c>
      <c r="D90" s="3">
        <f>SUMIF($B$2:$B90,B90,$C$2:$C90)</f>
        <v>2019</v>
      </c>
      <c r="E90" s="3">
        <f t="shared" si="5"/>
        <v>0</v>
      </c>
      <c r="F90" s="3">
        <f t="shared" si="6"/>
        <v>0.1</v>
      </c>
      <c r="G90" s="3">
        <f t="shared" si="7"/>
        <v>0</v>
      </c>
      <c r="H90" s="5">
        <f t="shared" si="8"/>
        <v>0.1</v>
      </c>
      <c r="I90">
        <f t="shared" si="9"/>
        <v>21.200000000000003</v>
      </c>
    </row>
    <row r="91" spans="1:9" x14ac:dyDescent="0.25">
      <c r="A91" s="1">
        <v>38525</v>
      </c>
      <c r="B91" s="2" t="s">
        <v>56</v>
      </c>
      <c r="C91" s="3">
        <v>19</v>
      </c>
      <c r="D91" s="3">
        <f>SUMIF($B$2:$B91,B91,$C$2:$C91)</f>
        <v>19</v>
      </c>
      <c r="E91" s="3">
        <f t="shared" si="5"/>
        <v>0</v>
      </c>
      <c r="F91" s="3">
        <f t="shared" si="6"/>
        <v>0</v>
      </c>
      <c r="G91" s="3">
        <f t="shared" si="7"/>
        <v>0</v>
      </c>
      <c r="H91" s="5">
        <f t="shared" si="8"/>
        <v>0</v>
      </c>
      <c r="I91">
        <f t="shared" si="9"/>
        <v>0</v>
      </c>
    </row>
    <row r="92" spans="1:9" x14ac:dyDescent="0.25">
      <c r="A92" s="1">
        <v>38526</v>
      </c>
      <c r="B92" s="2" t="s">
        <v>6</v>
      </c>
      <c r="C92" s="3">
        <v>81</v>
      </c>
      <c r="D92" s="3">
        <f>SUMIF($B$2:$B92,B92,$C$2:$C92)</f>
        <v>176</v>
      </c>
      <c r="E92" s="3">
        <f t="shared" si="5"/>
        <v>0.05</v>
      </c>
      <c r="F92" s="3">
        <f t="shared" si="6"/>
        <v>0</v>
      </c>
      <c r="G92" s="3">
        <f t="shared" si="7"/>
        <v>0</v>
      </c>
      <c r="H92" s="5">
        <f t="shared" si="8"/>
        <v>0.05</v>
      </c>
      <c r="I92">
        <f t="shared" si="9"/>
        <v>4.05</v>
      </c>
    </row>
    <row r="93" spans="1:9" x14ac:dyDescent="0.25">
      <c r="A93" s="1">
        <v>38528</v>
      </c>
      <c r="B93" s="2" t="s">
        <v>57</v>
      </c>
      <c r="C93" s="3">
        <v>7</v>
      </c>
      <c r="D93" s="3">
        <f>SUMIF($B$2:$B93,B93,$C$2:$C93)</f>
        <v>7</v>
      </c>
      <c r="E93" s="3">
        <f t="shared" si="5"/>
        <v>0</v>
      </c>
      <c r="F93" s="3">
        <f t="shared" si="6"/>
        <v>0</v>
      </c>
      <c r="G93" s="3">
        <f t="shared" si="7"/>
        <v>0</v>
      </c>
      <c r="H93" s="5">
        <f t="shared" si="8"/>
        <v>0</v>
      </c>
      <c r="I93">
        <f t="shared" si="9"/>
        <v>0</v>
      </c>
    </row>
    <row r="94" spans="1:9" x14ac:dyDescent="0.25">
      <c r="A94" s="1">
        <v>38529</v>
      </c>
      <c r="B94" s="2" t="s">
        <v>58</v>
      </c>
      <c r="C94" s="3">
        <v>179</v>
      </c>
      <c r="D94" s="3">
        <f>SUMIF($B$2:$B94,B94,$C$2:$C94)</f>
        <v>179</v>
      </c>
      <c r="E94" s="3">
        <f t="shared" si="5"/>
        <v>0.05</v>
      </c>
      <c r="F94" s="3">
        <f t="shared" si="6"/>
        <v>0</v>
      </c>
      <c r="G94" s="3">
        <f t="shared" si="7"/>
        <v>0</v>
      </c>
      <c r="H94" s="5">
        <f t="shared" si="8"/>
        <v>0.05</v>
      </c>
      <c r="I94">
        <f t="shared" si="9"/>
        <v>8.9500000000000011</v>
      </c>
    </row>
    <row r="95" spans="1:9" x14ac:dyDescent="0.25">
      <c r="A95" s="1">
        <v>38531</v>
      </c>
      <c r="B95" s="2" t="s">
        <v>14</v>
      </c>
      <c r="C95" s="3">
        <v>222</v>
      </c>
      <c r="D95" s="3">
        <f>SUMIF($B$2:$B95,B95,$C$2:$C95)</f>
        <v>1553</v>
      </c>
      <c r="E95" s="3">
        <f t="shared" si="5"/>
        <v>0</v>
      </c>
      <c r="F95" s="3">
        <f t="shared" si="6"/>
        <v>0.1</v>
      </c>
      <c r="G95" s="3">
        <f t="shared" si="7"/>
        <v>0</v>
      </c>
      <c r="H95" s="5">
        <f t="shared" si="8"/>
        <v>0.1</v>
      </c>
      <c r="I95">
        <f t="shared" si="9"/>
        <v>22.200000000000003</v>
      </c>
    </row>
    <row r="96" spans="1:9" x14ac:dyDescent="0.25">
      <c r="A96" s="1">
        <v>38532</v>
      </c>
      <c r="B96" s="2" t="s">
        <v>59</v>
      </c>
      <c r="C96" s="3">
        <v>14</v>
      </c>
      <c r="D96" s="3">
        <f>SUMIF($B$2:$B96,B96,$C$2:$C96)</f>
        <v>14</v>
      </c>
      <c r="E96" s="3">
        <f t="shared" si="5"/>
        <v>0</v>
      </c>
      <c r="F96" s="3">
        <f t="shared" si="6"/>
        <v>0</v>
      </c>
      <c r="G96" s="3">
        <f t="shared" si="7"/>
        <v>0</v>
      </c>
      <c r="H96" s="5">
        <f t="shared" si="8"/>
        <v>0</v>
      </c>
      <c r="I96">
        <f t="shared" si="9"/>
        <v>0</v>
      </c>
    </row>
    <row r="97" spans="1:9" x14ac:dyDescent="0.25">
      <c r="A97" s="1">
        <v>38534</v>
      </c>
      <c r="B97" s="2" t="s">
        <v>60</v>
      </c>
      <c r="C97" s="3">
        <v>15</v>
      </c>
      <c r="D97" s="3">
        <f>SUMIF($B$2:$B97,B97,$C$2:$C97)</f>
        <v>15</v>
      </c>
      <c r="E97" s="3">
        <f t="shared" si="5"/>
        <v>0</v>
      </c>
      <c r="F97" s="3">
        <f t="shared" si="6"/>
        <v>0</v>
      </c>
      <c r="G97" s="3">
        <f t="shared" si="7"/>
        <v>0</v>
      </c>
      <c r="H97" s="5">
        <f t="shared" si="8"/>
        <v>0</v>
      </c>
      <c r="I97">
        <f t="shared" si="9"/>
        <v>0</v>
      </c>
    </row>
    <row r="98" spans="1:9" x14ac:dyDescent="0.25">
      <c r="A98" s="1">
        <v>38536</v>
      </c>
      <c r="B98" s="2" t="s">
        <v>61</v>
      </c>
      <c r="C98" s="3">
        <v>97</v>
      </c>
      <c r="D98" s="3">
        <f>SUMIF($B$2:$B98,B98,$C$2:$C98)</f>
        <v>97</v>
      </c>
      <c r="E98" s="3">
        <f t="shared" si="5"/>
        <v>0</v>
      </c>
      <c r="F98" s="3">
        <f t="shared" si="6"/>
        <v>0</v>
      </c>
      <c r="G98" s="3">
        <f t="shared" si="7"/>
        <v>0</v>
      </c>
      <c r="H98" s="5">
        <f t="shared" si="8"/>
        <v>0</v>
      </c>
      <c r="I98">
        <f t="shared" si="9"/>
        <v>0</v>
      </c>
    </row>
    <row r="99" spans="1:9" x14ac:dyDescent="0.25">
      <c r="A99" s="1">
        <v>38542</v>
      </c>
      <c r="B99" s="2" t="s">
        <v>20</v>
      </c>
      <c r="C99" s="3">
        <v>142</v>
      </c>
      <c r="D99" s="3">
        <f>SUMIF($B$2:$B99,B99,$C$2:$C99)</f>
        <v>200</v>
      </c>
      <c r="E99" s="3">
        <f t="shared" si="5"/>
        <v>0.05</v>
      </c>
      <c r="F99" s="3">
        <f t="shared" si="6"/>
        <v>0</v>
      </c>
      <c r="G99" s="3">
        <f t="shared" si="7"/>
        <v>0</v>
      </c>
      <c r="H99" s="5">
        <f t="shared" si="8"/>
        <v>0.05</v>
      </c>
      <c r="I99">
        <f t="shared" si="9"/>
        <v>7.1000000000000005</v>
      </c>
    </row>
    <row r="100" spans="1:9" x14ac:dyDescent="0.25">
      <c r="A100" s="1">
        <v>38546</v>
      </c>
      <c r="B100" s="2" t="s">
        <v>45</v>
      </c>
      <c r="C100" s="3">
        <v>214</v>
      </c>
      <c r="D100" s="3">
        <f>SUMIF($B$2:$B100,B100,$C$2:$C100)</f>
        <v>1005</v>
      </c>
      <c r="E100" s="3">
        <f t="shared" si="5"/>
        <v>0</v>
      </c>
      <c r="F100" s="3">
        <f t="shared" si="6"/>
        <v>0.1</v>
      </c>
      <c r="G100" s="3">
        <f t="shared" si="7"/>
        <v>0</v>
      </c>
      <c r="H100" s="5">
        <f t="shared" si="8"/>
        <v>0.1</v>
      </c>
      <c r="I100">
        <f t="shared" si="9"/>
        <v>21.400000000000002</v>
      </c>
    </row>
    <row r="101" spans="1:9" x14ac:dyDescent="0.25">
      <c r="A101" s="1">
        <v>38546</v>
      </c>
      <c r="B101" s="2" t="s">
        <v>14</v>
      </c>
      <c r="C101" s="3">
        <v>408</v>
      </c>
      <c r="D101" s="3">
        <f>SUMIF($B$2:$B101,B101,$C$2:$C101)</f>
        <v>1961</v>
      </c>
      <c r="E101" s="3">
        <f t="shared" si="5"/>
        <v>0</v>
      </c>
      <c r="F101" s="3">
        <f t="shared" si="6"/>
        <v>0.1</v>
      </c>
      <c r="G101" s="3">
        <f t="shared" si="7"/>
        <v>0</v>
      </c>
      <c r="H101" s="5">
        <f t="shared" si="8"/>
        <v>0.1</v>
      </c>
      <c r="I101">
        <f t="shared" si="9"/>
        <v>40.800000000000004</v>
      </c>
    </row>
    <row r="102" spans="1:9" x14ac:dyDescent="0.25">
      <c r="A102" s="1">
        <v>38547</v>
      </c>
      <c r="B102" s="2" t="s">
        <v>12</v>
      </c>
      <c r="C102" s="3">
        <v>144</v>
      </c>
      <c r="D102" s="3">
        <f>SUMIF($B$2:$B102,B102,$C$2:$C102)</f>
        <v>180</v>
      </c>
      <c r="E102" s="3">
        <f t="shared" si="5"/>
        <v>0.05</v>
      </c>
      <c r="F102" s="3">
        <f t="shared" si="6"/>
        <v>0</v>
      </c>
      <c r="G102" s="3">
        <f t="shared" si="7"/>
        <v>0</v>
      </c>
      <c r="H102" s="5">
        <f t="shared" si="8"/>
        <v>0.05</v>
      </c>
      <c r="I102">
        <f t="shared" si="9"/>
        <v>7.2</v>
      </c>
    </row>
    <row r="103" spans="1:9" x14ac:dyDescent="0.25">
      <c r="A103" s="1">
        <v>38547</v>
      </c>
      <c r="B103" s="2" t="s">
        <v>6</v>
      </c>
      <c r="C103" s="3">
        <v>173</v>
      </c>
      <c r="D103" s="3">
        <f>SUMIF($B$2:$B103,B103,$C$2:$C103)</f>
        <v>349</v>
      </c>
      <c r="E103" s="3">
        <f t="shared" si="5"/>
        <v>0.05</v>
      </c>
      <c r="F103" s="3">
        <f t="shared" si="6"/>
        <v>0</v>
      </c>
      <c r="G103" s="3">
        <f t="shared" si="7"/>
        <v>0</v>
      </c>
      <c r="H103" s="5">
        <f t="shared" si="8"/>
        <v>0.05</v>
      </c>
      <c r="I103">
        <f t="shared" si="9"/>
        <v>8.65</v>
      </c>
    </row>
    <row r="104" spans="1:9" x14ac:dyDescent="0.25">
      <c r="A104" s="1">
        <v>38549</v>
      </c>
      <c r="B104" s="2" t="s">
        <v>62</v>
      </c>
      <c r="C104" s="3">
        <v>15</v>
      </c>
      <c r="D104" s="3">
        <f>SUMIF($B$2:$B104,B104,$C$2:$C104)</f>
        <v>15</v>
      </c>
      <c r="E104" s="3">
        <f t="shared" si="5"/>
        <v>0</v>
      </c>
      <c r="F104" s="3">
        <f t="shared" si="6"/>
        <v>0</v>
      </c>
      <c r="G104" s="3">
        <f t="shared" si="7"/>
        <v>0</v>
      </c>
      <c r="H104" s="5">
        <f t="shared" si="8"/>
        <v>0</v>
      </c>
      <c r="I104">
        <f t="shared" si="9"/>
        <v>0</v>
      </c>
    </row>
    <row r="105" spans="1:9" x14ac:dyDescent="0.25">
      <c r="A105" s="1">
        <v>38551</v>
      </c>
      <c r="B105" s="2" t="s">
        <v>50</v>
      </c>
      <c r="C105" s="3">
        <v>433</v>
      </c>
      <c r="D105" s="3">
        <f>SUMIF($B$2:$B105,B105,$C$2:$C105)</f>
        <v>686</v>
      </c>
      <c r="E105" s="3">
        <f t="shared" si="5"/>
        <v>0.05</v>
      </c>
      <c r="F105" s="3">
        <f t="shared" si="6"/>
        <v>0</v>
      </c>
      <c r="G105" s="3">
        <f t="shared" si="7"/>
        <v>0</v>
      </c>
      <c r="H105" s="5">
        <f t="shared" si="8"/>
        <v>0.05</v>
      </c>
      <c r="I105">
        <f t="shared" si="9"/>
        <v>21.650000000000002</v>
      </c>
    </row>
    <row r="106" spans="1:9" x14ac:dyDescent="0.25">
      <c r="A106" s="1">
        <v>38555</v>
      </c>
      <c r="B106" s="2" t="s">
        <v>63</v>
      </c>
      <c r="C106" s="3">
        <v>137</v>
      </c>
      <c r="D106" s="3">
        <f>SUMIF($B$2:$B106,B106,$C$2:$C106)</f>
        <v>137</v>
      </c>
      <c r="E106" s="3">
        <f t="shared" si="5"/>
        <v>0.05</v>
      </c>
      <c r="F106" s="3">
        <f t="shared" si="6"/>
        <v>0</v>
      </c>
      <c r="G106" s="3">
        <f t="shared" si="7"/>
        <v>0</v>
      </c>
      <c r="H106" s="5">
        <f t="shared" si="8"/>
        <v>0.05</v>
      </c>
      <c r="I106">
        <f t="shared" si="9"/>
        <v>6.8500000000000005</v>
      </c>
    </row>
    <row r="107" spans="1:9" x14ac:dyDescent="0.25">
      <c r="A107" s="1">
        <v>38558</v>
      </c>
      <c r="B107" s="2" t="s">
        <v>50</v>
      </c>
      <c r="C107" s="3">
        <v>118</v>
      </c>
      <c r="D107" s="3">
        <f>SUMIF($B$2:$B107,B107,$C$2:$C107)</f>
        <v>804</v>
      </c>
      <c r="E107" s="3">
        <f t="shared" si="5"/>
        <v>0.05</v>
      </c>
      <c r="F107" s="3">
        <f t="shared" si="6"/>
        <v>0</v>
      </c>
      <c r="G107" s="3">
        <f t="shared" si="7"/>
        <v>0</v>
      </c>
      <c r="H107" s="5">
        <f t="shared" si="8"/>
        <v>0.05</v>
      </c>
      <c r="I107">
        <f t="shared" si="9"/>
        <v>5.9</v>
      </c>
    </row>
    <row r="108" spans="1:9" x14ac:dyDescent="0.25">
      <c r="A108" s="1">
        <v>38558</v>
      </c>
      <c r="B108" s="2" t="s">
        <v>9</v>
      </c>
      <c r="C108" s="3">
        <v>158</v>
      </c>
      <c r="D108" s="3">
        <f>SUMIF($B$2:$B108,B108,$C$2:$C108)</f>
        <v>1134</v>
      </c>
      <c r="E108" s="3">
        <f t="shared" si="5"/>
        <v>0</v>
      </c>
      <c r="F108" s="3">
        <f t="shared" si="6"/>
        <v>0.1</v>
      </c>
      <c r="G108" s="3">
        <f t="shared" si="7"/>
        <v>0</v>
      </c>
      <c r="H108" s="5">
        <f t="shared" si="8"/>
        <v>0.1</v>
      </c>
      <c r="I108">
        <f t="shared" si="9"/>
        <v>15.8</v>
      </c>
    </row>
    <row r="109" spans="1:9" x14ac:dyDescent="0.25">
      <c r="A109" s="1">
        <v>38559</v>
      </c>
      <c r="B109" s="2" t="s">
        <v>44</v>
      </c>
      <c r="C109" s="3">
        <v>13</v>
      </c>
      <c r="D109" s="3">
        <f>SUMIF($B$2:$B109,B109,$C$2:$C109)</f>
        <v>26</v>
      </c>
      <c r="E109" s="3">
        <f t="shared" si="5"/>
        <v>0</v>
      </c>
      <c r="F109" s="3">
        <f t="shared" si="6"/>
        <v>0</v>
      </c>
      <c r="G109" s="3">
        <f t="shared" si="7"/>
        <v>0</v>
      </c>
      <c r="H109" s="5">
        <f t="shared" si="8"/>
        <v>0</v>
      </c>
      <c r="I109">
        <f t="shared" si="9"/>
        <v>0</v>
      </c>
    </row>
    <row r="110" spans="1:9" x14ac:dyDescent="0.25">
      <c r="A110" s="1">
        <v>38560</v>
      </c>
      <c r="B110" s="2" t="s">
        <v>64</v>
      </c>
      <c r="C110" s="3">
        <v>2</v>
      </c>
      <c r="D110" s="3">
        <f>SUMIF($B$2:$B110,B110,$C$2:$C110)</f>
        <v>2</v>
      </c>
      <c r="E110" s="3">
        <f t="shared" si="5"/>
        <v>0</v>
      </c>
      <c r="F110" s="3">
        <f t="shared" si="6"/>
        <v>0</v>
      </c>
      <c r="G110" s="3">
        <f t="shared" si="7"/>
        <v>0</v>
      </c>
      <c r="H110" s="5">
        <f t="shared" si="8"/>
        <v>0</v>
      </c>
      <c r="I110">
        <f t="shared" si="9"/>
        <v>0</v>
      </c>
    </row>
    <row r="111" spans="1:9" x14ac:dyDescent="0.25">
      <c r="A111" s="1">
        <v>38562</v>
      </c>
      <c r="B111" s="2" t="s">
        <v>50</v>
      </c>
      <c r="C111" s="3">
        <v>467</v>
      </c>
      <c r="D111" s="3">
        <f>SUMIF($B$2:$B111,B111,$C$2:$C111)</f>
        <v>1271</v>
      </c>
      <c r="E111" s="3">
        <f t="shared" si="5"/>
        <v>0</v>
      </c>
      <c r="F111" s="3">
        <f t="shared" si="6"/>
        <v>0.1</v>
      </c>
      <c r="G111" s="3">
        <f t="shared" si="7"/>
        <v>0</v>
      </c>
      <c r="H111" s="5">
        <f t="shared" si="8"/>
        <v>0.1</v>
      </c>
      <c r="I111">
        <f t="shared" si="9"/>
        <v>46.7</v>
      </c>
    </row>
    <row r="112" spans="1:9" x14ac:dyDescent="0.25">
      <c r="A112" s="1">
        <v>38563</v>
      </c>
      <c r="B112" s="2" t="s">
        <v>65</v>
      </c>
      <c r="C112" s="3">
        <v>9</v>
      </c>
      <c r="D112" s="3">
        <f>SUMIF($B$2:$B112,B112,$C$2:$C112)</f>
        <v>9</v>
      </c>
      <c r="E112" s="3">
        <f t="shared" si="5"/>
        <v>0</v>
      </c>
      <c r="F112" s="3">
        <f t="shared" si="6"/>
        <v>0</v>
      </c>
      <c r="G112" s="3">
        <f t="shared" si="7"/>
        <v>0</v>
      </c>
      <c r="H112" s="5">
        <f t="shared" si="8"/>
        <v>0</v>
      </c>
      <c r="I112">
        <f t="shared" si="9"/>
        <v>0</v>
      </c>
    </row>
    <row r="113" spans="1:9" x14ac:dyDescent="0.25">
      <c r="A113" s="1">
        <v>38567</v>
      </c>
      <c r="B113" s="2" t="s">
        <v>66</v>
      </c>
      <c r="C113" s="3">
        <v>189</v>
      </c>
      <c r="D113" s="3">
        <f>SUMIF($B$2:$B113,B113,$C$2:$C113)</f>
        <v>189</v>
      </c>
      <c r="E113" s="3">
        <f t="shared" si="5"/>
        <v>0.05</v>
      </c>
      <c r="F113" s="3">
        <f t="shared" si="6"/>
        <v>0</v>
      </c>
      <c r="G113" s="3">
        <f t="shared" si="7"/>
        <v>0</v>
      </c>
      <c r="H113" s="5">
        <f t="shared" si="8"/>
        <v>0.05</v>
      </c>
      <c r="I113">
        <f t="shared" si="9"/>
        <v>9.4500000000000011</v>
      </c>
    </row>
    <row r="114" spans="1:9" x14ac:dyDescent="0.25">
      <c r="A114" s="1">
        <v>38568</v>
      </c>
      <c r="B114" s="2" t="s">
        <v>67</v>
      </c>
      <c r="C114" s="3">
        <v>19</v>
      </c>
      <c r="D114" s="3">
        <f>SUMIF($B$2:$B114,B114,$C$2:$C114)</f>
        <v>19</v>
      </c>
      <c r="E114" s="3">
        <f t="shared" si="5"/>
        <v>0</v>
      </c>
      <c r="F114" s="3">
        <f t="shared" si="6"/>
        <v>0</v>
      </c>
      <c r="G114" s="3">
        <f t="shared" si="7"/>
        <v>0</v>
      </c>
      <c r="H114" s="5">
        <f t="shared" si="8"/>
        <v>0</v>
      </c>
      <c r="I114">
        <f t="shared" si="9"/>
        <v>0</v>
      </c>
    </row>
    <row r="115" spans="1:9" x14ac:dyDescent="0.25">
      <c r="A115" s="1">
        <v>38569</v>
      </c>
      <c r="B115" s="2" t="s">
        <v>9</v>
      </c>
      <c r="C115" s="3">
        <v>172</v>
      </c>
      <c r="D115" s="3">
        <f>SUMIF($B$2:$B115,B115,$C$2:$C115)</f>
        <v>1306</v>
      </c>
      <c r="E115" s="3">
        <f t="shared" si="5"/>
        <v>0</v>
      </c>
      <c r="F115" s="3">
        <f t="shared" si="6"/>
        <v>0.1</v>
      </c>
      <c r="G115" s="3">
        <f t="shared" si="7"/>
        <v>0</v>
      </c>
      <c r="H115" s="5">
        <f t="shared" si="8"/>
        <v>0.1</v>
      </c>
      <c r="I115">
        <f t="shared" si="9"/>
        <v>17.2</v>
      </c>
    </row>
    <row r="116" spans="1:9" x14ac:dyDescent="0.25">
      <c r="A116" s="1">
        <v>38570</v>
      </c>
      <c r="B116" s="2" t="s">
        <v>55</v>
      </c>
      <c r="C116" s="3">
        <v>84</v>
      </c>
      <c r="D116" s="3">
        <f>SUMIF($B$2:$B116,B116,$C$2:$C116)</f>
        <v>151</v>
      </c>
      <c r="E116" s="3">
        <f t="shared" si="5"/>
        <v>0.05</v>
      </c>
      <c r="F116" s="3">
        <f t="shared" si="6"/>
        <v>0</v>
      </c>
      <c r="G116" s="3">
        <f t="shared" si="7"/>
        <v>0</v>
      </c>
      <c r="H116" s="5">
        <f t="shared" si="8"/>
        <v>0.05</v>
      </c>
      <c r="I116">
        <f t="shared" si="9"/>
        <v>4.2</v>
      </c>
    </row>
    <row r="117" spans="1:9" x14ac:dyDescent="0.25">
      <c r="A117" s="1">
        <v>38570</v>
      </c>
      <c r="B117" s="2" t="s">
        <v>68</v>
      </c>
      <c r="C117" s="3">
        <v>8</v>
      </c>
      <c r="D117" s="3">
        <f>SUMIF($B$2:$B117,B117,$C$2:$C117)</f>
        <v>8</v>
      </c>
      <c r="E117" s="3">
        <f t="shared" si="5"/>
        <v>0</v>
      </c>
      <c r="F117" s="3">
        <f t="shared" si="6"/>
        <v>0</v>
      </c>
      <c r="G117" s="3">
        <f t="shared" si="7"/>
        <v>0</v>
      </c>
      <c r="H117" s="5">
        <f t="shared" si="8"/>
        <v>0</v>
      </c>
      <c r="I117">
        <f t="shared" si="9"/>
        <v>0</v>
      </c>
    </row>
    <row r="118" spans="1:9" x14ac:dyDescent="0.25">
      <c r="A118" s="1">
        <v>38570</v>
      </c>
      <c r="B118" s="2" t="s">
        <v>69</v>
      </c>
      <c r="C118" s="3">
        <v>66</v>
      </c>
      <c r="D118" s="3">
        <f>SUMIF($B$2:$B118,B118,$C$2:$C118)</f>
        <v>66</v>
      </c>
      <c r="E118" s="3">
        <f t="shared" si="5"/>
        <v>0</v>
      </c>
      <c r="F118" s="3">
        <f t="shared" si="6"/>
        <v>0</v>
      </c>
      <c r="G118" s="3">
        <f t="shared" si="7"/>
        <v>0</v>
      </c>
      <c r="H118" s="5">
        <f t="shared" si="8"/>
        <v>0</v>
      </c>
      <c r="I118">
        <f t="shared" si="9"/>
        <v>0</v>
      </c>
    </row>
    <row r="119" spans="1:9" x14ac:dyDescent="0.25">
      <c r="A119" s="1">
        <v>38571</v>
      </c>
      <c r="B119" s="2" t="s">
        <v>37</v>
      </c>
      <c r="C119" s="3">
        <v>35</v>
      </c>
      <c r="D119" s="3">
        <f>SUMIF($B$2:$B119,B119,$C$2:$C119)</f>
        <v>209</v>
      </c>
      <c r="E119" s="3">
        <f t="shared" si="5"/>
        <v>0.05</v>
      </c>
      <c r="F119" s="3">
        <f t="shared" si="6"/>
        <v>0</v>
      </c>
      <c r="G119" s="3">
        <f t="shared" si="7"/>
        <v>0</v>
      </c>
      <c r="H119" s="5">
        <f t="shared" si="8"/>
        <v>0.05</v>
      </c>
      <c r="I119">
        <f t="shared" si="9"/>
        <v>1.75</v>
      </c>
    </row>
    <row r="120" spans="1:9" x14ac:dyDescent="0.25">
      <c r="A120" s="1">
        <v>38572</v>
      </c>
      <c r="B120" s="2" t="s">
        <v>30</v>
      </c>
      <c r="C120" s="3">
        <v>91</v>
      </c>
      <c r="D120" s="3">
        <f>SUMIF($B$2:$B120,B120,$C$2:$C120)</f>
        <v>346</v>
      </c>
      <c r="E120" s="3">
        <f t="shared" si="5"/>
        <v>0.05</v>
      </c>
      <c r="F120" s="3">
        <f t="shared" si="6"/>
        <v>0</v>
      </c>
      <c r="G120" s="3">
        <f t="shared" si="7"/>
        <v>0</v>
      </c>
      <c r="H120" s="5">
        <f t="shared" si="8"/>
        <v>0.05</v>
      </c>
      <c r="I120">
        <f t="shared" si="9"/>
        <v>4.55</v>
      </c>
    </row>
    <row r="121" spans="1:9" x14ac:dyDescent="0.25">
      <c r="A121" s="1">
        <v>38577</v>
      </c>
      <c r="B121" s="2" t="s">
        <v>7</v>
      </c>
      <c r="C121" s="3">
        <v>396</v>
      </c>
      <c r="D121" s="3">
        <f>SUMIF($B$2:$B121,B121,$C$2:$C121)</f>
        <v>2296</v>
      </c>
      <c r="E121" s="3">
        <f t="shared" si="5"/>
        <v>0</v>
      </c>
      <c r="F121" s="3">
        <f t="shared" si="6"/>
        <v>0.1</v>
      </c>
      <c r="G121" s="3">
        <f t="shared" si="7"/>
        <v>0</v>
      </c>
      <c r="H121" s="5">
        <f t="shared" si="8"/>
        <v>0.1</v>
      </c>
      <c r="I121">
        <f t="shared" si="9"/>
        <v>39.6</v>
      </c>
    </row>
    <row r="122" spans="1:9" x14ac:dyDescent="0.25">
      <c r="A122" s="1">
        <v>38577</v>
      </c>
      <c r="B122" s="2" t="s">
        <v>70</v>
      </c>
      <c r="C122" s="3">
        <v>6</v>
      </c>
      <c r="D122" s="3">
        <f>SUMIF($B$2:$B122,B122,$C$2:$C122)</f>
        <v>6</v>
      </c>
      <c r="E122" s="3">
        <f t="shared" si="5"/>
        <v>0</v>
      </c>
      <c r="F122" s="3">
        <f t="shared" si="6"/>
        <v>0</v>
      </c>
      <c r="G122" s="3">
        <f t="shared" si="7"/>
        <v>0</v>
      </c>
      <c r="H122" s="5">
        <f t="shared" si="8"/>
        <v>0</v>
      </c>
      <c r="I122">
        <f t="shared" si="9"/>
        <v>0</v>
      </c>
    </row>
    <row r="123" spans="1:9" x14ac:dyDescent="0.25">
      <c r="A123" s="1">
        <v>38579</v>
      </c>
      <c r="B123" s="2" t="s">
        <v>28</v>
      </c>
      <c r="C123" s="3">
        <v>47</v>
      </c>
      <c r="D123" s="3">
        <f>SUMIF($B$2:$B123,B123,$C$2:$C123)</f>
        <v>198</v>
      </c>
      <c r="E123" s="3">
        <f t="shared" si="5"/>
        <v>0.05</v>
      </c>
      <c r="F123" s="3">
        <f t="shared" si="6"/>
        <v>0</v>
      </c>
      <c r="G123" s="3">
        <f t="shared" si="7"/>
        <v>0</v>
      </c>
      <c r="H123" s="5">
        <f t="shared" si="8"/>
        <v>0.05</v>
      </c>
      <c r="I123">
        <f t="shared" si="9"/>
        <v>2.35</v>
      </c>
    </row>
    <row r="124" spans="1:9" x14ac:dyDescent="0.25">
      <c r="A124" s="1">
        <v>38581</v>
      </c>
      <c r="B124" s="2" t="s">
        <v>19</v>
      </c>
      <c r="C124" s="3">
        <v>41</v>
      </c>
      <c r="D124" s="3">
        <f>SUMIF($B$2:$B124,B124,$C$2:$C124)</f>
        <v>132</v>
      </c>
      <c r="E124" s="3">
        <f t="shared" si="5"/>
        <v>0.05</v>
      </c>
      <c r="F124" s="3">
        <f t="shared" si="6"/>
        <v>0</v>
      </c>
      <c r="G124" s="3">
        <f t="shared" si="7"/>
        <v>0</v>
      </c>
      <c r="H124" s="5">
        <f t="shared" si="8"/>
        <v>0.05</v>
      </c>
      <c r="I124">
        <f t="shared" si="9"/>
        <v>2.0500000000000003</v>
      </c>
    </row>
    <row r="125" spans="1:9" x14ac:dyDescent="0.25">
      <c r="A125" s="1">
        <v>38582</v>
      </c>
      <c r="B125" s="2" t="s">
        <v>71</v>
      </c>
      <c r="C125" s="3">
        <v>136</v>
      </c>
      <c r="D125" s="3">
        <f>SUMIF($B$2:$B125,B125,$C$2:$C125)</f>
        <v>136</v>
      </c>
      <c r="E125" s="3">
        <f t="shared" si="5"/>
        <v>0.05</v>
      </c>
      <c r="F125" s="3">
        <f t="shared" si="6"/>
        <v>0</v>
      </c>
      <c r="G125" s="3">
        <f t="shared" si="7"/>
        <v>0</v>
      </c>
      <c r="H125" s="5">
        <f t="shared" si="8"/>
        <v>0.05</v>
      </c>
      <c r="I125">
        <f t="shared" si="9"/>
        <v>6.8000000000000007</v>
      </c>
    </row>
    <row r="126" spans="1:9" x14ac:dyDescent="0.25">
      <c r="A126" s="1">
        <v>38583</v>
      </c>
      <c r="B126" s="2" t="s">
        <v>72</v>
      </c>
      <c r="C126" s="3">
        <v>16</v>
      </c>
      <c r="D126" s="3">
        <f>SUMIF($B$2:$B126,B126,$C$2:$C126)</f>
        <v>16</v>
      </c>
      <c r="E126" s="3">
        <f t="shared" si="5"/>
        <v>0</v>
      </c>
      <c r="F126" s="3">
        <f t="shared" si="6"/>
        <v>0</v>
      </c>
      <c r="G126" s="3">
        <f t="shared" si="7"/>
        <v>0</v>
      </c>
      <c r="H126" s="5">
        <f t="shared" si="8"/>
        <v>0</v>
      </c>
      <c r="I126">
        <f t="shared" si="9"/>
        <v>0</v>
      </c>
    </row>
    <row r="127" spans="1:9" x14ac:dyDescent="0.25">
      <c r="A127" s="1">
        <v>38585</v>
      </c>
      <c r="B127" s="2" t="s">
        <v>73</v>
      </c>
      <c r="C127" s="3">
        <v>18</v>
      </c>
      <c r="D127" s="3">
        <f>SUMIF($B$2:$B127,B127,$C$2:$C127)</f>
        <v>18</v>
      </c>
      <c r="E127" s="3">
        <f t="shared" si="5"/>
        <v>0</v>
      </c>
      <c r="F127" s="3">
        <f t="shared" si="6"/>
        <v>0</v>
      </c>
      <c r="G127" s="3">
        <f t="shared" si="7"/>
        <v>0</v>
      </c>
      <c r="H127" s="5">
        <f t="shared" si="8"/>
        <v>0</v>
      </c>
      <c r="I127">
        <f t="shared" si="9"/>
        <v>0</v>
      </c>
    </row>
    <row r="128" spans="1:9" x14ac:dyDescent="0.25">
      <c r="A128" s="1">
        <v>38589</v>
      </c>
      <c r="B128" s="2" t="s">
        <v>74</v>
      </c>
      <c r="C128" s="3">
        <v>11</v>
      </c>
      <c r="D128" s="3">
        <f>SUMIF($B$2:$B128,B128,$C$2:$C128)</f>
        <v>11</v>
      </c>
      <c r="E128" s="3">
        <f t="shared" si="5"/>
        <v>0</v>
      </c>
      <c r="F128" s="3">
        <f t="shared" si="6"/>
        <v>0</v>
      </c>
      <c r="G128" s="3">
        <f t="shared" si="7"/>
        <v>0</v>
      </c>
      <c r="H128" s="5">
        <f t="shared" si="8"/>
        <v>0</v>
      </c>
      <c r="I128">
        <f t="shared" si="9"/>
        <v>0</v>
      </c>
    </row>
    <row r="129" spans="1:9" x14ac:dyDescent="0.25">
      <c r="A129" s="1">
        <v>38589</v>
      </c>
      <c r="B129" s="2" t="s">
        <v>75</v>
      </c>
      <c r="C129" s="3">
        <v>8</v>
      </c>
      <c r="D129" s="3">
        <f>SUMIF($B$2:$B129,B129,$C$2:$C129)</f>
        <v>8</v>
      </c>
      <c r="E129" s="3">
        <f t="shared" si="5"/>
        <v>0</v>
      </c>
      <c r="F129" s="3">
        <f t="shared" si="6"/>
        <v>0</v>
      </c>
      <c r="G129" s="3">
        <f t="shared" si="7"/>
        <v>0</v>
      </c>
      <c r="H129" s="5">
        <f t="shared" si="8"/>
        <v>0</v>
      </c>
      <c r="I129">
        <f t="shared" si="9"/>
        <v>0</v>
      </c>
    </row>
    <row r="130" spans="1:9" x14ac:dyDescent="0.25">
      <c r="A130" s="1">
        <v>38589</v>
      </c>
      <c r="B130" s="2" t="s">
        <v>76</v>
      </c>
      <c r="C130" s="3">
        <v>16</v>
      </c>
      <c r="D130" s="3">
        <f>SUMIF($B$2:$B130,B130,$C$2:$C130)</f>
        <v>16</v>
      </c>
      <c r="E130" s="3">
        <f t="shared" si="5"/>
        <v>0</v>
      </c>
      <c r="F130" s="3">
        <f t="shared" si="6"/>
        <v>0</v>
      </c>
      <c r="G130" s="3">
        <f t="shared" si="7"/>
        <v>0</v>
      </c>
      <c r="H130" s="5">
        <f t="shared" si="8"/>
        <v>0</v>
      </c>
      <c r="I130">
        <f t="shared" si="9"/>
        <v>0</v>
      </c>
    </row>
    <row r="131" spans="1:9" x14ac:dyDescent="0.25">
      <c r="A131" s="1">
        <v>38589</v>
      </c>
      <c r="B131" s="2" t="s">
        <v>28</v>
      </c>
      <c r="C131" s="3">
        <v>54</v>
      </c>
      <c r="D131" s="3">
        <f>SUMIF($B$2:$B131,B131,$C$2:$C131)</f>
        <v>252</v>
      </c>
      <c r="E131" s="3">
        <f t="shared" ref="E131:E194" si="10">IF(AND($D131&gt;=100,$D131&lt;1000),0.05,0)</f>
        <v>0.05</v>
      </c>
      <c r="F131" s="3">
        <f t="shared" ref="F131:F194" si="11">IF(AND($D131&gt;=1000,$D131&lt;10000),0.1,0)</f>
        <v>0</v>
      </c>
      <c r="G131" s="3">
        <f t="shared" ref="G131:G194" si="12">IF($D131&gt;=10000,0.2,0)</f>
        <v>0</v>
      </c>
      <c r="H131" s="5">
        <f t="shared" ref="H131:H194" si="13">SUM(E131:G131)</f>
        <v>0.05</v>
      </c>
      <c r="I131">
        <f t="shared" ref="I131:I194" si="14">IF(H131&lt;&gt;0,C131*H131,0)</f>
        <v>2.7</v>
      </c>
    </row>
    <row r="132" spans="1:9" x14ac:dyDescent="0.25">
      <c r="A132" s="1">
        <v>38590</v>
      </c>
      <c r="B132" s="2" t="s">
        <v>50</v>
      </c>
      <c r="C132" s="3">
        <v>299</v>
      </c>
      <c r="D132" s="3">
        <f>SUMIF($B$2:$B132,B132,$C$2:$C132)</f>
        <v>1570</v>
      </c>
      <c r="E132" s="3">
        <f t="shared" si="10"/>
        <v>0</v>
      </c>
      <c r="F132" s="3">
        <f t="shared" si="11"/>
        <v>0.1</v>
      </c>
      <c r="G132" s="3">
        <f t="shared" si="12"/>
        <v>0</v>
      </c>
      <c r="H132" s="5">
        <f t="shared" si="13"/>
        <v>0.1</v>
      </c>
      <c r="I132">
        <f t="shared" si="14"/>
        <v>29.900000000000002</v>
      </c>
    </row>
    <row r="133" spans="1:9" x14ac:dyDescent="0.25">
      <c r="A133" s="1">
        <v>38592</v>
      </c>
      <c r="B133" s="2" t="s">
        <v>69</v>
      </c>
      <c r="C133" s="3">
        <v>168</v>
      </c>
      <c r="D133" s="3">
        <f>SUMIF($B$2:$B133,B133,$C$2:$C133)</f>
        <v>234</v>
      </c>
      <c r="E133" s="3">
        <f t="shared" si="10"/>
        <v>0.05</v>
      </c>
      <c r="F133" s="3">
        <f t="shared" si="11"/>
        <v>0</v>
      </c>
      <c r="G133" s="3">
        <f t="shared" si="12"/>
        <v>0</v>
      </c>
      <c r="H133" s="5">
        <f t="shared" si="13"/>
        <v>0.05</v>
      </c>
      <c r="I133">
        <f t="shared" si="14"/>
        <v>8.4</v>
      </c>
    </row>
    <row r="134" spans="1:9" x14ac:dyDescent="0.25">
      <c r="A134" s="1">
        <v>38593</v>
      </c>
      <c r="B134" s="2" t="s">
        <v>9</v>
      </c>
      <c r="C134" s="3">
        <v>106</v>
      </c>
      <c r="D134" s="3">
        <f>SUMIF($B$2:$B134,B134,$C$2:$C134)</f>
        <v>1412</v>
      </c>
      <c r="E134" s="3">
        <f t="shared" si="10"/>
        <v>0</v>
      </c>
      <c r="F134" s="3">
        <f t="shared" si="11"/>
        <v>0.1</v>
      </c>
      <c r="G134" s="3">
        <f t="shared" si="12"/>
        <v>0</v>
      </c>
      <c r="H134" s="5">
        <f t="shared" si="13"/>
        <v>0.1</v>
      </c>
      <c r="I134">
        <f t="shared" si="14"/>
        <v>10.600000000000001</v>
      </c>
    </row>
    <row r="135" spans="1:9" x14ac:dyDescent="0.25">
      <c r="A135" s="1">
        <v>38594</v>
      </c>
      <c r="B135" s="2" t="s">
        <v>12</v>
      </c>
      <c r="C135" s="3">
        <v>41</v>
      </c>
      <c r="D135" s="3">
        <f>SUMIF($B$2:$B135,B135,$C$2:$C135)</f>
        <v>221</v>
      </c>
      <c r="E135" s="3">
        <f t="shared" si="10"/>
        <v>0.05</v>
      </c>
      <c r="F135" s="3">
        <f t="shared" si="11"/>
        <v>0</v>
      </c>
      <c r="G135" s="3">
        <f t="shared" si="12"/>
        <v>0</v>
      </c>
      <c r="H135" s="5">
        <f t="shared" si="13"/>
        <v>0.05</v>
      </c>
      <c r="I135">
        <f t="shared" si="14"/>
        <v>2.0500000000000003</v>
      </c>
    </row>
    <row r="136" spans="1:9" x14ac:dyDescent="0.25">
      <c r="A136" s="1">
        <v>38594</v>
      </c>
      <c r="B136" s="2" t="s">
        <v>39</v>
      </c>
      <c r="C136" s="3">
        <v>31</v>
      </c>
      <c r="D136" s="3">
        <f>SUMIF($B$2:$B136,B136,$C$2:$C136)</f>
        <v>180</v>
      </c>
      <c r="E136" s="3">
        <f t="shared" si="10"/>
        <v>0.05</v>
      </c>
      <c r="F136" s="3">
        <f t="shared" si="11"/>
        <v>0</v>
      </c>
      <c r="G136" s="3">
        <f t="shared" si="12"/>
        <v>0</v>
      </c>
      <c r="H136" s="5">
        <f t="shared" si="13"/>
        <v>0.05</v>
      </c>
      <c r="I136">
        <f t="shared" si="14"/>
        <v>1.55</v>
      </c>
    </row>
    <row r="137" spans="1:9" x14ac:dyDescent="0.25">
      <c r="A137" s="1">
        <v>38596</v>
      </c>
      <c r="B137" s="2" t="s">
        <v>77</v>
      </c>
      <c r="C137" s="3">
        <v>8</v>
      </c>
      <c r="D137" s="3">
        <f>SUMIF($B$2:$B137,B137,$C$2:$C137)</f>
        <v>8</v>
      </c>
      <c r="E137" s="3">
        <f t="shared" si="10"/>
        <v>0</v>
      </c>
      <c r="F137" s="3">
        <f t="shared" si="11"/>
        <v>0</v>
      </c>
      <c r="G137" s="3">
        <f t="shared" si="12"/>
        <v>0</v>
      </c>
      <c r="H137" s="5">
        <f t="shared" si="13"/>
        <v>0</v>
      </c>
      <c r="I137">
        <f t="shared" si="14"/>
        <v>0</v>
      </c>
    </row>
    <row r="138" spans="1:9" x14ac:dyDescent="0.25">
      <c r="A138" s="1">
        <v>38599</v>
      </c>
      <c r="B138" s="2" t="s">
        <v>19</v>
      </c>
      <c r="C138" s="3">
        <v>63</v>
      </c>
      <c r="D138" s="3">
        <f>SUMIF($B$2:$B138,B138,$C$2:$C138)</f>
        <v>195</v>
      </c>
      <c r="E138" s="3">
        <f t="shared" si="10"/>
        <v>0.05</v>
      </c>
      <c r="F138" s="3">
        <f t="shared" si="11"/>
        <v>0</v>
      </c>
      <c r="G138" s="3">
        <f t="shared" si="12"/>
        <v>0</v>
      </c>
      <c r="H138" s="5">
        <f t="shared" si="13"/>
        <v>0.05</v>
      </c>
      <c r="I138">
        <f t="shared" si="14"/>
        <v>3.1500000000000004</v>
      </c>
    </row>
    <row r="139" spans="1:9" x14ac:dyDescent="0.25">
      <c r="A139" s="1">
        <v>38602</v>
      </c>
      <c r="B139" s="2" t="s">
        <v>5</v>
      </c>
      <c r="C139" s="3">
        <v>368</v>
      </c>
      <c r="D139" s="3">
        <f>SUMIF($B$2:$B139,B139,$C$2:$C139)</f>
        <v>1924</v>
      </c>
      <c r="E139" s="3">
        <f t="shared" si="10"/>
        <v>0</v>
      </c>
      <c r="F139" s="3">
        <f t="shared" si="11"/>
        <v>0.1</v>
      </c>
      <c r="G139" s="3">
        <f t="shared" si="12"/>
        <v>0</v>
      </c>
      <c r="H139" s="5">
        <f t="shared" si="13"/>
        <v>0.1</v>
      </c>
      <c r="I139">
        <f t="shared" si="14"/>
        <v>36.800000000000004</v>
      </c>
    </row>
    <row r="140" spans="1:9" x14ac:dyDescent="0.25">
      <c r="A140" s="1">
        <v>38603</v>
      </c>
      <c r="B140" s="2" t="s">
        <v>78</v>
      </c>
      <c r="C140" s="3">
        <v>106</v>
      </c>
      <c r="D140" s="3">
        <f>SUMIF($B$2:$B140,B140,$C$2:$C140)</f>
        <v>106</v>
      </c>
      <c r="E140" s="3">
        <f t="shared" si="10"/>
        <v>0.05</v>
      </c>
      <c r="F140" s="3">
        <f t="shared" si="11"/>
        <v>0</v>
      </c>
      <c r="G140" s="3">
        <f t="shared" si="12"/>
        <v>0</v>
      </c>
      <c r="H140" s="5">
        <f t="shared" si="13"/>
        <v>0.05</v>
      </c>
      <c r="I140">
        <f t="shared" si="14"/>
        <v>5.3000000000000007</v>
      </c>
    </row>
    <row r="141" spans="1:9" x14ac:dyDescent="0.25">
      <c r="A141" s="1">
        <v>38604</v>
      </c>
      <c r="B141" s="2" t="s">
        <v>8</v>
      </c>
      <c r="C141" s="3">
        <v>47</v>
      </c>
      <c r="D141" s="3">
        <f>SUMIF($B$2:$B141,B141,$C$2:$C141)</f>
        <v>85</v>
      </c>
      <c r="E141" s="3">
        <f t="shared" si="10"/>
        <v>0</v>
      </c>
      <c r="F141" s="3">
        <f t="shared" si="11"/>
        <v>0</v>
      </c>
      <c r="G141" s="3">
        <f t="shared" si="12"/>
        <v>0</v>
      </c>
      <c r="H141" s="5">
        <f t="shared" si="13"/>
        <v>0</v>
      </c>
      <c r="I141">
        <f t="shared" si="14"/>
        <v>0</v>
      </c>
    </row>
    <row r="142" spans="1:9" x14ac:dyDescent="0.25">
      <c r="A142" s="1">
        <v>38604</v>
      </c>
      <c r="B142" s="2" t="s">
        <v>50</v>
      </c>
      <c r="C142" s="3">
        <v>447</v>
      </c>
      <c r="D142" s="3">
        <f>SUMIF($B$2:$B142,B142,$C$2:$C142)</f>
        <v>2017</v>
      </c>
      <c r="E142" s="3">
        <f t="shared" si="10"/>
        <v>0</v>
      </c>
      <c r="F142" s="3">
        <f t="shared" si="11"/>
        <v>0.1</v>
      </c>
      <c r="G142" s="3">
        <f t="shared" si="12"/>
        <v>0</v>
      </c>
      <c r="H142" s="5">
        <f t="shared" si="13"/>
        <v>0.1</v>
      </c>
      <c r="I142">
        <f t="shared" si="14"/>
        <v>44.7</v>
      </c>
    </row>
    <row r="143" spans="1:9" x14ac:dyDescent="0.25">
      <c r="A143" s="1">
        <v>38605</v>
      </c>
      <c r="B143" s="2" t="s">
        <v>69</v>
      </c>
      <c r="C143" s="3">
        <v>106</v>
      </c>
      <c r="D143" s="3">
        <f>SUMIF($B$2:$B143,B143,$C$2:$C143)</f>
        <v>340</v>
      </c>
      <c r="E143" s="3">
        <f t="shared" si="10"/>
        <v>0.05</v>
      </c>
      <c r="F143" s="3">
        <f t="shared" si="11"/>
        <v>0</v>
      </c>
      <c r="G143" s="3">
        <f t="shared" si="12"/>
        <v>0</v>
      </c>
      <c r="H143" s="5">
        <f t="shared" si="13"/>
        <v>0.05</v>
      </c>
      <c r="I143">
        <f t="shared" si="14"/>
        <v>5.3000000000000007</v>
      </c>
    </row>
    <row r="144" spans="1:9" x14ac:dyDescent="0.25">
      <c r="A144" s="1">
        <v>38606</v>
      </c>
      <c r="B144" s="2" t="s">
        <v>79</v>
      </c>
      <c r="C144" s="3">
        <v>13</v>
      </c>
      <c r="D144" s="3">
        <f>SUMIF($B$2:$B144,B144,$C$2:$C144)</f>
        <v>13</v>
      </c>
      <c r="E144" s="3">
        <f t="shared" si="10"/>
        <v>0</v>
      </c>
      <c r="F144" s="3">
        <f t="shared" si="11"/>
        <v>0</v>
      </c>
      <c r="G144" s="3">
        <f t="shared" si="12"/>
        <v>0</v>
      </c>
      <c r="H144" s="5">
        <f t="shared" si="13"/>
        <v>0</v>
      </c>
      <c r="I144">
        <f t="shared" si="14"/>
        <v>0</v>
      </c>
    </row>
    <row r="145" spans="1:9" x14ac:dyDescent="0.25">
      <c r="A145" s="1">
        <v>38606</v>
      </c>
      <c r="B145" s="2" t="s">
        <v>52</v>
      </c>
      <c r="C145" s="3">
        <v>89</v>
      </c>
      <c r="D145" s="3">
        <f>SUMIF($B$2:$B145,B145,$C$2:$C145)</f>
        <v>135</v>
      </c>
      <c r="E145" s="3">
        <f t="shared" si="10"/>
        <v>0.05</v>
      </c>
      <c r="F145" s="3">
        <f t="shared" si="11"/>
        <v>0</v>
      </c>
      <c r="G145" s="3">
        <f t="shared" si="12"/>
        <v>0</v>
      </c>
      <c r="H145" s="5">
        <f t="shared" si="13"/>
        <v>0.05</v>
      </c>
      <c r="I145">
        <f t="shared" si="14"/>
        <v>4.45</v>
      </c>
    </row>
    <row r="146" spans="1:9" x14ac:dyDescent="0.25">
      <c r="A146" s="1">
        <v>38606</v>
      </c>
      <c r="B146" s="2" t="s">
        <v>31</v>
      </c>
      <c r="C146" s="3">
        <v>105</v>
      </c>
      <c r="D146" s="3">
        <f>SUMIF($B$2:$B146,B146,$C$2:$C146)</f>
        <v>301</v>
      </c>
      <c r="E146" s="3">
        <f t="shared" si="10"/>
        <v>0.05</v>
      </c>
      <c r="F146" s="3">
        <f t="shared" si="11"/>
        <v>0</v>
      </c>
      <c r="G146" s="3">
        <f t="shared" si="12"/>
        <v>0</v>
      </c>
      <c r="H146" s="5">
        <f t="shared" si="13"/>
        <v>0.05</v>
      </c>
      <c r="I146">
        <f t="shared" si="14"/>
        <v>5.25</v>
      </c>
    </row>
    <row r="147" spans="1:9" x14ac:dyDescent="0.25">
      <c r="A147" s="1">
        <v>38606</v>
      </c>
      <c r="B147" s="2" t="s">
        <v>7</v>
      </c>
      <c r="C147" s="3">
        <v>147</v>
      </c>
      <c r="D147" s="3">
        <f>SUMIF($B$2:$B147,B147,$C$2:$C147)</f>
        <v>2443</v>
      </c>
      <c r="E147" s="3">
        <f t="shared" si="10"/>
        <v>0</v>
      </c>
      <c r="F147" s="3">
        <f t="shared" si="11"/>
        <v>0.1</v>
      </c>
      <c r="G147" s="3">
        <f t="shared" si="12"/>
        <v>0</v>
      </c>
      <c r="H147" s="5">
        <f t="shared" si="13"/>
        <v>0.1</v>
      </c>
      <c r="I147">
        <f t="shared" si="14"/>
        <v>14.700000000000001</v>
      </c>
    </row>
    <row r="148" spans="1:9" x14ac:dyDescent="0.25">
      <c r="A148" s="1">
        <v>38608</v>
      </c>
      <c r="B148" s="2" t="s">
        <v>9</v>
      </c>
      <c r="C148" s="3">
        <v>309</v>
      </c>
      <c r="D148" s="3">
        <f>SUMIF($B$2:$B148,B148,$C$2:$C148)</f>
        <v>1721</v>
      </c>
      <c r="E148" s="3">
        <f t="shared" si="10"/>
        <v>0</v>
      </c>
      <c r="F148" s="3">
        <f t="shared" si="11"/>
        <v>0.1</v>
      </c>
      <c r="G148" s="3">
        <f t="shared" si="12"/>
        <v>0</v>
      </c>
      <c r="H148" s="5">
        <f t="shared" si="13"/>
        <v>0.1</v>
      </c>
      <c r="I148">
        <f t="shared" si="14"/>
        <v>30.900000000000002</v>
      </c>
    </row>
    <row r="149" spans="1:9" x14ac:dyDescent="0.25">
      <c r="A149" s="1">
        <v>38610</v>
      </c>
      <c r="B149" s="2" t="s">
        <v>28</v>
      </c>
      <c r="C149" s="3">
        <v>47</v>
      </c>
      <c r="D149" s="3">
        <f>SUMIF($B$2:$B149,B149,$C$2:$C149)</f>
        <v>299</v>
      </c>
      <c r="E149" s="3">
        <f t="shared" si="10"/>
        <v>0.05</v>
      </c>
      <c r="F149" s="3">
        <f t="shared" si="11"/>
        <v>0</v>
      </c>
      <c r="G149" s="3">
        <f t="shared" si="12"/>
        <v>0</v>
      </c>
      <c r="H149" s="5">
        <f t="shared" si="13"/>
        <v>0.05</v>
      </c>
      <c r="I149">
        <f t="shared" si="14"/>
        <v>2.35</v>
      </c>
    </row>
    <row r="150" spans="1:9" x14ac:dyDescent="0.25">
      <c r="A150" s="1">
        <v>38612</v>
      </c>
      <c r="B150" s="2" t="s">
        <v>50</v>
      </c>
      <c r="C150" s="3">
        <v>404</v>
      </c>
      <c r="D150" s="3">
        <f>SUMIF($B$2:$B150,B150,$C$2:$C150)</f>
        <v>2421</v>
      </c>
      <c r="E150" s="3">
        <f t="shared" si="10"/>
        <v>0</v>
      </c>
      <c r="F150" s="3">
        <f t="shared" si="11"/>
        <v>0.1</v>
      </c>
      <c r="G150" s="3">
        <f t="shared" si="12"/>
        <v>0</v>
      </c>
      <c r="H150" s="5">
        <f t="shared" si="13"/>
        <v>0.1</v>
      </c>
      <c r="I150">
        <f t="shared" si="14"/>
        <v>40.400000000000006</v>
      </c>
    </row>
    <row r="151" spans="1:9" x14ac:dyDescent="0.25">
      <c r="A151" s="1">
        <v>38612</v>
      </c>
      <c r="B151" s="2" t="s">
        <v>80</v>
      </c>
      <c r="C151" s="3">
        <v>39</v>
      </c>
      <c r="D151" s="3">
        <f>SUMIF($B$2:$B151,B151,$C$2:$C151)</f>
        <v>39</v>
      </c>
      <c r="E151" s="3">
        <f t="shared" si="10"/>
        <v>0</v>
      </c>
      <c r="F151" s="3">
        <f t="shared" si="11"/>
        <v>0</v>
      </c>
      <c r="G151" s="3">
        <f t="shared" si="12"/>
        <v>0</v>
      </c>
      <c r="H151" s="5">
        <f t="shared" si="13"/>
        <v>0</v>
      </c>
      <c r="I151">
        <f t="shared" si="14"/>
        <v>0</v>
      </c>
    </row>
    <row r="152" spans="1:9" x14ac:dyDescent="0.25">
      <c r="A152" s="1">
        <v>38612</v>
      </c>
      <c r="B152" s="2" t="s">
        <v>12</v>
      </c>
      <c r="C152" s="3">
        <v>61</v>
      </c>
      <c r="D152" s="3">
        <f>SUMIF($B$2:$B152,B152,$C$2:$C152)</f>
        <v>282</v>
      </c>
      <c r="E152" s="3">
        <f t="shared" si="10"/>
        <v>0.05</v>
      </c>
      <c r="F152" s="3">
        <f t="shared" si="11"/>
        <v>0</v>
      </c>
      <c r="G152" s="3">
        <f t="shared" si="12"/>
        <v>0</v>
      </c>
      <c r="H152" s="5">
        <f t="shared" si="13"/>
        <v>0.05</v>
      </c>
      <c r="I152">
        <f t="shared" si="14"/>
        <v>3.0500000000000003</v>
      </c>
    </row>
    <row r="153" spans="1:9" x14ac:dyDescent="0.25">
      <c r="A153" s="1">
        <v>38615</v>
      </c>
      <c r="B153" s="2" t="s">
        <v>66</v>
      </c>
      <c r="C153" s="3">
        <v>89</v>
      </c>
      <c r="D153" s="3">
        <f>SUMIF($B$2:$B153,B153,$C$2:$C153)</f>
        <v>278</v>
      </c>
      <c r="E153" s="3">
        <f t="shared" si="10"/>
        <v>0.05</v>
      </c>
      <c r="F153" s="3">
        <f t="shared" si="11"/>
        <v>0</v>
      </c>
      <c r="G153" s="3">
        <f t="shared" si="12"/>
        <v>0</v>
      </c>
      <c r="H153" s="5">
        <f t="shared" si="13"/>
        <v>0.05</v>
      </c>
      <c r="I153">
        <f t="shared" si="14"/>
        <v>4.45</v>
      </c>
    </row>
    <row r="154" spans="1:9" x14ac:dyDescent="0.25">
      <c r="A154" s="1">
        <v>38617</v>
      </c>
      <c r="B154" s="2" t="s">
        <v>23</v>
      </c>
      <c r="C154" s="3">
        <v>127</v>
      </c>
      <c r="D154" s="3">
        <f>SUMIF($B$2:$B154,B154,$C$2:$C154)</f>
        <v>320</v>
      </c>
      <c r="E154" s="3">
        <f t="shared" si="10"/>
        <v>0.05</v>
      </c>
      <c r="F154" s="3">
        <f t="shared" si="11"/>
        <v>0</v>
      </c>
      <c r="G154" s="3">
        <f t="shared" si="12"/>
        <v>0</v>
      </c>
      <c r="H154" s="5">
        <f t="shared" si="13"/>
        <v>0.05</v>
      </c>
      <c r="I154">
        <f t="shared" si="14"/>
        <v>6.3500000000000005</v>
      </c>
    </row>
    <row r="155" spans="1:9" x14ac:dyDescent="0.25">
      <c r="A155" s="1">
        <v>38620</v>
      </c>
      <c r="B155" s="2" t="s">
        <v>18</v>
      </c>
      <c r="C155" s="3">
        <v>81</v>
      </c>
      <c r="D155" s="3">
        <f>SUMIF($B$2:$B155,B155,$C$2:$C155)</f>
        <v>431</v>
      </c>
      <c r="E155" s="3">
        <f t="shared" si="10"/>
        <v>0.05</v>
      </c>
      <c r="F155" s="3">
        <f t="shared" si="11"/>
        <v>0</v>
      </c>
      <c r="G155" s="3">
        <f t="shared" si="12"/>
        <v>0</v>
      </c>
      <c r="H155" s="5">
        <f t="shared" si="13"/>
        <v>0.05</v>
      </c>
      <c r="I155">
        <f t="shared" si="14"/>
        <v>4.05</v>
      </c>
    </row>
    <row r="156" spans="1:9" x14ac:dyDescent="0.25">
      <c r="A156" s="1">
        <v>38623</v>
      </c>
      <c r="B156" s="2" t="s">
        <v>45</v>
      </c>
      <c r="C156" s="3">
        <v>433</v>
      </c>
      <c r="D156" s="3">
        <f>SUMIF($B$2:$B156,B156,$C$2:$C156)</f>
        <v>1438</v>
      </c>
      <c r="E156" s="3">
        <f t="shared" si="10"/>
        <v>0</v>
      </c>
      <c r="F156" s="3">
        <f t="shared" si="11"/>
        <v>0.1</v>
      </c>
      <c r="G156" s="3">
        <f t="shared" si="12"/>
        <v>0</v>
      </c>
      <c r="H156" s="5">
        <f t="shared" si="13"/>
        <v>0.1</v>
      </c>
      <c r="I156">
        <f t="shared" si="14"/>
        <v>43.300000000000004</v>
      </c>
    </row>
    <row r="157" spans="1:9" x14ac:dyDescent="0.25">
      <c r="A157" s="1">
        <v>38623</v>
      </c>
      <c r="B157" s="2" t="s">
        <v>9</v>
      </c>
      <c r="C157" s="3">
        <v>284</v>
      </c>
      <c r="D157" s="3">
        <f>SUMIF($B$2:$B157,B157,$C$2:$C157)</f>
        <v>2005</v>
      </c>
      <c r="E157" s="3">
        <f t="shared" si="10"/>
        <v>0</v>
      </c>
      <c r="F157" s="3">
        <f t="shared" si="11"/>
        <v>0.1</v>
      </c>
      <c r="G157" s="3">
        <f t="shared" si="12"/>
        <v>0</v>
      </c>
      <c r="H157" s="5">
        <f t="shared" si="13"/>
        <v>0.1</v>
      </c>
      <c r="I157">
        <f t="shared" si="14"/>
        <v>28.400000000000002</v>
      </c>
    </row>
    <row r="158" spans="1:9" x14ac:dyDescent="0.25">
      <c r="A158" s="1">
        <v>38624</v>
      </c>
      <c r="B158" s="2" t="s">
        <v>6</v>
      </c>
      <c r="C158" s="3">
        <v>122</v>
      </c>
      <c r="D158" s="3">
        <f>SUMIF($B$2:$B158,B158,$C$2:$C158)</f>
        <v>471</v>
      </c>
      <c r="E158" s="3">
        <f t="shared" si="10"/>
        <v>0.05</v>
      </c>
      <c r="F158" s="3">
        <f t="shared" si="11"/>
        <v>0</v>
      </c>
      <c r="G158" s="3">
        <f t="shared" si="12"/>
        <v>0</v>
      </c>
      <c r="H158" s="5">
        <f t="shared" si="13"/>
        <v>0.05</v>
      </c>
      <c r="I158">
        <f t="shared" si="14"/>
        <v>6.1000000000000005</v>
      </c>
    </row>
    <row r="159" spans="1:9" x14ac:dyDescent="0.25">
      <c r="A159" s="1">
        <v>38626</v>
      </c>
      <c r="B159" s="2" t="s">
        <v>80</v>
      </c>
      <c r="C159" s="3">
        <v>193</v>
      </c>
      <c r="D159" s="3">
        <f>SUMIF($B$2:$B159,B159,$C$2:$C159)</f>
        <v>232</v>
      </c>
      <c r="E159" s="3">
        <f t="shared" si="10"/>
        <v>0.05</v>
      </c>
      <c r="F159" s="3">
        <f t="shared" si="11"/>
        <v>0</v>
      </c>
      <c r="G159" s="3">
        <f t="shared" si="12"/>
        <v>0</v>
      </c>
      <c r="H159" s="5">
        <f t="shared" si="13"/>
        <v>0.05</v>
      </c>
      <c r="I159">
        <f t="shared" si="14"/>
        <v>9.65</v>
      </c>
    </row>
    <row r="160" spans="1:9" x14ac:dyDescent="0.25">
      <c r="A160" s="1">
        <v>38628</v>
      </c>
      <c r="B160" s="2" t="s">
        <v>28</v>
      </c>
      <c r="C160" s="3">
        <v>118</v>
      </c>
      <c r="D160" s="3">
        <f>SUMIF($B$2:$B160,B160,$C$2:$C160)</f>
        <v>417</v>
      </c>
      <c r="E160" s="3">
        <f t="shared" si="10"/>
        <v>0.05</v>
      </c>
      <c r="F160" s="3">
        <f t="shared" si="11"/>
        <v>0</v>
      </c>
      <c r="G160" s="3">
        <f t="shared" si="12"/>
        <v>0</v>
      </c>
      <c r="H160" s="5">
        <f t="shared" si="13"/>
        <v>0.05</v>
      </c>
      <c r="I160">
        <f t="shared" si="14"/>
        <v>5.9</v>
      </c>
    </row>
    <row r="161" spans="1:9" x14ac:dyDescent="0.25">
      <c r="A161" s="1">
        <v>38629</v>
      </c>
      <c r="B161" s="2" t="s">
        <v>5</v>
      </c>
      <c r="C161" s="3">
        <v>173</v>
      </c>
      <c r="D161" s="3">
        <f>SUMIF($B$2:$B161,B161,$C$2:$C161)</f>
        <v>2097</v>
      </c>
      <c r="E161" s="3">
        <f t="shared" si="10"/>
        <v>0</v>
      </c>
      <c r="F161" s="3">
        <f t="shared" si="11"/>
        <v>0.1</v>
      </c>
      <c r="G161" s="3">
        <f t="shared" si="12"/>
        <v>0</v>
      </c>
      <c r="H161" s="5">
        <f t="shared" si="13"/>
        <v>0.1</v>
      </c>
      <c r="I161">
        <f t="shared" si="14"/>
        <v>17.3</v>
      </c>
    </row>
    <row r="162" spans="1:9" x14ac:dyDescent="0.25">
      <c r="A162" s="1">
        <v>38632</v>
      </c>
      <c r="B162" s="2" t="s">
        <v>22</v>
      </c>
      <c r="C162" s="3">
        <v>392</v>
      </c>
      <c r="D162" s="3">
        <f>SUMIF($B$2:$B162,B162,$C$2:$C162)</f>
        <v>2411</v>
      </c>
      <c r="E162" s="3">
        <f t="shared" si="10"/>
        <v>0</v>
      </c>
      <c r="F162" s="3">
        <f t="shared" si="11"/>
        <v>0.1</v>
      </c>
      <c r="G162" s="3">
        <f t="shared" si="12"/>
        <v>0</v>
      </c>
      <c r="H162" s="5">
        <f t="shared" si="13"/>
        <v>0.1</v>
      </c>
      <c r="I162">
        <f t="shared" si="14"/>
        <v>39.200000000000003</v>
      </c>
    </row>
    <row r="163" spans="1:9" x14ac:dyDescent="0.25">
      <c r="A163" s="1">
        <v>38633</v>
      </c>
      <c r="B163" s="2" t="s">
        <v>16</v>
      </c>
      <c r="C163" s="3">
        <v>8</v>
      </c>
      <c r="D163" s="3">
        <f>SUMIF($B$2:$B163,B163,$C$2:$C163)</f>
        <v>14</v>
      </c>
      <c r="E163" s="3">
        <f t="shared" si="10"/>
        <v>0</v>
      </c>
      <c r="F163" s="3">
        <f t="shared" si="11"/>
        <v>0</v>
      </c>
      <c r="G163" s="3">
        <f t="shared" si="12"/>
        <v>0</v>
      </c>
      <c r="H163" s="5">
        <f t="shared" si="13"/>
        <v>0</v>
      </c>
      <c r="I163">
        <f t="shared" si="14"/>
        <v>0</v>
      </c>
    </row>
    <row r="164" spans="1:9" x14ac:dyDescent="0.25">
      <c r="A164" s="1">
        <v>38638</v>
      </c>
      <c r="B164" s="2" t="s">
        <v>28</v>
      </c>
      <c r="C164" s="3">
        <v>132</v>
      </c>
      <c r="D164" s="3">
        <f>SUMIF($B$2:$B164,B164,$C$2:$C164)</f>
        <v>549</v>
      </c>
      <c r="E164" s="3">
        <f t="shared" si="10"/>
        <v>0.05</v>
      </c>
      <c r="F164" s="3">
        <f t="shared" si="11"/>
        <v>0</v>
      </c>
      <c r="G164" s="3">
        <f t="shared" si="12"/>
        <v>0</v>
      </c>
      <c r="H164" s="5">
        <f t="shared" si="13"/>
        <v>0.05</v>
      </c>
      <c r="I164">
        <f t="shared" si="14"/>
        <v>6.6000000000000005</v>
      </c>
    </row>
    <row r="165" spans="1:9" x14ac:dyDescent="0.25">
      <c r="A165" s="1">
        <v>38638</v>
      </c>
      <c r="B165" s="2" t="s">
        <v>8</v>
      </c>
      <c r="C165" s="3">
        <v>76</v>
      </c>
      <c r="D165" s="3">
        <f>SUMIF($B$2:$B165,B165,$C$2:$C165)</f>
        <v>161</v>
      </c>
      <c r="E165" s="3">
        <f t="shared" si="10"/>
        <v>0.05</v>
      </c>
      <c r="F165" s="3">
        <f t="shared" si="11"/>
        <v>0</v>
      </c>
      <c r="G165" s="3">
        <f t="shared" si="12"/>
        <v>0</v>
      </c>
      <c r="H165" s="5">
        <f t="shared" si="13"/>
        <v>0.05</v>
      </c>
      <c r="I165">
        <f t="shared" si="14"/>
        <v>3.8000000000000003</v>
      </c>
    </row>
    <row r="166" spans="1:9" x14ac:dyDescent="0.25">
      <c r="A166" s="1">
        <v>38639</v>
      </c>
      <c r="B166" s="2" t="s">
        <v>81</v>
      </c>
      <c r="C166" s="3">
        <v>17</v>
      </c>
      <c r="D166" s="3">
        <f>SUMIF($B$2:$B166,B166,$C$2:$C166)</f>
        <v>17</v>
      </c>
      <c r="E166" s="3">
        <f t="shared" si="10"/>
        <v>0</v>
      </c>
      <c r="F166" s="3">
        <f t="shared" si="11"/>
        <v>0</v>
      </c>
      <c r="G166" s="3">
        <f t="shared" si="12"/>
        <v>0</v>
      </c>
      <c r="H166" s="5">
        <f t="shared" si="13"/>
        <v>0</v>
      </c>
      <c r="I166">
        <f t="shared" si="14"/>
        <v>0</v>
      </c>
    </row>
    <row r="167" spans="1:9" x14ac:dyDescent="0.25">
      <c r="A167" s="1">
        <v>38640</v>
      </c>
      <c r="B167" s="2" t="s">
        <v>82</v>
      </c>
      <c r="C167" s="3">
        <v>17</v>
      </c>
      <c r="D167" s="3">
        <f>SUMIF($B$2:$B167,B167,$C$2:$C167)</f>
        <v>17</v>
      </c>
      <c r="E167" s="3">
        <f t="shared" si="10"/>
        <v>0</v>
      </c>
      <c r="F167" s="3">
        <f t="shared" si="11"/>
        <v>0</v>
      </c>
      <c r="G167" s="3">
        <f t="shared" si="12"/>
        <v>0</v>
      </c>
      <c r="H167" s="5">
        <f t="shared" si="13"/>
        <v>0</v>
      </c>
      <c r="I167">
        <f t="shared" si="14"/>
        <v>0</v>
      </c>
    </row>
    <row r="168" spans="1:9" x14ac:dyDescent="0.25">
      <c r="A168" s="1">
        <v>38643</v>
      </c>
      <c r="B168" s="2" t="s">
        <v>83</v>
      </c>
      <c r="C168" s="3">
        <v>2</v>
      </c>
      <c r="D168" s="3">
        <f>SUMIF($B$2:$B168,B168,$C$2:$C168)</f>
        <v>2</v>
      </c>
      <c r="E168" s="3">
        <f t="shared" si="10"/>
        <v>0</v>
      </c>
      <c r="F168" s="3">
        <f t="shared" si="11"/>
        <v>0</v>
      </c>
      <c r="G168" s="3">
        <f t="shared" si="12"/>
        <v>0</v>
      </c>
      <c r="H168" s="5">
        <f t="shared" si="13"/>
        <v>0</v>
      </c>
      <c r="I168">
        <f t="shared" si="14"/>
        <v>0</v>
      </c>
    </row>
    <row r="169" spans="1:9" x14ac:dyDescent="0.25">
      <c r="A169" s="1">
        <v>38645</v>
      </c>
      <c r="B169" s="2" t="s">
        <v>19</v>
      </c>
      <c r="C169" s="3">
        <v>125</v>
      </c>
      <c r="D169" s="3">
        <f>SUMIF($B$2:$B169,B169,$C$2:$C169)</f>
        <v>320</v>
      </c>
      <c r="E169" s="3">
        <f t="shared" si="10"/>
        <v>0.05</v>
      </c>
      <c r="F169" s="3">
        <f t="shared" si="11"/>
        <v>0</v>
      </c>
      <c r="G169" s="3">
        <f t="shared" si="12"/>
        <v>0</v>
      </c>
      <c r="H169" s="5">
        <f t="shared" si="13"/>
        <v>0.05</v>
      </c>
      <c r="I169">
        <f t="shared" si="14"/>
        <v>6.25</v>
      </c>
    </row>
    <row r="170" spans="1:9" x14ac:dyDescent="0.25">
      <c r="A170" s="1">
        <v>38646</v>
      </c>
      <c r="B170" s="2" t="s">
        <v>50</v>
      </c>
      <c r="C170" s="3">
        <v>234</v>
      </c>
      <c r="D170" s="3">
        <f>SUMIF($B$2:$B170,B170,$C$2:$C170)</f>
        <v>2655</v>
      </c>
      <c r="E170" s="3">
        <f t="shared" si="10"/>
        <v>0</v>
      </c>
      <c r="F170" s="3">
        <f t="shared" si="11"/>
        <v>0.1</v>
      </c>
      <c r="G170" s="3">
        <f t="shared" si="12"/>
        <v>0</v>
      </c>
      <c r="H170" s="5">
        <f t="shared" si="13"/>
        <v>0.1</v>
      </c>
      <c r="I170">
        <f t="shared" si="14"/>
        <v>23.400000000000002</v>
      </c>
    </row>
    <row r="171" spans="1:9" x14ac:dyDescent="0.25">
      <c r="A171" s="1">
        <v>38652</v>
      </c>
      <c r="B171" s="2" t="s">
        <v>69</v>
      </c>
      <c r="C171" s="3">
        <v>53</v>
      </c>
      <c r="D171" s="3">
        <f>SUMIF($B$2:$B171,B171,$C$2:$C171)</f>
        <v>393</v>
      </c>
      <c r="E171" s="3">
        <f t="shared" si="10"/>
        <v>0.05</v>
      </c>
      <c r="F171" s="3">
        <f t="shared" si="11"/>
        <v>0</v>
      </c>
      <c r="G171" s="3">
        <f t="shared" si="12"/>
        <v>0</v>
      </c>
      <c r="H171" s="5">
        <f t="shared" si="13"/>
        <v>0.05</v>
      </c>
      <c r="I171">
        <f t="shared" si="14"/>
        <v>2.6500000000000004</v>
      </c>
    </row>
    <row r="172" spans="1:9" x14ac:dyDescent="0.25">
      <c r="A172" s="1">
        <v>38653</v>
      </c>
      <c r="B172" s="2" t="s">
        <v>37</v>
      </c>
      <c r="C172" s="3">
        <v>165</v>
      </c>
      <c r="D172" s="3">
        <f>SUMIF($B$2:$B172,B172,$C$2:$C172)</f>
        <v>374</v>
      </c>
      <c r="E172" s="3">
        <f t="shared" si="10"/>
        <v>0.05</v>
      </c>
      <c r="F172" s="3">
        <f t="shared" si="11"/>
        <v>0</v>
      </c>
      <c r="G172" s="3">
        <f t="shared" si="12"/>
        <v>0</v>
      </c>
      <c r="H172" s="5">
        <f t="shared" si="13"/>
        <v>0.05</v>
      </c>
      <c r="I172">
        <f t="shared" si="14"/>
        <v>8.25</v>
      </c>
    </row>
    <row r="173" spans="1:9" x14ac:dyDescent="0.25">
      <c r="A173" s="1">
        <v>38653</v>
      </c>
      <c r="B173" s="2" t="s">
        <v>10</v>
      </c>
      <c r="C173" s="3">
        <v>177</v>
      </c>
      <c r="D173" s="3">
        <f>SUMIF($B$2:$B173,B173,$C$2:$C173)</f>
        <v>464</v>
      </c>
      <c r="E173" s="3">
        <f t="shared" si="10"/>
        <v>0.05</v>
      </c>
      <c r="F173" s="3">
        <f t="shared" si="11"/>
        <v>0</v>
      </c>
      <c r="G173" s="3">
        <f t="shared" si="12"/>
        <v>0</v>
      </c>
      <c r="H173" s="5">
        <f t="shared" si="13"/>
        <v>0.05</v>
      </c>
      <c r="I173">
        <f t="shared" si="14"/>
        <v>8.85</v>
      </c>
    </row>
    <row r="174" spans="1:9" x14ac:dyDescent="0.25">
      <c r="A174" s="1">
        <v>38655</v>
      </c>
      <c r="B174" s="2" t="s">
        <v>18</v>
      </c>
      <c r="C174" s="3">
        <v>103</v>
      </c>
      <c r="D174" s="3">
        <f>SUMIF($B$2:$B174,B174,$C$2:$C174)</f>
        <v>534</v>
      </c>
      <c r="E174" s="3">
        <f t="shared" si="10"/>
        <v>0.05</v>
      </c>
      <c r="F174" s="3">
        <f t="shared" si="11"/>
        <v>0</v>
      </c>
      <c r="G174" s="3">
        <f t="shared" si="12"/>
        <v>0</v>
      </c>
      <c r="H174" s="5">
        <f t="shared" si="13"/>
        <v>0.05</v>
      </c>
      <c r="I174">
        <f t="shared" si="14"/>
        <v>5.15</v>
      </c>
    </row>
    <row r="175" spans="1:9" x14ac:dyDescent="0.25">
      <c r="A175" s="1">
        <v>38657</v>
      </c>
      <c r="B175" s="2" t="s">
        <v>84</v>
      </c>
      <c r="C175" s="3">
        <v>2</v>
      </c>
      <c r="D175" s="3">
        <f>SUMIF($B$2:$B175,B175,$C$2:$C175)</f>
        <v>2</v>
      </c>
      <c r="E175" s="3">
        <f t="shared" si="10"/>
        <v>0</v>
      </c>
      <c r="F175" s="3">
        <f t="shared" si="11"/>
        <v>0</v>
      </c>
      <c r="G175" s="3">
        <f t="shared" si="12"/>
        <v>0</v>
      </c>
      <c r="H175" s="5">
        <f t="shared" si="13"/>
        <v>0</v>
      </c>
      <c r="I175">
        <f t="shared" si="14"/>
        <v>0</v>
      </c>
    </row>
    <row r="176" spans="1:9" x14ac:dyDescent="0.25">
      <c r="A176" s="1">
        <v>38657</v>
      </c>
      <c r="B176" s="2" t="s">
        <v>9</v>
      </c>
      <c r="C176" s="3">
        <v>279</v>
      </c>
      <c r="D176" s="3">
        <f>SUMIF($B$2:$B176,B176,$C$2:$C176)</f>
        <v>2284</v>
      </c>
      <c r="E176" s="3">
        <f t="shared" si="10"/>
        <v>0</v>
      </c>
      <c r="F176" s="3">
        <f t="shared" si="11"/>
        <v>0.1</v>
      </c>
      <c r="G176" s="3">
        <f t="shared" si="12"/>
        <v>0</v>
      </c>
      <c r="H176" s="5">
        <f t="shared" si="13"/>
        <v>0.1</v>
      </c>
      <c r="I176">
        <f t="shared" si="14"/>
        <v>27.900000000000002</v>
      </c>
    </row>
    <row r="177" spans="1:9" x14ac:dyDescent="0.25">
      <c r="A177" s="1">
        <v>38662</v>
      </c>
      <c r="B177" s="2" t="s">
        <v>30</v>
      </c>
      <c r="C177" s="3">
        <v>185</v>
      </c>
      <c r="D177" s="3">
        <f>SUMIF($B$2:$B177,B177,$C$2:$C177)</f>
        <v>531</v>
      </c>
      <c r="E177" s="3">
        <f t="shared" si="10"/>
        <v>0.05</v>
      </c>
      <c r="F177" s="3">
        <f t="shared" si="11"/>
        <v>0</v>
      </c>
      <c r="G177" s="3">
        <f t="shared" si="12"/>
        <v>0</v>
      </c>
      <c r="H177" s="5">
        <f t="shared" si="13"/>
        <v>0.05</v>
      </c>
      <c r="I177">
        <f t="shared" si="14"/>
        <v>9.25</v>
      </c>
    </row>
    <row r="178" spans="1:9" x14ac:dyDescent="0.25">
      <c r="A178" s="1">
        <v>38663</v>
      </c>
      <c r="B178" s="2" t="s">
        <v>7</v>
      </c>
      <c r="C178" s="3">
        <v>434</v>
      </c>
      <c r="D178" s="3">
        <f>SUMIF($B$2:$B178,B178,$C$2:$C178)</f>
        <v>2877</v>
      </c>
      <c r="E178" s="3">
        <f t="shared" si="10"/>
        <v>0</v>
      </c>
      <c r="F178" s="3">
        <f t="shared" si="11"/>
        <v>0.1</v>
      </c>
      <c r="G178" s="3">
        <f t="shared" si="12"/>
        <v>0</v>
      </c>
      <c r="H178" s="5">
        <f t="shared" si="13"/>
        <v>0.1</v>
      </c>
      <c r="I178">
        <f t="shared" si="14"/>
        <v>43.400000000000006</v>
      </c>
    </row>
    <row r="179" spans="1:9" x14ac:dyDescent="0.25">
      <c r="A179" s="1">
        <v>38667</v>
      </c>
      <c r="B179" s="2" t="s">
        <v>85</v>
      </c>
      <c r="C179" s="3">
        <v>10</v>
      </c>
      <c r="D179" s="3">
        <f>SUMIF($B$2:$B179,B179,$C$2:$C179)</f>
        <v>10</v>
      </c>
      <c r="E179" s="3">
        <f t="shared" si="10"/>
        <v>0</v>
      </c>
      <c r="F179" s="3">
        <f t="shared" si="11"/>
        <v>0</v>
      </c>
      <c r="G179" s="3">
        <f t="shared" si="12"/>
        <v>0</v>
      </c>
      <c r="H179" s="5">
        <f t="shared" si="13"/>
        <v>0</v>
      </c>
      <c r="I179">
        <f t="shared" si="14"/>
        <v>0</v>
      </c>
    </row>
    <row r="180" spans="1:9" x14ac:dyDescent="0.25">
      <c r="A180" s="1">
        <v>38669</v>
      </c>
      <c r="B180" s="2" t="s">
        <v>86</v>
      </c>
      <c r="C180" s="3">
        <v>9</v>
      </c>
      <c r="D180" s="3">
        <f>SUMIF($B$2:$B180,B180,$C$2:$C180)</f>
        <v>9</v>
      </c>
      <c r="E180" s="3">
        <f t="shared" si="10"/>
        <v>0</v>
      </c>
      <c r="F180" s="3">
        <f t="shared" si="11"/>
        <v>0</v>
      </c>
      <c r="G180" s="3">
        <f t="shared" si="12"/>
        <v>0</v>
      </c>
      <c r="H180" s="5">
        <f t="shared" si="13"/>
        <v>0</v>
      </c>
      <c r="I180">
        <f t="shared" si="14"/>
        <v>0</v>
      </c>
    </row>
    <row r="181" spans="1:9" x14ac:dyDescent="0.25">
      <c r="A181" s="1">
        <v>38670</v>
      </c>
      <c r="B181" s="2" t="s">
        <v>24</v>
      </c>
      <c r="C181" s="3">
        <v>383</v>
      </c>
      <c r="D181" s="3">
        <f>SUMIF($B$2:$B181,B181,$C$2:$C181)</f>
        <v>587</v>
      </c>
      <c r="E181" s="3">
        <f t="shared" si="10"/>
        <v>0.05</v>
      </c>
      <c r="F181" s="3">
        <f t="shared" si="11"/>
        <v>0</v>
      </c>
      <c r="G181" s="3">
        <f t="shared" si="12"/>
        <v>0</v>
      </c>
      <c r="H181" s="5">
        <f t="shared" si="13"/>
        <v>0.05</v>
      </c>
      <c r="I181">
        <f t="shared" si="14"/>
        <v>19.150000000000002</v>
      </c>
    </row>
    <row r="182" spans="1:9" x14ac:dyDescent="0.25">
      <c r="A182" s="1">
        <v>38670</v>
      </c>
      <c r="B182" s="2" t="s">
        <v>30</v>
      </c>
      <c r="C182" s="3">
        <v>189</v>
      </c>
      <c r="D182" s="3">
        <f>SUMIF($B$2:$B182,B182,$C$2:$C182)</f>
        <v>720</v>
      </c>
      <c r="E182" s="3">
        <f t="shared" si="10"/>
        <v>0.05</v>
      </c>
      <c r="F182" s="3">
        <f t="shared" si="11"/>
        <v>0</v>
      </c>
      <c r="G182" s="3">
        <f t="shared" si="12"/>
        <v>0</v>
      </c>
      <c r="H182" s="5">
        <f t="shared" si="13"/>
        <v>0.05</v>
      </c>
      <c r="I182">
        <f t="shared" si="14"/>
        <v>9.4500000000000011</v>
      </c>
    </row>
    <row r="183" spans="1:9" x14ac:dyDescent="0.25">
      <c r="A183" s="1">
        <v>38672</v>
      </c>
      <c r="B183" s="2" t="s">
        <v>12</v>
      </c>
      <c r="C183" s="3">
        <v>161</v>
      </c>
      <c r="D183" s="3">
        <f>SUMIF($B$2:$B183,B183,$C$2:$C183)</f>
        <v>443</v>
      </c>
      <c r="E183" s="3">
        <f t="shared" si="10"/>
        <v>0.05</v>
      </c>
      <c r="F183" s="3">
        <f t="shared" si="11"/>
        <v>0</v>
      </c>
      <c r="G183" s="3">
        <f t="shared" si="12"/>
        <v>0</v>
      </c>
      <c r="H183" s="5">
        <f t="shared" si="13"/>
        <v>0.05</v>
      </c>
      <c r="I183">
        <f t="shared" si="14"/>
        <v>8.0500000000000007</v>
      </c>
    </row>
    <row r="184" spans="1:9" x14ac:dyDescent="0.25">
      <c r="A184" s="1">
        <v>38672</v>
      </c>
      <c r="B184" s="2" t="s">
        <v>63</v>
      </c>
      <c r="C184" s="3">
        <v>115</v>
      </c>
      <c r="D184" s="3">
        <f>SUMIF($B$2:$B184,B184,$C$2:$C184)</f>
        <v>252</v>
      </c>
      <c r="E184" s="3">
        <f t="shared" si="10"/>
        <v>0.05</v>
      </c>
      <c r="F184" s="3">
        <f t="shared" si="11"/>
        <v>0</v>
      </c>
      <c r="G184" s="3">
        <f t="shared" si="12"/>
        <v>0</v>
      </c>
      <c r="H184" s="5">
        <f t="shared" si="13"/>
        <v>0.05</v>
      </c>
      <c r="I184">
        <f t="shared" si="14"/>
        <v>5.75</v>
      </c>
    </row>
    <row r="185" spans="1:9" x14ac:dyDescent="0.25">
      <c r="A185" s="1">
        <v>38674</v>
      </c>
      <c r="B185" s="2" t="s">
        <v>69</v>
      </c>
      <c r="C185" s="3">
        <v>58</v>
      </c>
      <c r="D185" s="3">
        <f>SUMIF($B$2:$B185,B185,$C$2:$C185)</f>
        <v>451</v>
      </c>
      <c r="E185" s="3">
        <f t="shared" si="10"/>
        <v>0.05</v>
      </c>
      <c r="F185" s="3">
        <f t="shared" si="11"/>
        <v>0</v>
      </c>
      <c r="G185" s="3">
        <f t="shared" si="12"/>
        <v>0</v>
      </c>
      <c r="H185" s="5">
        <f t="shared" si="13"/>
        <v>0.05</v>
      </c>
      <c r="I185">
        <f t="shared" si="14"/>
        <v>2.9000000000000004</v>
      </c>
    </row>
    <row r="186" spans="1:9" x14ac:dyDescent="0.25">
      <c r="A186" s="1">
        <v>38674</v>
      </c>
      <c r="B186" s="2" t="s">
        <v>87</v>
      </c>
      <c r="C186" s="3">
        <v>16</v>
      </c>
      <c r="D186" s="3">
        <f>SUMIF($B$2:$B186,B186,$C$2:$C186)</f>
        <v>16</v>
      </c>
      <c r="E186" s="3">
        <f t="shared" si="10"/>
        <v>0</v>
      </c>
      <c r="F186" s="3">
        <f t="shared" si="11"/>
        <v>0</v>
      </c>
      <c r="G186" s="3">
        <f t="shared" si="12"/>
        <v>0</v>
      </c>
      <c r="H186" s="5">
        <f t="shared" si="13"/>
        <v>0</v>
      </c>
      <c r="I186">
        <f t="shared" si="14"/>
        <v>0</v>
      </c>
    </row>
    <row r="187" spans="1:9" x14ac:dyDescent="0.25">
      <c r="A187" s="1">
        <v>38675</v>
      </c>
      <c r="B187" s="2" t="s">
        <v>53</v>
      </c>
      <c r="C187" s="3">
        <v>17</v>
      </c>
      <c r="D187" s="3">
        <f>SUMIF($B$2:$B187,B187,$C$2:$C187)</f>
        <v>19</v>
      </c>
      <c r="E187" s="3">
        <f t="shared" si="10"/>
        <v>0</v>
      </c>
      <c r="F187" s="3">
        <f t="shared" si="11"/>
        <v>0</v>
      </c>
      <c r="G187" s="3">
        <f t="shared" si="12"/>
        <v>0</v>
      </c>
      <c r="H187" s="5">
        <f t="shared" si="13"/>
        <v>0</v>
      </c>
      <c r="I187">
        <f t="shared" si="14"/>
        <v>0</v>
      </c>
    </row>
    <row r="188" spans="1:9" x14ac:dyDescent="0.25">
      <c r="A188" s="1">
        <v>38676</v>
      </c>
      <c r="B188" s="2" t="s">
        <v>5</v>
      </c>
      <c r="C188" s="3">
        <v>177</v>
      </c>
      <c r="D188" s="3">
        <f>SUMIF($B$2:$B188,B188,$C$2:$C188)</f>
        <v>2274</v>
      </c>
      <c r="E188" s="3">
        <f t="shared" si="10"/>
        <v>0</v>
      </c>
      <c r="F188" s="3">
        <f t="shared" si="11"/>
        <v>0.1</v>
      </c>
      <c r="G188" s="3">
        <f t="shared" si="12"/>
        <v>0</v>
      </c>
      <c r="H188" s="5">
        <f t="shared" si="13"/>
        <v>0.1</v>
      </c>
      <c r="I188">
        <f t="shared" si="14"/>
        <v>17.7</v>
      </c>
    </row>
    <row r="189" spans="1:9" x14ac:dyDescent="0.25">
      <c r="A189" s="1">
        <v>38677</v>
      </c>
      <c r="B189" s="2" t="s">
        <v>78</v>
      </c>
      <c r="C189" s="3">
        <v>33</v>
      </c>
      <c r="D189" s="3">
        <f>SUMIF($B$2:$B189,B189,$C$2:$C189)</f>
        <v>139</v>
      </c>
      <c r="E189" s="3">
        <f t="shared" si="10"/>
        <v>0.05</v>
      </c>
      <c r="F189" s="3">
        <f t="shared" si="11"/>
        <v>0</v>
      </c>
      <c r="G189" s="3">
        <f t="shared" si="12"/>
        <v>0</v>
      </c>
      <c r="H189" s="5">
        <f t="shared" si="13"/>
        <v>0.05</v>
      </c>
      <c r="I189">
        <f t="shared" si="14"/>
        <v>1.6500000000000001</v>
      </c>
    </row>
    <row r="190" spans="1:9" x14ac:dyDescent="0.25">
      <c r="A190" s="1">
        <v>38680</v>
      </c>
      <c r="B190" s="2" t="s">
        <v>18</v>
      </c>
      <c r="C190" s="3">
        <v>60</v>
      </c>
      <c r="D190" s="3">
        <f>SUMIF($B$2:$B190,B190,$C$2:$C190)</f>
        <v>594</v>
      </c>
      <c r="E190" s="3">
        <f t="shared" si="10"/>
        <v>0.05</v>
      </c>
      <c r="F190" s="3">
        <f t="shared" si="11"/>
        <v>0</v>
      </c>
      <c r="G190" s="3">
        <f t="shared" si="12"/>
        <v>0</v>
      </c>
      <c r="H190" s="5">
        <f t="shared" si="13"/>
        <v>0.05</v>
      </c>
      <c r="I190">
        <f t="shared" si="14"/>
        <v>3</v>
      </c>
    </row>
    <row r="191" spans="1:9" x14ac:dyDescent="0.25">
      <c r="A191" s="1">
        <v>38682</v>
      </c>
      <c r="B191" s="2" t="s">
        <v>88</v>
      </c>
      <c r="C191" s="3">
        <v>8</v>
      </c>
      <c r="D191" s="3">
        <f>SUMIF($B$2:$B191,B191,$C$2:$C191)</f>
        <v>8</v>
      </c>
      <c r="E191" s="3">
        <f t="shared" si="10"/>
        <v>0</v>
      </c>
      <c r="F191" s="3">
        <f t="shared" si="11"/>
        <v>0</v>
      </c>
      <c r="G191" s="3">
        <f t="shared" si="12"/>
        <v>0</v>
      </c>
      <c r="H191" s="5">
        <f t="shared" si="13"/>
        <v>0</v>
      </c>
      <c r="I191">
        <f t="shared" si="14"/>
        <v>0</v>
      </c>
    </row>
    <row r="192" spans="1:9" x14ac:dyDescent="0.25">
      <c r="A192" s="1">
        <v>38687</v>
      </c>
      <c r="B192" s="2" t="s">
        <v>9</v>
      </c>
      <c r="C192" s="3">
        <v>317</v>
      </c>
      <c r="D192" s="3">
        <f>SUMIF($B$2:$B192,B192,$C$2:$C192)</f>
        <v>2601</v>
      </c>
      <c r="E192" s="3">
        <f t="shared" si="10"/>
        <v>0</v>
      </c>
      <c r="F192" s="3">
        <f t="shared" si="11"/>
        <v>0.1</v>
      </c>
      <c r="G192" s="3">
        <f t="shared" si="12"/>
        <v>0</v>
      </c>
      <c r="H192" s="5">
        <f t="shared" si="13"/>
        <v>0.1</v>
      </c>
      <c r="I192">
        <f t="shared" si="14"/>
        <v>31.700000000000003</v>
      </c>
    </row>
    <row r="193" spans="1:9" x14ac:dyDescent="0.25">
      <c r="A193" s="1">
        <v>38689</v>
      </c>
      <c r="B193" s="2" t="s">
        <v>89</v>
      </c>
      <c r="C193" s="3">
        <v>3</v>
      </c>
      <c r="D193" s="3">
        <f>SUMIF($B$2:$B193,B193,$C$2:$C193)</f>
        <v>3</v>
      </c>
      <c r="E193" s="3">
        <f t="shared" si="10"/>
        <v>0</v>
      </c>
      <c r="F193" s="3">
        <f t="shared" si="11"/>
        <v>0</v>
      </c>
      <c r="G193" s="3">
        <f t="shared" si="12"/>
        <v>0</v>
      </c>
      <c r="H193" s="5">
        <f t="shared" si="13"/>
        <v>0</v>
      </c>
      <c r="I193">
        <f t="shared" si="14"/>
        <v>0</v>
      </c>
    </row>
    <row r="194" spans="1:9" x14ac:dyDescent="0.25">
      <c r="A194" s="1">
        <v>38691</v>
      </c>
      <c r="B194" s="2" t="s">
        <v>90</v>
      </c>
      <c r="C194" s="3">
        <v>16</v>
      </c>
      <c r="D194" s="3">
        <f>SUMIF($B$2:$B194,B194,$C$2:$C194)</f>
        <v>16</v>
      </c>
      <c r="E194" s="3">
        <f t="shared" si="10"/>
        <v>0</v>
      </c>
      <c r="F194" s="3">
        <f t="shared" si="11"/>
        <v>0</v>
      </c>
      <c r="G194" s="3">
        <f t="shared" si="12"/>
        <v>0</v>
      </c>
      <c r="H194" s="5">
        <f t="shared" si="13"/>
        <v>0</v>
      </c>
      <c r="I194">
        <f t="shared" si="14"/>
        <v>0</v>
      </c>
    </row>
    <row r="195" spans="1:9" x14ac:dyDescent="0.25">
      <c r="A195" s="1">
        <v>38700</v>
      </c>
      <c r="B195" s="2" t="s">
        <v>65</v>
      </c>
      <c r="C195" s="3">
        <v>2</v>
      </c>
      <c r="D195" s="3">
        <f>SUMIF($B$2:$B195,B195,$C$2:$C195)</f>
        <v>11</v>
      </c>
      <c r="E195" s="3">
        <f t="shared" ref="E195:E258" si="15">IF(AND($D195&gt;=100,$D195&lt;1000),0.05,0)</f>
        <v>0</v>
      </c>
      <c r="F195" s="3">
        <f t="shared" ref="F195:F258" si="16">IF(AND($D195&gt;=1000,$D195&lt;10000),0.1,0)</f>
        <v>0</v>
      </c>
      <c r="G195" s="3">
        <f t="shared" ref="G195:G258" si="17">IF($D195&gt;=10000,0.2,0)</f>
        <v>0</v>
      </c>
      <c r="H195" s="5">
        <f t="shared" ref="H195:H258" si="18">SUM(E195:G195)</f>
        <v>0</v>
      </c>
      <c r="I195">
        <f t="shared" ref="I195:I258" si="19">IF(H195&lt;&gt;0,C195*H195,0)</f>
        <v>0</v>
      </c>
    </row>
    <row r="196" spans="1:9" x14ac:dyDescent="0.25">
      <c r="A196" s="1">
        <v>38705</v>
      </c>
      <c r="B196" s="2" t="s">
        <v>10</v>
      </c>
      <c r="C196" s="3">
        <v>161</v>
      </c>
      <c r="D196" s="3">
        <f>SUMIF($B$2:$B196,B196,$C$2:$C196)</f>
        <v>625</v>
      </c>
      <c r="E196" s="3">
        <f t="shared" si="15"/>
        <v>0.05</v>
      </c>
      <c r="F196" s="3">
        <f t="shared" si="16"/>
        <v>0</v>
      </c>
      <c r="G196" s="3">
        <f t="shared" si="17"/>
        <v>0</v>
      </c>
      <c r="H196" s="5">
        <f t="shared" si="18"/>
        <v>0.05</v>
      </c>
      <c r="I196">
        <f t="shared" si="19"/>
        <v>8.0500000000000007</v>
      </c>
    </row>
    <row r="197" spans="1:9" x14ac:dyDescent="0.25">
      <c r="A197" s="1">
        <v>38708</v>
      </c>
      <c r="B197" s="2" t="s">
        <v>37</v>
      </c>
      <c r="C197" s="3">
        <v>187</v>
      </c>
      <c r="D197" s="3">
        <f>SUMIF($B$2:$B197,B197,$C$2:$C197)</f>
        <v>561</v>
      </c>
      <c r="E197" s="3">
        <f t="shared" si="15"/>
        <v>0.05</v>
      </c>
      <c r="F197" s="3">
        <f t="shared" si="16"/>
        <v>0</v>
      </c>
      <c r="G197" s="3">
        <f t="shared" si="17"/>
        <v>0</v>
      </c>
      <c r="H197" s="5">
        <f t="shared" si="18"/>
        <v>0.05</v>
      </c>
      <c r="I197">
        <f t="shared" si="19"/>
        <v>9.35</v>
      </c>
    </row>
    <row r="198" spans="1:9" x14ac:dyDescent="0.25">
      <c r="A198" s="1">
        <v>38708</v>
      </c>
      <c r="B198" s="2" t="s">
        <v>91</v>
      </c>
      <c r="C198" s="3">
        <v>17</v>
      </c>
      <c r="D198" s="3">
        <f>SUMIF($B$2:$B198,B198,$C$2:$C198)</f>
        <v>17</v>
      </c>
      <c r="E198" s="3">
        <f t="shared" si="15"/>
        <v>0</v>
      </c>
      <c r="F198" s="3">
        <f t="shared" si="16"/>
        <v>0</v>
      </c>
      <c r="G198" s="3">
        <f t="shared" si="17"/>
        <v>0</v>
      </c>
      <c r="H198" s="5">
        <f t="shared" si="18"/>
        <v>0</v>
      </c>
      <c r="I198">
        <f t="shared" si="19"/>
        <v>0</v>
      </c>
    </row>
    <row r="199" spans="1:9" x14ac:dyDescent="0.25">
      <c r="A199" s="1">
        <v>38709</v>
      </c>
      <c r="B199" s="2" t="s">
        <v>92</v>
      </c>
      <c r="C199" s="3">
        <v>5</v>
      </c>
      <c r="D199" s="3">
        <f>SUMIF($B$2:$B199,B199,$C$2:$C199)</f>
        <v>5</v>
      </c>
      <c r="E199" s="3">
        <f t="shared" si="15"/>
        <v>0</v>
      </c>
      <c r="F199" s="3">
        <f t="shared" si="16"/>
        <v>0</v>
      </c>
      <c r="G199" s="3">
        <f t="shared" si="17"/>
        <v>0</v>
      </c>
      <c r="H199" s="5">
        <f t="shared" si="18"/>
        <v>0</v>
      </c>
      <c r="I199">
        <f t="shared" si="19"/>
        <v>0</v>
      </c>
    </row>
    <row r="200" spans="1:9" x14ac:dyDescent="0.25">
      <c r="A200" s="1">
        <v>38711</v>
      </c>
      <c r="B200" s="2" t="s">
        <v>53</v>
      </c>
      <c r="C200" s="3">
        <v>10</v>
      </c>
      <c r="D200" s="3">
        <f>SUMIF($B$2:$B200,B200,$C$2:$C200)</f>
        <v>29</v>
      </c>
      <c r="E200" s="3">
        <f t="shared" si="15"/>
        <v>0</v>
      </c>
      <c r="F200" s="3">
        <f t="shared" si="16"/>
        <v>0</v>
      </c>
      <c r="G200" s="3">
        <f t="shared" si="17"/>
        <v>0</v>
      </c>
      <c r="H200" s="5">
        <f t="shared" si="18"/>
        <v>0</v>
      </c>
      <c r="I200">
        <f t="shared" si="19"/>
        <v>0</v>
      </c>
    </row>
    <row r="201" spans="1:9" x14ac:dyDescent="0.25">
      <c r="A201" s="1">
        <v>38711</v>
      </c>
      <c r="B201" s="2" t="s">
        <v>14</v>
      </c>
      <c r="C201" s="3">
        <v>225</v>
      </c>
      <c r="D201" s="3">
        <f>SUMIF($B$2:$B201,B201,$C$2:$C201)</f>
        <v>2186</v>
      </c>
      <c r="E201" s="3">
        <f t="shared" si="15"/>
        <v>0</v>
      </c>
      <c r="F201" s="3">
        <f t="shared" si="16"/>
        <v>0.1</v>
      </c>
      <c r="G201" s="3">
        <f t="shared" si="17"/>
        <v>0</v>
      </c>
      <c r="H201" s="5">
        <f t="shared" si="18"/>
        <v>0.1</v>
      </c>
      <c r="I201">
        <f t="shared" si="19"/>
        <v>22.5</v>
      </c>
    </row>
    <row r="202" spans="1:9" x14ac:dyDescent="0.25">
      <c r="A202" s="1">
        <v>38716</v>
      </c>
      <c r="B202" s="2" t="s">
        <v>17</v>
      </c>
      <c r="C202" s="3">
        <v>367</v>
      </c>
      <c r="D202" s="3">
        <f>SUMIF($B$2:$B202,B202,$C$2:$C202)</f>
        <v>1381</v>
      </c>
      <c r="E202" s="3">
        <f t="shared" si="15"/>
        <v>0</v>
      </c>
      <c r="F202" s="3">
        <f t="shared" si="16"/>
        <v>0.1</v>
      </c>
      <c r="G202" s="3">
        <f t="shared" si="17"/>
        <v>0</v>
      </c>
      <c r="H202" s="5">
        <f t="shared" si="18"/>
        <v>0.1</v>
      </c>
      <c r="I202">
        <f t="shared" si="19"/>
        <v>36.700000000000003</v>
      </c>
    </row>
    <row r="203" spans="1:9" x14ac:dyDescent="0.25">
      <c r="A203" s="1">
        <v>38721</v>
      </c>
      <c r="B203" s="2" t="s">
        <v>14</v>
      </c>
      <c r="C203" s="3">
        <v>295</v>
      </c>
      <c r="D203" s="3">
        <f>SUMIF($B$2:$B203,B203,$C$2:$C203)</f>
        <v>2481</v>
      </c>
      <c r="E203" s="3">
        <f t="shared" si="15"/>
        <v>0</v>
      </c>
      <c r="F203" s="3">
        <f t="shared" si="16"/>
        <v>0.1</v>
      </c>
      <c r="G203" s="3">
        <f t="shared" si="17"/>
        <v>0</v>
      </c>
      <c r="H203" s="5">
        <f t="shared" si="18"/>
        <v>0.1</v>
      </c>
      <c r="I203">
        <f t="shared" si="19"/>
        <v>29.5</v>
      </c>
    </row>
    <row r="204" spans="1:9" x14ac:dyDescent="0.25">
      <c r="A204" s="1">
        <v>38725</v>
      </c>
      <c r="B204" s="2" t="s">
        <v>55</v>
      </c>
      <c r="C204" s="3">
        <v>26</v>
      </c>
      <c r="D204" s="3">
        <f>SUMIF($B$2:$B204,B204,$C$2:$C204)</f>
        <v>177</v>
      </c>
      <c r="E204" s="3">
        <f t="shared" si="15"/>
        <v>0.05</v>
      </c>
      <c r="F204" s="3">
        <f t="shared" si="16"/>
        <v>0</v>
      </c>
      <c r="G204" s="3">
        <f t="shared" si="17"/>
        <v>0</v>
      </c>
      <c r="H204" s="5">
        <f t="shared" si="18"/>
        <v>0.05</v>
      </c>
      <c r="I204">
        <f t="shared" si="19"/>
        <v>1.3</v>
      </c>
    </row>
    <row r="205" spans="1:9" x14ac:dyDescent="0.25">
      <c r="A205" s="1">
        <v>38725</v>
      </c>
      <c r="B205" s="2" t="s">
        <v>93</v>
      </c>
      <c r="C205" s="3">
        <v>16</v>
      </c>
      <c r="D205" s="3">
        <f>SUMIF($B$2:$B205,B205,$C$2:$C205)</f>
        <v>16</v>
      </c>
      <c r="E205" s="3">
        <f t="shared" si="15"/>
        <v>0</v>
      </c>
      <c r="F205" s="3">
        <f t="shared" si="16"/>
        <v>0</v>
      </c>
      <c r="G205" s="3">
        <f t="shared" si="17"/>
        <v>0</v>
      </c>
      <c r="H205" s="5">
        <f t="shared" si="18"/>
        <v>0</v>
      </c>
      <c r="I205">
        <f t="shared" si="19"/>
        <v>0</v>
      </c>
    </row>
    <row r="206" spans="1:9" x14ac:dyDescent="0.25">
      <c r="A206" s="1">
        <v>38729</v>
      </c>
      <c r="B206" s="2" t="s">
        <v>9</v>
      </c>
      <c r="C206" s="3">
        <v>165</v>
      </c>
      <c r="D206" s="3">
        <f>SUMIF($B$2:$B206,B206,$C$2:$C206)</f>
        <v>2766</v>
      </c>
      <c r="E206" s="3">
        <f t="shared" si="15"/>
        <v>0</v>
      </c>
      <c r="F206" s="3">
        <f t="shared" si="16"/>
        <v>0.1</v>
      </c>
      <c r="G206" s="3">
        <f t="shared" si="17"/>
        <v>0</v>
      </c>
      <c r="H206" s="5">
        <f t="shared" si="18"/>
        <v>0.1</v>
      </c>
      <c r="I206">
        <f t="shared" si="19"/>
        <v>16.5</v>
      </c>
    </row>
    <row r="207" spans="1:9" x14ac:dyDescent="0.25">
      <c r="A207" s="1">
        <v>38729</v>
      </c>
      <c r="B207" s="2" t="s">
        <v>94</v>
      </c>
      <c r="C207" s="3">
        <v>20</v>
      </c>
      <c r="D207" s="3">
        <f>SUMIF($B$2:$B207,B207,$C$2:$C207)</f>
        <v>20</v>
      </c>
      <c r="E207" s="3">
        <f t="shared" si="15"/>
        <v>0</v>
      </c>
      <c r="F207" s="3">
        <f t="shared" si="16"/>
        <v>0</v>
      </c>
      <c r="G207" s="3">
        <f t="shared" si="17"/>
        <v>0</v>
      </c>
      <c r="H207" s="5">
        <f t="shared" si="18"/>
        <v>0</v>
      </c>
      <c r="I207">
        <f t="shared" si="19"/>
        <v>0</v>
      </c>
    </row>
    <row r="208" spans="1:9" x14ac:dyDescent="0.25">
      <c r="A208" s="1">
        <v>38734</v>
      </c>
      <c r="B208" s="2" t="s">
        <v>95</v>
      </c>
      <c r="C208" s="3">
        <v>2</v>
      </c>
      <c r="D208" s="3">
        <f>SUMIF($B$2:$B208,B208,$C$2:$C208)</f>
        <v>2</v>
      </c>
      <c r="E208" s="3">
        <f t="shared" si="15"/>
        <v>0</v>
      </c>
      <c r="F208" s="3">
        <f t="shared" si="16"/>
        <v>0</v>
      </c>
      <c r="G208" s="3">
        <f t="shared" si="17"/>
        <v>0</v>
      </c>
      <c r="H208" s="5">
        <f t="shared" si="18"/>
        <v>0</v>
      </c>
      <c r="I208">
        <f t="shared" si="19"/>
        <v>0</v>
      </c>
    </row>
    <row r="209" spans="1:9" x14ac:dyDescent="0.25">
      <c r="A209" s="1">
        <v>38734</v>
      </c>
      <c r="B209" s="2" t="s">
        <v>96</v>
      </c>
      <c r="C209" s="3">
        <v>7</v>
      </c>
      <c r="D209" s="3">
        <f>SUMIF($B$2:$B209,B209,$C$2:$C209)</f>
        <v>7</v>
      </c>
      <c r="E209" s="3">
        <f t="shared" si="15"/>
        <v>0</v>
      </c>
      <c r="F209" s="3">
        <f t="shared" si="16"/>
        <v>0</v>
      </c>
      <c r="G209" s="3">
        <f t="shared" si="17"/>
        <v>0</v>
      </c>
      <c r="H209" s="5">
        <f t="shared" si="18"/>
        <v>0</v>
      </c>
      <c r="I209">
        <f t="shared" si="19"/>
        <v>0</v>
      </c>
    </row>
    <row r="210" spans="1:9" x14ac:dyDescent="0.25">
      <c r="A210" s="1">
        <v>38734</v>
      </c>
      <c r="B210" s="2" t="s">
        <v>29</v>
      </c>
      <c r="C210" s="3">
        <v>7</v>
      </c>
      <c r="D210" s="3">
        <f>SUMIF($B$2:$B210,B210,$C$2:$C210)</f>
        <v>10</v>
      </c>
      <c r="E210" s="3">
        <f t="shared" si="15"/>
        <v>0</v>
      </c>
      <c r="F210" s="3">
        <f t="shared" si="16"/>
        <v>0</v>
      </c>
      <c r="G210" s="3">
        <f t="shared" si="17"/>
        <v>0</v>
      </c>
      <c r="H210" s="5">
        <f t="shared" si="18"/>
        <v>0</v>
      </c>
      <c r="I210">
        <f t="shared" si="19"/>
        <v>0</v>
      </c>
    </row>
    <row r="211" spans="1:9" x14ac:dyDescent="0.25">
      <c r="A211" s="1">
        <v>38734</v>
      </c>
      <c r="B211" s="2" t="s">
        <v>78</v>
      </c>
      <c r="C211" s="3">
        <v>72</v>
      </c>
      <c r="D211" s="3">
        <f>SUMIF($B$2:$B211,B211,$C$2:$C211)</f>
        <v>211</v>
      </c>
      <c r="E211" s="3">
        <f t="shared" si="15"/>
        <v>0.05</v>
      </c>
      <c r="F211" s="3">
        <f t="shared" si="16"/>
        <v>0</v>
      </c>
      <c r="G211" s="3">
        <f t="shared" si="17"/>
        <v>0</v>
      </c>
      <c r="H211" s="5">
        <f t="shared" si="18"/>
        <v>0.05</v>
      </c>
      <c r="I211">
        <f t="shared" si="19"/>
        <v>3.6</v>
      </c>
    </row>
    <row r="212" spans="1:9" x14ac:dyDescent="0.25">
      <c r="A212" s="1">
        <v>38735</v>
      </c>
      <c r="B212" s="2" t="s">
        <v>71</v>
      </c>
      <c r="C212" s="3">
        <v>59</v>
      </c>
      <c r="D212" s="3">
        <f>SUMIF($B$2:$B212,B212,$C$2:$C212)</f>
        <v>195</v>
      </c>
      <c r="E212" s="3">
        <f t="shared" si="15"/>
        <v>0.05</v>
      </c>
      <c r="F212" s="3">
        <f t="shared" si="16"/>
        <v>0</v>
      </c>
      <c r="G212" s="3">
        <f t="shared" si="17"/>
        <v>0</v>
      </c>
      <c r="H212" s="5">
        <f t="shared" si="18"/>
        <v>0.05</v>
      </c>
      <c r="I212">
        <f t="shared" si="19"/>
        <v>2.95</v>
      </c>
    </row>
    <row r="213" spans="1:9" x14ac:dyDescent="0.25">
      <c r="A213" s="1">
        <v>38736</v>
      </c>
      <c r="B213" s="2" t="s">
        <v>45</v>
      </c>
      <c r="C213" s="3">
        <v>212</v>
      </c>
      <c r="D213" s="3">
        <f>SUMIF($B$2:$B213,B213,$C$2:$C213)</f>
        <v>1650</v>
      </c>
      <c r="E213" s="3">
        <f t="shared" si="15"/>
        <v>0</v>
      </c>
      <c r="F213" s="3">
        <f t="shared" si="16"/>
        <v>0.1</v>
      </c>
      <c r="G213" s="3">
        <f t="shared" si="17"/>
        <v>0</v>
      </c>
      <c r="H213" s="5">
        <f t="shared" si="18"/>
        <v>0.1</v>
      </c>
      <c r="I213">
        <f t="shared" si="19"/>
        <v>21.200000000000003</v>
      </c>
    </row>
    <row r="214" spans="1:9" x14ac:dyDescent="0.25">
      <c r="A214" s="1">
        <v>38741</v>
      </c>
      <c r="B214" s="2" t="s">
        <v>17</v>
      </c>
      <c r="C214" s="3">
        <v>195</v>
      </c>
      <c r="D214" s="3">
        <f>SUMIF($B$2:$B214,B214,$C$2:$C214)</f>
        <v>1576</v>
      </c>
      <c r="E214" s="3">
        <f t="shared" si="15"/>
        <v>0</v>
      </c>
      <c r="F214" s="3">
        <f t="shared" si="16"/>
        <v>0.1</v>
      </c>
      <c r="G214" s="3">
        <f t="shared" si="17"/>
        <v>0</v>
      </c>
      <c r="H214" s="5">
        <f t="shared" si="18"/>
        <v>0.1</v>
      </c>
      <c r="I214">
        <f t="shared" si="19"/>
        <v>19.5</v>
      </c>
    </row>
    <row r="215" spans="1:9" x14ac:dyDescent="0.25">
      <c r="A215" s="1">
        <v>38741</v>
      </c>
      <c r="B215" s="2" t="s">
        <v>57</v>
      </c>
      <c r="C215" s="3">
        <v>16</v>
      </c>
      <c r="D215" s="3">
        <f>SUMIF($B$2:$B215,B215,$C$2:$C215)</f>
        <v>23</v>
      </c>
      <c r="E215" s="3">
        <f t="shared" si="15"/>
        <v>0</v>
      </c>
      <c r="F215" s="3">
        <f t="shared" si="16"/>
        <v>0</v>
      </c>
      <c r="G215" s="3">
        <f t="shared" si="17"/>
        <v>0</v>
      </c>
      <c r="H215" s="5">
        <f t="shared" si="18"/>
        <v>0</v>
      </c>
      <c r="I215">
        <f t="shared" si="19"/>
        <v>0</v>
      </c>
    </row>
    <row r="216" spans="1:9" x14ac:dyDescent="0.25">
      <c r="A216" s="1">
        <v>38745</v>
      </c>
      <c r="B216" s="2" t="s">
        <v>12</v>
      </c>
      <c r="C216" s="3">
        <v>187</v>
      </c>
      <c r="D216" s="3">
        <f>SUMIF($B$2:$B216,B216,$C$2:$C216)</f>
        <v>630</v>
      </c>
      <c r="E216" s="3">
        <f t="shared" si="15"/>
        <v>0.05</v>
      </c>
      <c r="F216" s="3">
        <f t="shared" si="16"/>
        <v>0</v>
      </c>
      <c r="G216" s="3">
        <f t="shared" si="17"/>
        <v>0</v>
      </c>
      <c r="H216" s="5">
        <f t="shared" si="18"/>
        <v>0.05</v>
      </c>
      <c r="I216">
        <f t="shared" si="19"/>
        <v>9.35</v>
      </c>
    </row>
    <row r="217" spans="1:9" x14ac:dyDescent="0.25">
      <c r="A217" s="1">
        <v>38751</v>
      </c>
      <c r="B217" s="2" t="s">
        <v>17</v>
      </c>
      <c r="C217" s="3">
        <v>369</v>
      </c>
      <c r="D217" s="3">
        <f>SUMIF($B$2:$B217,B217,$C$2:$C217)</f>
        <v>1945</v>
      </c>
      <c r="E217" s="3">
        <f t="shared" si="15"/>
        <v>0</v>
      </c>
      <c r="F217" s="3">
        <f t="shared" si="16"/>
        <v>0.1</v>
      </c>
      <c r="G217" s="3">
        <f t="shared" si="17"/>
        <v>0</v>
      </c>
      <c r="H217" s="5">
        <f t="shared" si="18"/>
        <v>0.1</v>
      </c>
      <c r="I217">
        <f t="shared" si="19"/>
        <v>36.9</v>
      </c>
    </row>
    <row r="218" spans="1:9" x14ac:dyDescent="0.25">
      <c r="A218" s="1">
        <v>38754</v>
      </c>
      <c r="B218" s="2" t="s">
        <v>35</v>
      </c>
      <c r="C218" s="3">
        <v>190</v>
      </c>
      <c r="D218" s="3">
        <f>SUMIF($B$2:$B218,B218,$C$2:$C218)</f>
        <v>310</v>
      </c>
      <c r="E218" s="3">
        <f t="shared" si="15"/>
        <v>0.05</v>
      </c>
      <c r="F218" s="3">
        <f t="shared" si="16"/>
        <v>0</v>
      </c>
      <c r="G218" s="3">
        <f t="shared" si="17"/>
        <v>0</v>
      </c>
      <c r="H218" s="5">
        <f t="shared" si="18"/>
        <v>0.05</v>
      </c>
      <c r="I218">
        <f t="shared" si="19"/>
        <v>9.5</v>
      </c>
    </row>
    <row r="219" spans="1:9" x14ac:dyDescent="0.25">
      <c r="A219" s="1">
        <v>38754</v>
      </c>
      <c r="B219" s="2" t="s">
        <v>14</v>
      </c>
      <c r="C219" s="3">
        <v>453</v>
      </c>
      <c r="D219" s="3">
        <f>SUMIF($B$2:$B219,B219,$C$2:$C219)</f>
        <v>2934</v>
      </c>
      <c r="E219" s="3">
        <f t="shared" si="15"/>
        <v>0</v>
      </c>
      <c r="F219" s="3">
        <f t="shared" si="16"/>
        <v>0.1</v>
      </c>
      <c r="G219" s="3">
        <f t="shared" si="17"/>
        <v>0</v>
      </c>
      <c r="H219" s="5">
        <f t="shared" si="18"/>
        <v>0.1</v>
      </c>
      <c r="I219">
        <f t="shared" si="19"/>
        <v>45.300000000000004</v>
      </c>
    </row>
    <row r="220" spans="1:9" x14ac:dyDescent="0.25">
      <c r="A220" s="1">
        <v>38754</v>
      </c>
      <c r="B220" s="2" t="s">
        <v>22</v>
      </c>
      <c r="C220" s="3">
        <v>223</v>
      </c>
      <c r="D220" s="3">
        <f>SUMIF($B$2:$B220,B220,$C$2:$C220)</f>
        <v>2634</v>
      </c>
      <c r="E220" s="3">
        <f t="shared" si="15"/>
        <v>0</v>
      </c>
      <c r="F220" s="3">
        <f t="shared" si="16"/>
        <v>0.1</v>
      </c>
      <c r="G220" s="3">
        <f t="shared" si="17"/>
        <v>0</v>
      </c>
      <c r="H220" s="5">
        <f t="shared" si="18"/>
        <v>0.1</v>
      </c>
      <c r="I220">
        <f t="shared" si="19"/>
        <v>22.3</v>
      </c>
    </row>
    <row r="221" spans="1:9" x14ac:dyDescent="0.25">
      <c r="A221" s="1">
        <v>38755</v>
      </c>
      <c r="B221" s="2" t="s">
        <v>64</v>
      </c>
      <c r="C221" s="3">
        <v>1</v>
      </c>
      <c r="D221" s="3">
        <f>SUMIF($B$2:$B221,B221,$C$2:$C221)</f>
        <v>3</v>
      </c>
      <c r="E221" s="3">
        <f t="shared" si="15"/>
        <v>0</v>
      </c>
      <c r="F221" s="3">
        <f t="shared" si="16"/>
        <v>0</v>
      </c>
      <c r="G221" s="3">
        <f t="shared" si="17"/>
        <v>0</v>
      </c>
      <c r="H221" s="5">
        <f t="shared" si="18"/>
        <v>0</v>
      </c>
      <c r="I221">
        <f t="shared" si="19"/>
        <v>0</v>
      </c>
    </row>
    <row r="222" spans="1:9" x14ac:dyDescent="0.25">
      <c r="A222" s="1">
        <v>38757</v>
      </c>
      <c r="B222" s="2" t="s">
        <v>55</v>
      </c>
      <c r="C222" s="3">
        <v>170</v>
      </c>
      <c r="D222" s="3">
        <f>SUMIF($B$2:$B222,B222,$C$2:$C222)</f>
        <v>347</v>
      </c>
      <c r="E222" s="3">
        <f t="shared" si="15"/>
        <v>0.05</v>
      </c>
      <c r="F222" s="3">
        <f t="shared" si="16"/>
        <v>0</v>
      </c>
      <c r="G222" s="3">
        <f t="shared" si="17"/>
        <v>0</v>
      </c>
      <c r="H222" s="5">
        <f t="shared" si="18"/>
        <v>0.05</v>
      </c>
      <c r="I222">
        <f t="shared" si="19"/>
        <v>8.5</v>
      </c>
    </row>
    <row r="223" spans="1:9" x14ac:dyDescent="0.25">
      <c r="A223" s="1">
        <v>38757</v>
      </c>
      <c r="B223" s="2" t="s">
        <v>86</v>
      </c>
      <c r="C223" s="3">
        <v>19</v>
      </c>
      <c r="D223" s="3">
        <f>SUMIF($B$2:$B223,B223,$C$2:$C223)</f>
        <v>28</v>
      </c>
      <c r="E223" s="3">
        <f t="shared" si="15"/>
        <v>0</v>
      </c>
      <c r="F223" s="3">
        <f t="shared" si="16"/>
        <v>0</v>
      </c>
      <c r="G223" s="3">
        <f t="shared" si="17"/>
        <v>0</v>
      </c>
      <c r="H223" s="5">
        <f t="shared" si="18"/>
        <v>0</v>
      </c>
      <c r="I223">
        <f t="shared" si="19"/>
        <v>0</v>
      </c>
    </row>
    <row r="224" spans="1:9" x14ac:dyDescent="0.25">
      <c r="A224" s="1">
        <v>38757</v>
      </c>
      <c r="B224" s="2" t="s">
        <v>17</v>
      </c>
      <c r="C224" s="3">
        <v>464</v>
      </c>
      <c r="D224" s="3">
        <f>SUMIF($B$2:$B224,B224,$C$2:$C224)</f>
        <v>2409</v>
      </c>
      <c r="E224" s="3">
        <f t="shared" si="15"/>
        <v>0</v>
      </c>
      <c r="F224" s="3">
        <f t="shared" si="16"/>
        <v>0.1</v>
      </c>
      <c r="G224" s="3">
        <f t="shared" si="17"/>
        <v>0</v>
      </c>
      <c r="H224" s="5">
        <f t="shared" si="18"/>
        <v>0.1</v>
      </c>
      <c r="I224">
        <f t="shared" si="19"/>
        <v>46.400000000000006</v>
      </c>
    </row>
    <row r="225" spans="1:9" x14ac:dyDescent="0.25">
      <c r="A225" s="1">
        <v>38761</v>
      </c>
      <c r="B225" s="2" t="s">
        <v>7</v>
      </c>
      <c r="C225" s="3">
        <v>230</v>
      </c>
      <c r="D225" s="3">
        <f>SUMIF($B$2:$B225,B225,$C$2:$C225)</f>
        <v>3107</v>
      </c>
      <c r="E225" s="3">
        <f t="shared" si="15"/>
        <v>0</v>
      </c>
      <c r="F225" s="3">
        <f t="shared" si="16"/>
        <v>0.1</v>
      </c>
      <c r="G225" s="3">
        <f t="shared" si="17"/>
        <v>0</v>
      </c>
      <c r="H225" s="5">
        <f t="shared" si="18"/>
        <v>0.1</v>
      </c>
      <c r="I225">
        <f t="shared" si="19"/>
        <v>23</v>
      </c>
    </row>
    <row r="226" spans="1:9" x14ac:dyDescent="0.25">
      <c r="A226" s="1">
        <v>38765</v>
      </c>
      <c r="B226" s="2" t="s">
        <v>9</v>
      </c>
      <c r="C226" s="3">
        <v>387</v>
      </c>
      <c r="D226" s="3">
        <f>SUMIF($B$2:$B226,B226,$C$2:$C226)</f>
        <v>3153</v>
      </c>
      <c r="E226" s="3">
        <f t="shared" si="15"/>
        <v>0</v>
      </c>
      <c r="F226" s="3">
        <f t="shared" si="16"/>
        <v>0.1</v>
      </c>
      <c r="G226" s="3">
        <f t="shared" si="17"/>
        <v>0</v>
      </c>
      <c r="H226" s="5">
        <f t="shared" si="18"/>
        <v>0.1</v>
      </c>
      <c r="I226">
        <f t="shared" si="19"/>
        <v>38.700000000000003</v>
      </c>
    </row>
    <row r="227" spans="1:9" x14ac:dyDescent="0.25">
      <c r="A227" s="1">
        <v>38766</v>
      </c>
      <c r="B227" s="2" t="s">
        <v>45</v>
      </c>
      <c r="C227" s="3">
        <v>264</v>
      </c>
      <c r="D227" s="3">
        <f>SUMIF($B$2:$B227,B227,$C$2:$C227)</f>
        <v>1914</v>
      </c>
      <c r="E227" s="3">
        <f t="shared" si="15"/>
        <v>0</v>
      </c>
      <c r="F227" s="3">
        <f t="shared" si="16"/>
        <v>0.1</v>
      </c>
      <c r="G227" s="3">
        <f t="shared" si="17"/>
        <v>0</v>
      </c>
      <c r="H227" s="5">
        <f t="shared" si="18"/>
        <v>0.1</v>
      </c>
      <c r="I227">
        <f t="shared" si="19"/>
        <v>26.400000000000002</v>
      </c>
    </row>
    <row r="228" spans="1:9" x14ac:dyDescent="0.25">
      <c r="A228" s="1">
        <v>38767</v>
      </c>
      <c r="B228" s="2" t="s">
        <v>18</v>
      </c>
      <c r="C228" s="3">
        <v>163</v>
      </c>
      <c r="D228" s="3">
        <f>SUMIF($B$2:$B228,B228,$C$2:$C228)</f>
        <v>757</v>
      </c>
      <c r="E228" s="3">
        <f t="shared" si="15"/>
        <v>0.05</v>
      </c>
      <c r="F228" s="3">
        <f t="shared" si="16"/>
        <v>0</v>
      </c>
      <c r="G228" s="3">
        <f t="shared" si="17"/>
        <v>0</v>
      </c>
      <c r="H228" s="5">
        <f t="shared" si="18"/>
        <v>0.05</v>
      </c>
      <c r="I228">
        <f t="shared" si="19"/>
        <v>8.15</v>
      </c>
    </row>
    <row r="229" spans="1:9" x14ac:dyDescent="0.25">
      <c r="A229" s="1">
        <v>38768</v>
      </c>
      <c r="B229" s="2" t="s">
        <v>36</v>
      </c>
      <c r="C229" s="3">
        <v>14</v>
      </c>
      <c r="D229" s="3">
        <f>SUMIF($B$2:$B229,B229,$C$2:$C229)</f>
        <v>26</v>
      </c>
      <c r="E229" s="3">
        <f t="shared" si="15"/>
        <v>0</v>
      </c>
      <c r="F229" s="3">
        <f t="shared" si="16"/>
        <v>0</v>
      </c>
      <c r="G229" s="3">
        <f t="shared" si="17"/>
        <v>0</v>
      </c>
      <c r="H229" s="5">
        <f t="shared" si="18"/>
        <v>0</v>
      </c>
      <c r="I229">
        <f t="shared" si="19"/>
        <v>0</v>
      </c>
    </row>
    <row r="230" spans="1:9" x14ac:dyDescent="0.25">
      <c r="A230" s="1">
        <v>38769</v>
      </c>
      <c r="B230" s="2" t="s">
        <v>71</v>
      </c>
      <c r="C230" s="3">
        <v>98</v>
      </c>
      <c r="D230" s="3">
        <f>SUMIF($B$2:$B230,B230,$C$2:$C230)</f>
        <v>293</v>
      </c>
      <c r="E230" s="3">
        <f t="shared" si="15"/>
        <v>0.05</v>
      </c>
      <c r="F230" s="3">
        <f t="shared" si="16"/>
        <v>0</v>
      </c>
      <c r="G230" s="3">
        <f t="shared" si="17"/>
        <v>0</v>
      </c>
      <c r="H230" s="5">
        <f t="shared" si="18"/>
        <v>0.05</v>
      </c>
      <c r="I230">
        <f t="shared" si="19"/>
        <v>4.9000000000000004</v>
      </c>
    </row>
    <row r="231" spans="1:9" x14ac:dyDescent="0.25">
      <c r="A231" s="1">
        <v>38780</v>
      </c>
      <c r="B231" s="2" t="s">
        <v>97</v>
      </c>
      <c r="C231" s="3">
        <v>16</v>
      </c>
      <c r="D231" s="3">
        <f>SUMIF($B$2:$B231,B231,$C$2:$C231)</f>
        <v>16</v>
      </c>
      <c r="E231" s="3">
        <f t="shared" si="15"/>
        <v>0</v>
      </c>
      <c r="F231" s="3">
        <f t="shared" si="16"/>
        <v>0</v>
      </c>
      <c r="G231" s="3">
        <f t="shared" si="17"/>
        <v>0</v>
      </c>
      <c r="H231" s="5">
        <f t="shared" si="18"/>
        <v>0</v>
      </c>
      <c r="I231">
        <f t="shared" si="19"/>
        <v>0</v>
      </c>
    </row>
    <row r="232" spans="1:9" x14ac:dyDescent="0.25">
      <c r="A232" s="1">
        <v>38780</v>
      </c>
      <c r="B232" s="2" t="s">
        <v>26</v>
      </c>
      <c r="C232" s="3">
        <v>80</v>
      </c>
      <c r="D232" s="3">
        <f>SUMIF($B$2:$B232,B232,$C$2:$C232)</f>
        <v>128</v>
      </c>
      <c r="E232" s="3">
        <f t="shared" si="15"/>
        <v>0.05</v>
      </c>
      <c r="F232" s="3">
        <f t="shared" si="16"/>
        <v>0</v>
      </c>
      <c r="G232" s="3">
        <f t="shared" si="17"/>
        <v>0</v>
      </c>
      <c r="H232" s="5">
        <f t="shared" si="18"/>
        <v>0.05</v>
      </c>
      <c r="I232">
        <f t="shared" si="19"/>
        <v>4</v>
      </c>
    </row>
    <row r="233" spans="1:9" x14ac:dyDescent="0.25">
      <c r="A233" s="1">
        <v>38784</v>
      </c>
      <c r="B233" s="2" t="s">
        <v>39</v>
      </c>
      <c r="C233" s="3">
        <v>127</v>
      </c>
      <c r="D233" s="3">
        <f>SUMIF($B$2:$B233,B233,$C$2:$C233)</f>
        <v>307</v>
      </c>
      <c r="E233" s="3">
        <f t="shared" si="15"/>
        <v>0.05</v>
      </c>
      <c r="F233" s="3">
        <f t="shared" si="16"/>
        <v>0</v>
      </c>
      <c r="G233" s="3">
        <f t="shared" si="17"/>
        <v>0</v>
      </c>
      <c r="H233" s="5">
        <f t="shared" si="18"/>
        <v>0.05</v>
      </c>
      <c r="I233">
        <f t="shared" si="19"/>
        <v>6.3500000000000005</v>
      </c>
    </row>
    <row r="234" spans="1:9" x14ac:dyDescent="0.25">
      <c r="A234" s="1">
        <v>38786</v>
      </c>
      <c r="B234" s="2" t="s">
        <v>19</v>
      </c>
      <c r="C234" s="3">
        <v>170</v>
      </c>
      <c r="D234" s="3">
        <f>SUMIF($B$2:$B234,B234,$C$2:$C234)</f>
        <v>490</v>
      </c>
      <c r="E234" s="3">
        <f t="shared" si="15"/>
        <v>0.05</v>
      </c>
      <c r="F234" s="3">
        <f t="shared" si="16"/>
        <v>0</v>
      </c>
      <c r="G234" s="3">
        <f t="shared" si="17"/>
        <v>0</v>
      </c>
      <c r="H234" s="5">
        <f t="shared" si="18"/>
        <v>0.05</v>
      </c>
      <c r="I234">
        <f t="shared" si="19"/>
        <v>8.5</v>
      </c>
    </row>
    <row r="235" spans="1:9" x14ac:dyDescent="0.25">
      <c r="A235" s="1">
        <v>38787</v>
      </c>
      <c r="B235" s="2" t="s">
        <v>61</v>
      </c>
      <c r="C235" s="3">
        <v>28</v>
      </c>
      <c r="D235" s="3">
        <f>SUMIF($B$2:$B235,B235,$C$2:$C235)</f>
        <v>125</v>
      </c>
      <c r="E235" s="3">
        <f t="shared" si="15"/>
        <v>0.05</v>
      </c>
      <c r="F235" s="3">
        <f t="shared" si="16"/>
        <v>0</v>
      </c>
      <c r="G235" s="3">
        <f t="shared" si="17"/>
        <v>0</v>
      </c>
      <c r="H235" s="5">
        <f t="shared" si="18"/>
        <v>0.05</v>
      </c>
      <c r="I235">
        <f t="shared" si="19"/>
        <v>1.4000000000000001</v>
      </c>
    </row>
    <row r="236" spans="1:9" x14ac:dyDescent="0.25">
      <c r="A236" s="1">
        <v>38788</v>
      </c>
      <c r="B236" s="2" t="s">
        <v>98</v>
      </c>
      <c r="C236" s="3">
        <v>12</v>
      </c>
      <c r="D236" s="3">
        <f>SUMIF($B$2:$B236,B236,$C$2:$C236)</f>
        <v>12</v>
      </c>
      <c r="E236" s="3">
        <f t="shared" si="15"/>
        <v>0</v>
      </c>
      <c r="F236" s="3">
        <f t="shared" si="16"/>
        <v>0</v>
      </c>
      <c r="G236" s="3">
        <f t="shared" si="17"/>
        <v>0</v>
      </c>
      <c r="H236" s="5">
        <f t="shared" si="18"/>
        <v>0</v>
      </c>
      <c r="I236">
        <f t="shared" si="19"/>
        <v>0</v>
      </c>
    </row>
    <row r="237" spans="1:9" x14ac:dyDescent="0.25">
      <c r="A237" s="1">
        <v>38790</v>
      </c>
      <c r="B237" s="2" t="s">
        <v>99</v>
      </c>
      <c r="C237" s="3">
        <v>10</v>
      </c>
      <c r="D237" s="3">
        <f>SUMIF($B$2:$B237,B237,$C$2:$C237)</f>
        <v>10</v>
      </c>
      <c r="E237" s="3">
        <f t="shared" si="15"/>
        <v>0</v>
      </c>
      <c r="F237" s="3">
        <f t="shared" si="16"/>
        <v>0</v>
      </c>
      <c r="G237" s="3">
        <f t="shared" si="17"/>
        <v>0</v>
      </c>
      <c r="H237" s="5">
        <f t="shared" si="18"/>
        <v>0</v>
      </c>
      <c r="I237">
        <f t="shared" si="19"/>
        <v>0</v>
      </c>
    </row>
    <row r="238" spans="1:9" x14ac:dyDescent="0.25">
      <c r="A238" s="1">
        <v>38791</v>
      </c>
      <c r="B238" s="2" t="s">
        <v>30</v>
      </c>
      <c r="C238" s="3">
        <v>65</v>
      </c>
      <c r="D238" s="3">
        <f>SUMIF($B$2:$B238,B238,$C$2:$C238)</f>
        <v>785</v>
      </c>
      <c r="E238" s="3">
        <f t="shared" si="15"/>
        <v>0.05</v>
      </c>
      <c r="F238" s="3">
        <f t="shared" si="16"/>
        <v>0</v>
      </c>
      <c r="G238" s="3">
        <f t="shared" si="17"/>
        <v>0</v>
      </c>
      <c r="H238" s="5">
        <f t="shared" si="18"/>
        <v>0.05</v>
      </c>
      <c r="I238">
        <f t="shared" si="19"/>
        <v>3.25</v>
      </c>
    </row>
    <row r="239" spans="1:9" x14ac:dyDescent="0.25">
      <c r="A239" s="1">
        <v>38792</v>
      </c>
      <c r="B239" s="2" t="s">
        <v>100</v>
      </c>
      <c r="C239" s="3">
        <v>17</v>
      </c>
      <c r="D239" s="3">
        <f>SUMIF($B$2:$B239,B239,$C$2:$C239)</f>
        <v>17</v>
      </c>
      <c r="E239" s="3">
        <f t="shared" si="15"/>
        <v>0</v>
      </c>
      <c r="F239" s="3">
        <f t="shared" si="16"/>
        <v>0</v>
      </c>
      <c r="G239" s="3">
        <f t="shared" si="17"/>
        <v>0</v>
      </c>
      <c r="H239" s="5">
        <f t="shared" si="18"/>
        <v>0</v>
      </c>
      <c r="I239">
        <f t="shared" si="19"/>
        <v>0</v>
      </c>
    </row>
    <row r="240" spans="1:9" x14ac:dyDescent="0.25">
      <c r="A240" s="1">
        <v>38792</v>
      </c>
      <c r="B240" s="2" t="s">
        <v>9</v>
      </c>
      <c r="C240" s="3">
        <v>262</v>
      </c>
      <c r="D240" s="3">
        <f>SUMIF($B$2:$B240,B240,$C$2:$C240)</f>
        <v>3415</v>
      </c>
      <c r="E240" s="3">
        <f t="shared" si="15"/>
        <v>0</v>
      </c>
      <c r="F240" s="3">
        <f t="shared" si="16"/>
        <v>0.1</v>
      </c>
      <c r="G240" s="3">
        <f t="shared" si="17"/>
        <v>0</v>
      </c>
      <c r="H240" s="5">
        <f t="shared" si="18"/>
        <v>0.1</v>
      </c>
      <c r="I240">
        <f t="shared" si="19"/>
        <v>26.200000000000003</v>
      </c>
    </row>
    <row r="241" spans="1:9" x14ac:dyDescent="0.25">
      <c r="A241" s="1">
        <v>38792</v>
      </c>
      <c r="B241" s="2" t="s">
        <v>101</v>
      </c>
      <c r="C241" s="3">
        <v>20</v>
      </c>
      <c r="D241" s="3">
        <f>SUMIF($B$2:$B241,B241,$C$2:$C241)</f>
        <v>20</v>
      </c>
      <c r="E241" s="3">
        <f t="shared" si="15"/>
        <v>0</v>
      </c>
      <c r="F241" s="3">
        <f t="shared" si="16"/>
        <v>0</v>
      </c>
      <c r="G241" s="3">
        <f t="shared" si="17"/>
        <v>0</v>
      </c>
      <c r="H241" s="5">
        <f t="shared" si="18"/>
        <v>0</v>
      </c>
      <c r="I241">
        <f t="shared" si="19"/>
        <v>0</v>
      </c>
    </row>
    <row r="242" spans="1:9" x14ac:dyDescent="0.25">
      <c r="A242" s="1">
        <v>38801</v>
      </c>
      <c r="B242" s="2" t="s">
        <v>7</v>
      </c>
      <c r="C242" s="3">
        <v>224</v>
      </c>
      <c r="D242" s="3">
        <f>SUMIF($B$2:$B242,B242,$C$2:$C242)</f>
        <v>3331</v>
      </c>
      <c r="E242" s="3">
        <f t="shared" si="15"/>
        <v>0</v>
      </c>
      <c r="F242" s="3">
        <f t="shared" si="16"/>
        <v>0.1</v>
      </c>
      <c r="G242" s="3">
        <f t="shared" si="17"/>
        <v>0</v>
      </c>
      <c r="H242" s="5">
        <f t="shared" si="18"/>
        <v>0.1</v>
      </c>
      <c r="I242">
        <f t="shared" si="19"/>
        <v>22.400000000000002</v>
      </c>
    </row>
    <row r="243" spans="1:9" x14ac:dyDescent="0.25">
      <c r="A243" s="1">
        <v>38808</v>
      </c>
      <c r="B243" s="2" t="s">
        <v>52</v>
      </c>
      <c r="C243" s="3">
        <v>199</v>
      </c>
      <c r="D243" s="3">
        <f>SUMIF($B$2:$B243,B243,$C$2:$C243)</f>
        <v>334</v>
      </c>
      <c r="E243" s="3">
        <f t="shared" si="15"/>
        <v>0.05</v>
      </c>
      <c r="F243" s="3">
        <f t="shared" si="16"/>
        <v>0</v>
      </c>
      <c r="G243" s="3">
        <f t="shared" si="17"/>
        <v>0</v>
      </c>
      <c r="H243" s="5">
        <f t="shared" si="18"/>
        <v>0.05</v>
      </c>
      <c r="I243">
        <f t="shared" si="19"/>
        <v>9.9500000000000011</v>
      </c>
    </row>
    <row r="244" spans="1:9" x14ac:dyDescent="0.25">
      <c r="A244" s="1">
        <v>38813</v>
      </c>
      <c r="B244" s="2" t="s">
        <v>30</v>
      </c>
      <c r="C244" s="3">
        <v>70</v>
      </c>
      <c r="D244" s="3">
        <f>SUMIF($B$2:$B244,B244,$C$2:$C244)</f>
        <v>855</v>
      </c>
      <c r="E244" s="3">
        <f t="shared" si="15"/>
        <v>0.05</v>
      </c>
      <c r="F244" s="3">
        <f t="shared" si="16"/>
        <v>0</v>
      </c>
      <c r="G244" s="3">
        <f t="shared" si="17"/>
        <v>0</v>
      </c>
      <c r="H244" s="5">
        <f t="shared" si="18"/>
        <v>0.05</v>
      </c>
      <c r="I244">
        <f t="shared" si="19"/>
        <v>3.5</v>
      </c>
    </row>
    <row r="245" spans="1:9" x14ac:dyDescent="0.25">
      <c r="A245" s="1">
        <v>38815</v>
      </c>
      <c r="B245" s="2" t="s">
        <v>102</v>
      </c>
      <c r="C245" s="3">
        <v>171</v>
      </c>
      <c r="D245" s="3">
        <f>SUMIF($B$2:$B245,B245,$C$2:$C245)</f>
        <v>171</v>
      </c>
      <c r="E245" s="3">
        <f t="shared" si="15"/>
        <v>0.05</v>
      </c>
      <c r="F245" s="3">
        <f t="shared" si="16"/>
        <v>0</v>
      </c>
      <c r="G245" s="3">
        <f t="shared" si="17"/>
        <v>0</v>
      </c>
      <c r="H245" s="5">
        <f t="shared" si="18"/>
        <v>0.05</v>
      </c>
      <c r="I245">
        <f t="shared" si="19"/>
        <v>8.5500000000000007</v>
      </c>
    </row>
    <row r="246" spans="1:9" x14ac:dyDescent="0.25">
      <c r="A246" s="1">
        <v>38815</v>
      </c>
      <c r="B246" s="2" t="s">
        <v>103</v>
      </c>
      <c r="C246" s="3">
        <v>1</v>
      </c>
      <c r="D246" s="3">
        <f>SUMIF($B$2:$B246,B246,$C$2:$C246)</f>
        <v>1</v>
      </c>
      <c r="E246" s="3">
        <f t="shared" si="15"/>
        <v>0</v>
      </c>
      <c r="F246" s="3">
        <f t="shared" si="16"/>
        <v>0</v>
      </c>
      <c r="G246" s="3">
        <f t="shared" si="17"/>
        <v>0</v>
      </c>
      <c r="H246" s="5">
        <f t="shared" si="18"/>
        <v>0</v>
      </c>
      <c r="I246">
        <f t="shared" si="19"/>
        <v>0</v>
      </c>
    </row>
    <row r="247" spans="1:9" x14ac:dyDescent="0.25">
      <c r="A247" s="1">
        <v>38817</v>
      </c>
      <c r="B247" s="2" t="s">
        <v>94</v>
      </c>
      <c r="C247" s="3">
        <v>13</v>
      </c>
      <c r="D247" s="3">
        <f>SUMIF($B$2:$B247,B247,$C$2:$C247)</f>
        <v>33</v>
      </c>
      <c r="E247" s="3">
        <f t="shared" si="15"/>
        <v>0</v>
      </c>
      <c r="F247" s="3">
        <f t="shared" si="16"/>
        <v>0</v>
      </c>
      <c r="G247" s="3">
        <f t="shared" si="17"/>
        <v>0</v>
      </c>
      <c r="H247" s="5">
        <f t="shared" si="18"/>
        <v>0</v>
      </c>
      <c r="I247">
        <f t="shared" si="19"/>
        <v>0</v>
      </c>
    </row>
    <row r="248" spans="1:9" x14ac:dyDescent="0.25">
      <c r="A248" s="1">
        <v>38818</v>
      </c>
      <c r="B248" s="2" t="s">
        <v>9</v>
      </c>
      <c r="C248" s="3">
        <v>293</v>
      </c>
      <c r="D248" s="3">
        <f>SUMIF($B$2:$B248,B248,$C$2:$C248)</f>
        <v>3708</v>
      </c>
      <c r="E248" s="3">
        <f t="shared" si="15"/>
        <v>0</v>
      </c>
      <c r="F248" s="3">
        <f t="shared" si="16"/>
        <v>0.1</v>
      </c>
      <c r="G248" s="3">
        <f t="shared" si="17"/>
        <v>0</v>
      </c>
      <c r="H248" s="5">
        <f t="shared" si="18"/>
        <v>0.1</v>
      </c>
      <c r="I248">
        <f t="shared" si="19"/>
        <v>29.3</v>
      </c>
    </row>
    <row r="249" spans="1:9" x14ac:dyDescent="0.25">
      <c r="A249" s="1">
        <v>38818</v>
      </c>
      <c r="B249" s="2" t="s">
        <v>87</v>
      </c>
      <c r="C249" s="3">
        <v>11</v>
      </c>
      <c r="D249" s="3">
        <f>SUMIF($B$2:$B249,B249,$C$2:$C249)</f>
        <v>27</v>
      </c>
      <c r="E249" s="3">
        <f t="shared" si="15"/>
        <v>0</v>
      </c>
      <c r="F249" s="3">
        <f t="shared" si="16"/>
        <v>0</v>
      </c>
      <c r="G249" s="3">
        <f t="shared" si="17"/>
        <v>0</v>
      </c>
      <c r="H249" s="5">
        <f t="shared" si="18"/>
        <v>0</v>
      </c>
      <c r="I249">
        <f t="shared" si="19"/>
        <v>0</v>
      </c>
    </row>
    <row r="250" spans="1:9" x14ac:dyDescent="0.25">
      <c r="A250" s="1">
        <v>38820</v>
      </c>
      <c r="B250" s="2" t="s">
        <v>50</v>
      </c>
      <c r="C250" s="3">
        <v>162</v>
      </c>
      <c r="D250" s="3">
        <f>SUMIF($B$2:$B250,B250,$C$2:$C250)</f>
        <v>2817</v>
      </c>
      <c r="E250" s="3">
        <f t="shared" si="15"/>
        <v>0</v>
      </c>
      <c r="F250" s="3">
        <f t="shared" si="16"/>
        <v>0.1</v>
      </c>
      <c r="G250" s="3">
        <f t="shared" si="17"/>
        <v>0</v>
      </c>
      <c r="H250" s="5">
        <f t="shared" si="18"/>
        <v>0.1</v>
      </c>
      <c r="I250">
        <f t="shared" si="19"/>
        <v>16.2</v>
      </c>
    </row>
    <row r="251" spans="1:9" x14ac:dyDescent="0.25">
      <c r="A251" s="1">
        <v>38821</v>
      </c>
      <c r="B251" s="2" t="s">
        <v>58</v>
      </c>
      <c r="C251" s="3">
        <v>187</v>
      </c>
      <c r="D251" s="3">
        <f>SUMIF($B$2:$B251,B251,$C$2:$C251)</f>
        <v>366</v>
      </c>
      <c r="E251" s="3">
        <f t="shared" si="15"/>
        <v>0.05</v>
      </c>
      <c r="F251" s="3">
        <f t="shared" si="16"/>
        <v>0</v>
      </c>
      <c r="G251" s="3">
        <f t="shared" si="17"/>
        <v>0</v>
      </c>
      <c r="H251" s="5">
        <f t="shared" si="18"/>
        <v>0.05</v>
      </c>
      <c r="I251">
        <f t="shared" si="19"/>
        <v>9.35</v>
      </c>
    </row>
    <row r="252" spans="1:9" x14ac:dyDescent="0.25">
      <c r="A252" s="1">
        <v>38822</v>
      </c>
      <c r="B252" s="2" t="s">
        <v>18</v>
      </c>
      <c r="C252" s="3">
        <v>192</v>
      </c>
      <c r="D252" s="3">
        <f>SUMIF($B$2:$B252,B252,$C$2:$C252)</f>
        <v>949</v>
      </c>
      <c r="E252" s="3">
        <f t="shared" si="15"/>
        <v>0.05</v>
      </c>
      <c r="F252" s="3">
        <f t="shared" si="16"/>
        <v>0</v>
      </c>
      <c r="G252" s="3">
        <f t="shared" si="17"/>
        <v>0</v>
      </c>
      <c r="H252" s="5">
        <f t="shared" si="18"/>
        <v>0.05</v>
      </c>
      <c r="I252">
        <f t="shared" si="19"/>
        <v>9.6000000000000014</v>
      </c>
    </row>
    <row r="253" spans="1:9" x14ac:dyDescent="0.25">
      <c r="A253" s="1">
        <v>38824</v>
      </c>
      <c r="B253" s="2" t="s">
        <v>24</v>
      </c>
      <c r="C253" s="3">
        <v>127</v>
      </c>
      <c r="D253" s="3">
        <f>SUMIF($B$2:$B253,B253,$C$2:$C253)</f>
        <v>714</v>
      </c>
      <c r="E253" s="3">
        <f t="shared" si="15"/>
        <v>0.05</v>
      </c>
      <c r="F253" s="3">
        <f t="shared" si="16"/>
        <v>0</v>
      </c>
      <c r="G253" s="3">
        <f t="shared" si="17"/>
        <v>0</v>
      </c>
      <c r="H253" s="5">
        <f t="shared" si="18"/>
        <v>0.05</v>
      </c>
      <c r="I253">
        <f t="shared" si="19"/>
        <v>6.3500000000000005</v>
      </c>
    </row>
    <row r="254" spans="1:9" x14ac:dyDescent="0.25">
      <c r="A254" s="1">
        <v>38826</v>
      </c>
      <c r="B254" s="2" t="s">
        <v>9</v>
      </c>
      <c r="C254" s="3">
        <v>198</v>
      </c>
      <c r="D254" s="3">
        <f>SUMIF($B$2:$B254,B254,$C$2:$C254)</f>
        <v>3906</v>
      </c>
      <c r="E254" s="3">
        <f t="shared" si="15"/>
        <v>0</v>
      </c>
      <c r="F254" s="3">
        <f t="shared" si="16"/>
        <v>0.1</v>
      </c>
      <c r="G254" s="3">
        <f t="shared" si="17"/>
        <v>0</v>
      </c>
      <c r="H254" s="5">
        <f t="shared" si="18"/>
        <v>0.1</v>
      </c>
      <c r="I254">
        <f t="shared" si="19"/>
        <v>19.8</v>
      </c>
    </row>
    <row r="255" spans="1:9" x14ac:dyDescent="0.25">
      <c r="A255" s="1">
        <v>38826</v>
      </c>
      <c r="B255" s="2" t="s">
        <v>104</v>
      </c>
      <c r="C255" s="3">
        <v>4</v>
      </c>
      <c r="D255" s="3">
        <f>SUMIF($B$2:$B255,B255,$C$2:$C255)</f>
        <v>4</v>
      </c>
      <c r="E255" s="3">
        <f t="shared" si="15"/>
        <v>0</v>
      </c>
      <c r="F255" s="3">
        <f t="shared" si="16"/>
        <v>0</v>
      </c>
      <c r="G255" s="3">
        <f t="shared" si="17"/>
        <v>0</v>
      </c>
      <c r="H255" s="5">
        <f t="shared" si="18"/>
        <v>0</v>
      </c>
      <c r="I255">
        <f t="shared" si="19"/>
        <v>0</v>
      </c>
    </row>
    <row r="256" spans="1:9" x14ac:dyDescent="0.25">
      <c r="A256" s="1">
        <v>38826</v>
      </c>
      <c r="B256" s="2" t="s">
        <v>17</v>
      </c>
      <c r="C256" s="3">
        <v>110</v>
      </c>
      <c r="D256" s="3">
        <f>SUMIF($B$2:$B256,B256,$C$2:$C256)</f>
        <v>2519</v>
      </c>
      <c r="E256" s="3">
        <f t="shared" si="15"/>
        <v>0</v>
      </c>
      <c r="F256" s="3">
        <f t="shared" si="16"/>
        <v>0.1</v>
      </c>
      <c r="G256" s="3">
        <f t="shared" si="17"/>
        <v>0</v>
      </c>
      <c r="H256" s="5">
        <f t="shared" si="18"/>
        <v>0.1</v>
      </c>
      <c r="I256">
        <f t="shared" si="19"/>
        <v>11</v>
      </c>
    </row>
    <row r="257" spans="1:9" x14ac:dyDescent="0.25">
      <c r="A257" s="1">
        <v>38826</v>
      </c>
      <c r="B257" s="2" t="s">
        <v>18</v>
      </c>
      <c r="C257" s="3">
        <v>123</v>
      </c>
      <c r="D257" s="3">
        <f>SUMIF($B$2:$B257,B257,$C$2:$C257)</f>
        <v>1072</v>
      </c>
      <c r="E257" s="3">
        <f t="shared" si="15"/>
        <v>0</v>
      </c>
      <c r="F257" s="3">
        <f t="shared" si="16"/>
        <v>0.1</v>
      </c>
      <c r="G257" s="3">
        <f t="shared" si="17"/>
        <v>0</v>
      </c>
      <c r="H257" s="5">
        <f t="shared" si="18"/>
        <v>0.1</v>
      </c>
      <c r="I257">
        <f t="shared" si="19"/>
        <v>12.3</v>
      </c>
    </row>
    <row r="258" spans="1:9" x14ac:dyDescent="0.25">
      <c r="A258" s="1">
        <v>38827</v>
      </c>
      <c r="B258" s="2" t="s">
        <v>66</v>
      </c>
      <c r="C258" s="3">
        <v>159</v>
      </c>
      <c r="D258" s="3">
        <f>SUMIF($B$2:$B258,B258,$C$2:$C258)</f>
        <v>437</v>
      </c>
      <c r="E258" s="3">
        <f t="shared" si="15"/>
        <v>0.05</v>
      </c>
      <c r="F258" s="3">
        <f t="shared" si="16"/>
        <v>0</v>
      </c>
      <c r="G258" s="3">
        <f t="shared" si="17"/>
        <v>0</v>
      </c>
      <c r="H258" s="5">
        <f t="shared" si="18"/>
        <v>0.05</v>
      </c>
      <c r="I258">
        <f t="shared" si="19"/>
        <v>7.95</v>
      </c>
    </row>
    <row r="259" spans="1:9" x14ac:dyDescent="0.25">
      <c r="A259" s="1">
        <v>38828</v>
      </c>
      <c r="B259" s="2" t="s">
        <v>105</v>
      </c>
      <c r="C259" s="3">
        <v>19</v>
      </c>
      <c r="D259" s="3">
        <f>SUMIF($B$2:$B259,B259,$C$2:$C259)</f>
        <v>19</v>
      </c>
      <c r="E259" s="3">
        <f t="shared" ref="E259:E322" si="20">IF(AND($D259&gt;=100,$D259&lt;1000),0.05,0)</f>
        <v>0</v>
      </c>
      <c r="F259" s="3">
        <f t="shared" ref="F259:F322" si="21">IF(AND($D259&gt;=1000,$D259&lt;10000),0.1,0)</f>
        <v>0</v>
      </c>
      <c r="G259" s="3">
        <f t="shared" ref="G259:G322" si="22">IF($D259&gt;=10000,0.2,0)</f>
        <v>0</v>
      </c>
      <c r="H259" s="5">
        <f t="shared" ref="H259:H322" si="23">SUM(E259:G259)</f>
        <v>0</v>
      </c>
      <c r="I259">
        <f t="shared" ref="I259:I322" si="24">IF(H259&lt;&gt;0,C259*H259,0)</f>
        <v>0</v>
      </c>
    </row>
    <row r="260" spans="1:9" x14ac:dyDescent="0.25">
      <c r="A260" s="1">
        <v>38834</v>
      </c>
      <c r="B260" s="2" t="s">
        <v>22</v>
      </c>
      <c r="C260" s="3">
        <v>289</v>
      </c>
      <c r="D260" s="3">
        <f>SUMIF($B$2:$B260,B260,$C$2:$C260)</f>
        <v>2923</v>
      </c>
      <c r="E260" s="3">
        <f t="shared" si="20"/>
        <v>0</v>
      </c>
      <c r="F260" s="3">
        <f t="shared" si="21"/>
        <v>0.1</v>
      </c>
      <c r="G260" s="3">
        <f t="shared" si="22"/>
        <v>0</v>
      </c>
      <c r="H260" s="5">
        <f t="shared" si="23"/>
        <v>0.1</v>
      </c>
      <c r="I260">
        <f t="shared" si="24"/>
        <v>28.900000000000002</v>
      </c>
    </row>
    <row r="261" spans="1:9" x14ac:dyDescent="0.25">
      <c r="A261" s="1">
        <v>38834</v>
      </c>
      <c r="B261" s="2" t="s">
        <v>23</v>
      </c>
      <c r="C261" s="3">
        <v>136</v>
      </c>
      <c r="D261" s="3">
        <f>SUMIF($B$2:$B261,B261,$C$2:$C261)</f>
        <v>456</v>
      </c>
      <c r="E261" s="3">
        <f t="shared" si="20"/>
        <v>0.05</v>
      </c>
      <c r="F261" s="3">
        <f t="shared" si="21"/>
        <v>0</v>
      </c>
      <c r="G261" s="3">
        <f t="shared" si="22"/>
        <v>0</v>
      </c>
      <c r="H261" s="5">
        <f t="shared" si="23"/>
        <v>0.05</v>
      </c>
      <c r="I261">
        <f t="shared" si="24"/>
        <v>6.8000000000000007</v>
      </c>
    </row>
    <row r="262" spans="1:9" x14ac:dyDescent="0.25">
      <c r="A262" s="1">
        <v>38845</v>
      </c>
      <c r="B262" s="2" t="s">
        <v>25</v>
      </c>
      <c r="C262" s="3">
        <v>41</v>
      </c>
      <c r="D262" s="3">
        <f>SUMIF($B$2:$B262,B262,$C$2:$C262)</f>
        <v>337</v>
      </c>
      <c r="E262" s="3">
        <f t="shared" si="20"/>
        <v>0.05</v>
      </c>
      <c r="F262" s="3">
        <f t="shared" si="21"/>
        <v>0</v>
      </c>
      <c r="G262" s="3">
        <f t="shared" si="22"/>
        <v>0</v>
      </c>
      <c r="H262" s="5">
        <f t="shared" si="23"/>
        <v>0.05</v>
      </c>
      <c r="I262">
        <f t="shared" si="24"/>
        <v>2.0500000000000003</v>
      </c>
    </row>
    <row r="263" spans="1:9" x14ac:dyDescent="0.25">
      <c r="A263" s="1">
        <v>38846</v>
      </c>
      <c r="B263" s="2" t="s">
        <v>45</v>
      </c>
      <c r="C263" s="3">
        <v>385</v>
      </c>
      <c r="D263" s="3">
        <f>SUMIF($B$2:$B263,B263,$C$2:$C263)</f>
        <v>2299</v>
      </c>
      <c r="E263" s="3">
        <f t="shared" si="20"/>
        <v>0</v>
      </c>
      <c r="F263" s="3">
        <f t="shared" si="21"/>
        <v>0.1</v>
      </c>
      <c r="G263" s="3">
        <f t="shared" si="22"/>
        <v>0</v>
      </c>
      <c r="H263" s="5">
        <f t="shared" si="23"/>
        <v>0.1</v>
      </c>
      <c r="I263">
        <f t="shared" si="24"/>
        <v>38.5</v>
      </c>
    </row>
    <row r="264" spans="1:9" x14ac:dyDescent="0.25">
      <c r="A264" s="1">
        <v>38847</v>
      </c>
      <c r="B264" s="2" t="s">
        <v>106</v>
      </c>
      <c r="C264" s="3">
        <v>17</v>
      </c>
      <c r="D264" s="3">
        <f>SUMIF($B$2:$B264,B264,$C$2:$C264)</f>
        <v>17</v>
      </c>
      <c r="E264" s="3">
        <f t="shared" si="20"/>
        <v>0</v>
      </c>
      <c r="F264" s="3">
        <f t="shared" si="21"/>
        <v>0</v>
      </c>
      <c r="G264" s="3">
        <f t="shared" si="22"/>
        <v>0</v>
      </c>
      <c r="H264" s="5">
        <f t="shared" si="23"/>
        <v>0</v>
      </c>
      <c r="I264">
        <f t="shared" si="24"/>
        <v>0</v>
      </c>
    </row>
    <row r="265" spans="1:9" x14ac:dyDescent="0.25">
      <c r="A265" s="1">
        <v>38847</v>
      </c>
      <c r="B265" s="2" t="s">
        <v>107</v>
      </c>
      <c r="C265" s="3">
        <v>20</v>
      </c>
      <c r="D265" s="3">
        <f>SUMIF($B$2:$B265,B265,$C$2:$C265)</f>
        <v>20</v>
      </c>
      <c r="E265" s="3">
        <f t="shared" si="20"/>
        <v>0</v>
      </c>
      <c r="F265" s="3">
        <f t="shared" si="21"/>
        <v>0</v>
      </c>
      <c r="G265" s="3">
        <f t="shared" si="22"/>
        <v>0</v>
      </c>
      <c r="H265" s="5">
        <f t="shared" si="23"/>
        <v>0</v>
      </c>
      <c r="I265">
        <f t="shared" si="24"/>
        <v>0</v>
      </c>
    </row>
    <row r="266" spans="1:9" x14ac:dyDescent="0.25">
      <c r="A266" s="1">
        <v>38851</v>
      </c>
      <c r="B266" s="2" t="s">
        <v>108</v>
      </c>
      <c r="C266" s="3">
        <v>19</v>
      </c>
      <c r="D266" s="3">
        <f>SUMIF($B$2:$B266,B266,$C$2:$C266)</f>
        <v>19</v>
      </c>
      <c r="E266" s="3">
        <f t="shared" si="20"/>
        <v>0</v>
      </c>
      <c r="F266" s="3">
        <f t="shared" si="21"/>
        <v>0</v>
      </c>
      <c r="G266" s="3">
        <f t="shared" si="22"/>
        <v>0</v>
      </c>
      <c r="H266" s="5">
        <f t="shared" si="23"/>
        <v>0</v>
      </c>
      <c r="I266">
        <f t="shared" si="24"/>
        <v>0</v>
      </c>
    </row>
    <row r="267" spans="1:9" x14ac:dyDescent="0.25">
      <c r="A267" s="1">
        <v>38852</v>
      </c>
      <c r="B267" s="2" t="s">
        <v>43</v>
      </c>
      <c r="C267" s="3">
        <v>13</v>
      </c>
      <c r="D267" s="3">
        <f>SUMIF($B$2:$B267,B267,$C$2:$C267)</f>
        <v>28</v>
      </c>
      <c r="E267" s="3">
        <f t="shared" si="20"/>
        <v>0</v>
      </c>
      <c r="F267" s="3">
        <f t="shared" si="21"/>
        <v>0</v>
      </c>
      <c r="G267" s="3">
        <f t="shared" si="22"/>
        <v>0</v>
      </c>
      <c r="H267" s="5">
        <f t="shared" si="23"/>
        <v>0</v>
      </c>
      <c r="I267">
        <f t="shared" si="24"/>
        <v>0</v>
      </c>
    </row>
    <row r="268" spans="1:9" x14ac:dyDescent="0.25">
      <c r="A268" s="1">
        <v>38853</v>
      </c>
      <c r="B268" s="2" t="s">
        <v>97</v>
      </c>
      <c r="C268" s="3">
        <v>13</v>
      </c>
      <c r="D268" s="3">
        <f>SUMIF($B$2:$B268,B268,$C$2:$C268)</f>
        <v>29</v>
      </c>
      <c r="E268" s="3">
        <f t="shared" si="20"/>
        <v>0</v>
      </c>
      <c r="F268" s="3">
        <f t="shared" si="21"/>
        <v>0</v>
      </c>
      <c r="G268" s="3">
        <f t="shared" si="22"/>
        <v>0</v>
      </c>
      <c r="H268" s="5">
        <f t="shared" si="23"/>
        <v>0</v>
      </c>
      <c r="I268">
        <f t="shared" si="24"/>
        <v>0</v>
      </c>
    </row>
    <row r="269" spans="1:9" x14ac:dyDescent="0.25">
      <c r="A269" s="1">
        <v>38855</v>
      </c>
      <c r="B269" s="2" t="s">
        <v>80</v>
      </c>
      <c r="C269" s="3">
        <v>168</v>
      </c>
      <c r="D269" s="3">
        <f>SUMIF($B$2:$B269,B269,$C$2:$C269)</f>
        <v>400</v>
      </c>
      <c r="E269" s="3">
        <f t="shared" si="20"/>
        <v>0.05</v>
      </c>
      <c r="F269" s="3">
        <f t="shared" si="21"/>
        <v>0</v>
      </c>
      <c r="G269" s="3">
        <f t="shared" si="22"/>
        <v>0</v>
      </c>
      <c r="H269" s="5">
        <f t="shared" si="23"/>
        <v>0.05</v>
      </c>
      <c r="I269">
        <f t="shared" si="24"/>
        <v>8.4</v>
      </c>
    </row>
    <row r="270" spans="1:9" x14ac:dyDescent="0.25">
      <c r="A270" s="1">
        <v>38855</v>
      </c>
      <c r="B270" s="2" t="s">
        <v>109</v>
      </c>
      <c r="C270" s="3">
        <v>18</v>
      </c>
      <c r="D270" s="3">
        <f>SUMIF($B$2:$B270,B270,$C$2:$C270)</f>
        <v>18</v>
      </c>
      <c r="E270" s="3">
        <f t="shared" si="20"/>
        <v>0</v>
      </c>
      <c r="F270" s="3">
        <f t="shared" si="21"/>
        <v>0</v>
      </c>
      <c r="G270" s="3">
        <f t="shared" si="22"/>
        <v>0</v>
      </c>
      <c r="H270" s="5">
        <f t="shared" si="23"/>
        <v>0</v>
      </c>
      <c r="I270">
        <f t="shared" si="24"/>
        <v>0</v>
      </c>
    </row>
    <row r="271" spans="1:9" x14ac:dyDescent="0.25">
      <c r="A271" s="1">
        <v>38855</v>
      </c>
      <c r="B271" s="2" t="s">
        <v>14</v>
      </c>
      <c r="C271" s="3">
        <v>131</v>
      </c>
      <c r="D271" s="3">
        <f>SUMIF($B$2:$B271,B271,$C$2:$C271)</f>
        <v>3065</v>
      </c>
      <c r="E271" s="3">
        <f t="shared" si="20"/>
        <v>0</v>
      </c>
      <c r="F271" s="3">
        <f t="shared" si="21"/>
        <v>0.1</v>
      </c>
      <c r="G271" s="3">
        <f t="shared" si="22"/>
        <v>0</v>
      </c>
      <c r="H271" s="5">
        <f t="shared" si="23"/>
        <v>0.1</v>
      </c>
      <c r="I271">
        <f t="shared" si="24"/>
        <v>13.100000000000001</v>
      </c>
    </row>
    <row r="272" spans="1:9" x14ac:dyDescent="0.25">
      <c r="A272" s="1">
        <v>38856</v>
      </c>
      <c r="B272" s="2" t="s">
        <v>22</v>
      </c>
      <c r="C272" s="3">
        <v>187</v>
      </c>
      <c r="D272" s="3">
        <f>SUMIF($B$2:$B272,B272,$C$2:$C272)</f>
        <v>3110</v>
      </c>
      <c r="E272" s="3">
        <f t="shared" si="20"/>
        <v>0</v>
      </c>
      <c r="F272" s="3">
        <f t="shared" si="21"/>
        <v>0.1</v>
      </c>
      <c r="G272" s="3">
        <f t="shared" si="22"/>
        <v>0</v>
      </c>
      <c r="H272" s="5">
        <f t="shared" si="23"/>
        <v>0.1</v>
      </c>
      <c r="I272">
        <f t="shared" si="24"/>
        <v>18.7</v>
      </c>
    </row>
    <row r="273" spans="1:9" x14ac:dyDescent="0.25">
      <c r="A273" s="1">
        <v>38857</v>
      </c>
      <c r="B273" s="2" t="s">
        <v>24</v>
      </c>
      <c r="C273" s="3">
        <v>412</v>
      </c>
      <c r="D273" s="3">
        <f>SUMIF($B$2:$B273,B273,$C$2:$C273)</f>
        <v>1126</v>
      </c>
      <c r="E273" s="3">
        <f t="shared" si="20"/>
        <v>0</v>
      </c>
      <c r="F273" s="3">
        <f t="shared" si="21"/>
        <v>0.1</v>
      </c>
      <c r="G273" s="3">
        <f t="shared" si="22"/>
        <v>0</v>
      </c>
      <c r="H273" s="5">
        <f t="shared" si="23"/>
        <v>0.1</v>
      </c>
      <c r="I273">
        <f t="shared" si="24"/>
        <v>41.2</v>
      </c>
    </row>
    <row r="274" spans="1:9" x14ac:dyDescent="0.25">
      <c r="A274" s="1">
        <v>38859</v>
      </c>
      <c r="B274" s="2" t="s">
        <v>6</v>
      </c>
      <c r="C274" s="3">
        <v>40</v>
      </c>
      <c r="D274" s="3">
        <f>SUMIF($B$2:$B274,B274,$C$2:$C274)</f>
        <v>511</v>
      </c>
      <c r="E274" s="3">
        <f t="shared" si="20"/>
        <v>0.05</v>
      </c>
      <c r="F274" s="3">
        <f t="shared" si="21"/>
        <v>0</v>
      </c>
      <c r="G274" s="3">
        <f t="shared" si="22"/>
        <v>0</v>
      </c>
      <c r="H274" s="5">
        <f t="shared" si="23"/>
        <v>0.05</v>
      </c>
      <c r="I274">
        <f t="shared" si="24"/>
        <v>2</v>
      </c>
    </row>
    <row r="275" spans="1:9" x14ac:dyDescent="0.25">
      <c r="A275" s="1">
        <v>38860</v>
      </c>
      <c r="B275" s="2" t="s">
        <v>37</v>
      </c>
      <c r="C275" s="3">
        <v>166</v>
      </c>
      <c r="D275" s="3">
        <f>SUMIF($B$2:$B275,B275,$C$2:$C275)</f>
        <v>727</v>
      </c>
      <c r="E275" s="3">
        <f t="shared" si="20"/>
        <v>0.05</v>
      </c>
      <c r="F275" s="3">
        <f t="shared" si="21"/>
        <v>0</v>
      </c>
      <c r="G275" s="3">
        <f t="shared" si="22"/>
        <v>0</v>
      </c>
      <c r="H275" s="5">
        <f t="shared" si="23"/>
        <v>0.05</v>
      </c>
      <c r="I275">
        <f t="shared" si="24"/>
        <v>8.3000000000000007</v>
      </c>
    </row>
    <row r="276" spans="1:9" x14ac:dyDescent="0.25">
      <c r="A276" s="1">
        <v>38861</v>
      </c>
      <c r="B276" s="2" t="s">
        <v>66</v>
      </c>
      <c r="C276" s="3">
        <v>173</v>
      </c>
      <c r="D276" s="3">
        <f>SUMIF($B$2:$B276,B276,$C$2:$C276)</f>
        <v>610</v>
      </c>
      <c r="E276" s="3">
        <f t="shared" si="20"/>
        <v>0.05</v>
      </c>
      <c r="F276" s="3">
        <f t="shared" si="21"/>
        <v>0</v>
      </c>
      <c r="G276" s="3">
        <f t="shared" si="22"/>
        <v>0</v>
      </c>
      <c r="H276" s="5">
        <f t="shared" si="23"/>
        <v>0.05</v>
      </c>
      <c r="I276">
        <f t="shared" si="24"/>
        <v>8.65</v>
      </c>
    </row>
    <row r="277" spans="1:9" x14ac:dyDescent="0.25">
      <c r="A277" s="1">
        <v>38862</v>
      </c>
      <c r="B277" s="2" t="s">
        <v>110</v>
      </c>
      <c r="C277" s="3">
        <v>2</v>
      </c>
      <c r="D277" s="3">
        <f>SUMIF($B$2:$B277,B277,$C$2:$C277)</f>
        <v>2</v>
      </c>
      <c r="E277" s="3">
        <f t="shared" si="20"/>
        <v>0</v>
      </c>
      <c r="F277" s="3">
        <f t="shared" si="21"/>
        <v>0</v>
      </c>
      <c r="G277" s="3">
        <f t="shared" si="22"/>
        <v>0</v>
      </c>
      <c r="H277" s="5">
        <f t="shared" si="23"/>
        <v>0</v>
      </c>
      <c r="I277">
        <f t="shared" si="24"/>
        <v>0</v>
      </c>
    </row>
    <row r="278" spans="1:9" x14ac:dyDescent="0.25">
      <c r="A278" s="1">
        <v>38862</v>
      </c>
      <c r="B278" s="2" t="s">
        <v>111</v>
      </c>
      <c r="C278" s="3">
        <v>18</v>
      </c>
      <c r="D278" s="3">
        <f>SUMIF($B$2:$B278,B278,$C$2:$C278)</f>
        <v>18</v>
      </c>
      <c r="E278" s="3">
        <f t="shared" si="20"/>
        <v>0</v>
      </c>
      <c r="F278" s="3">
        <f t="shared" si="21"/>
        <v>0</v>
      </c>
      <c r="G278" s="3">
        <f t="shared" si="22"/>
        <v>0</v>
      </c>
      <c r="H278" s="5">
        <f t="shared" si="23"/>
        <v>0</v>
      </c>
      <c r="I278">
        <f t="shared" si="24"/>
        <v>0</v>
      </c>
    </row>
    <row r="279" spans="1:9" x14ac:dyDescent="0.25">
      <c r="A279" s="1">
        <v>38863</v>
      </c>
      <c r="B279" s="2" t="s">
        <v>112</v>
      </c>
      <c r="C279" s="3">
        <v>15</v>
      </c>
      <c r="D279" s="3">
        <f>SUMIF($B$2:$B279,B279,$C$2:$C279)</f>
        <v>15</v>
      </c>
      <c r="E279" s="3">
        <f t="shared" si="20"/>
        <v>0</v>
      </c>
      <c r="F279" s="3">
        <f t="shared" si="21"/>
        <v>0</v>
      </c>
      <c r="G279" s="3">
        <f t="shared" si="22"/>
        <v>0</v>
      </c>
      <c r="H279" s="5">
        <f t="shared" si="23"/>
        <v>0</v>
      </c>
      <c r="I279">
        <f t="shared" si="24"/>
        <v>0</v>
      </c>
    </row>
    <row r="280" spans="1:9" x14ac:dyDescent="0.25">
      <c r="A280" s="1">
        <v>38864</v>
      </c>
      <c r="B280" s="2" t="s">
        <v>102</v>
      </c>
      <c r="C280" s="3">
        <v>243</v>
      </c>
      <c r="D280" s="3">
        <f>SUMIF($B$2:$B280,B280,$C$2:$C280)</f>
        <v>414</v>
      </c>
      <c r="E280" s="3">
        <f t="shared" si="20"/>
        <v>0.05</v>
      </c>
      <c r="F280" s="3">
        <f t="shared" si="21"/>
        <v>0</v>
      </c>
      <c r="G280" s="3">
        <f t="shared" si="22"/>
        <v>0</v>
      </c>
      <c r="H280" s="5">
        <f t="shared" si="23"/>
        <v>0.05</v>
      </c>
      <c r="I280">
        <f t="shared" si="24"/>
        <v>12.15</v>
      </c>
    </row>
    <row r="281" spans="1:9" x14ac:dyDescent="0.25">
      <c r="A281" s="1">
        <v>38865</v>
      </c>
      <c r="B281" s="2" t="s">
        <v>17</v>
      </c>
      <c r="C281" s="3">
        <v>460</v>
      </c>
      <c r="D281" s="3">
        <f>SUMIF($B$2:$B281,B281,$C$2:$C281)</f>
        <v>2979</v>
      </c>
      <c r="E281" s="3">
        <f t="shared" si="20"/>
        <v>0</v>
      </c>
      <c r="F281" s="3">
        <f t="shared" si="21"/>
        <v>0.1</v>
      </c>
      <c r="G281" s="3">
        <f t="shared" si="22"/>
        <v>0</v>
      </c>
      <c r="H281" s="5">
        <f t="shared" si="23"/>
        <v>0.1</v>
      </c>
      <c r="I281">
        <f t="shared" si="24"/>
        <v>46</v>
      </c>
    </row>
    <row r="282" spans="1:9" x14ac:dyDescent="0.25">
      <c r="A282" s="1">
        <v>38865</v>
      </c>
      <c r="B282" s="2" t="s">
        <v>113</v>
      </c>
      <c r="C282" s="3">
        <v>8</v>
      </c>
      <c r="D282" s="3">
        <f>SUMIF($B$2:$B282,B282,$C$2:$C282)</f>
        <v>8</v>
      </c>
      <c r="E282" s="3">
        <f t="shared" si="20"/>
        <v>0</v>
      </c>
      <c r="F282" s="3">
        <f t="shared" si="21"/>
        <v>0</v>
      </c>
      <c r="G282" s="3">
        <f t="shared" si="22"/>
        <v>0</v>
      </c>
      <c r="H282" s="5">
        <f t="shared" si="23"/>
        <v>0</v>
      </c>
      <c r="I282">
        <f t="shared" si="24"/>
        <v>0</v>
      </c>
    </row>
    <row r="283" spans="1:9" x14ac:dyDescent="0.25">
      <c r="A283" s="1">
        <v>38866</v>
      </c>
      <c r="B283" s="2" t="s">
        <v>8</v>
      </c>
      <c r="C283" s="3">
        <v>150</v>
      </c>
      <c r="D283" s="3">
        <f>SUMIF($B$2:$B283,B283,$C$2:$C283)</f>
        <v>311</v>
      </c>
      <c r="E283" s="3">
        <f t="shared" si="20"/>
        <v>0.05</v>
      </c>
      <c r="F283" s="3">
        <f t="shared" si="21"/>
        <v>0</v>
      </c>
      <c r="G283" s="3">
        <f t="shared" si="22"/>
        <v>0</v>
      </c>
      <c r="H283" s="5">
        <f t="shared" si="23"/>
        <v>0.05</v>
      </c>
      <c r="I283">
        <f t="shared" si="24"/>
        <v>7.5</v>
      </c>
    </row>
    <row r="284" spans="1:9" x14ac:dyDescent="0.25">
      <c r="A284" s="1">
        <v>38867</v>
      </c>
      <c r="B284" s="2" t="s">
        <v>52</v>
      </c>
      <c r="C284" s="3">
        <v>72</v>
      </c>
      <c r="D284" s="3">
        <f>SUMIF($B$2:$B284,B284,$C$2:$C284)</f>
        <v>406</v>
      </c>
      <c r="E284" s="3">
        <f t="shared" si="20"/>
        <v>0.05</v>
      </c>
      <c r="F284" s="3">
        <f t="shared" si="21"/>
        <v>0</v>
      </c>
      <c r="G284" s="3">
        <f t="shared" si="22"/>
        <v>0</v>
      </c>
      <c r="H284" s="5">
        <f t="shared" si="23"/>
        <v>0.05</v>
      </c>
      <c r="I284">
        <f t="shared" si="24"/>
        <v>3.6</v>
      </c>
    </row>
    <row r="285" spans="1:9" x14ac:dyDescent="0.25">
      <c r="A285" s="1">
        <v>38867</v>
      </c>
      <c r="B285" s="2" t="s">
        <v>9</v>
      </c>
      <c r="C285" s="3">
        <v>217</v>
      </c>
      <c r="D285" s="3">
        <f>SUMIF($B$2:$B285,B285,$C$2:$C285)</f>
        <v>4123</v>
      </c>
      <c r="E285" s="3">
        <f t="shared" si="20"/>
        <v>0</v>
      </c>
      <c r="F285" s="3">
        <f t="shared" si="21"/>
        <v>0.1</v>
      </c>
      <c r="G285" s="3">
        <f t="shared" si="22"/>
        <v>0</v>
      </c>
      <c r="H285" s="5">
        <f t="shared" si="23"/>
        <v>0.1</v>
      </c>
      <c r="I285">
        <f t="shared" si="24"/>
        <v>21.700000000000003</v>
      </c>
    </row>
    <row r="286" spans="1:9" x14ac:dyDescent="0.25">
      <c r="A286" s="1">
        <v>38870</v>
      </c>
      <c r="B286" s="2" t="s">
        <v>39</v>
      </c>
      <c r="C286" s="3">
        <v>164</v>
      </c>
      <c r="D286" s="3">
        <f>SUMIF($B$2:$B286,B286,$C$2:$C286)</f>
        <v>471</v>
      </c>
      <c r="E286" s="3">
        <f t="shared" si="20"/>
        <v>0.05</v>
      </c>
      <c r="F286" s="3">
        <f t="shared" si="21"/>
        <v>0</v>
      </c>
      <c r="G286" s="3">
        <f t="shared" si="22"/>
        <v>0</v>
      </c>
      <c r="H286" s="5">
        <f t="shared" si="23"/>
        <v>0.05</v>
      </c>
      <c r="I286">
        <f t="shared" si="24"/>
        <v>8.2000000000000011</v>
      </c>
    </row>
    <row r="287" spans="1:9" x14ac:dyDescent="0.25">
      <c r="A287" s="1">
        <v>38870</v>
      </c>
      <c r="B287" s="2" t="s">
        <v>45</v>
      </c>
      <c r="C287" s="3">
        <v>429</v>
      </c>
      <c r="D287" s="3">
        <f>SUMIF($B$2:$B287,B287,$C$2:$C287)</f>
        <v>2728</v>
      </c>
      <c r="E287" s="3">
        <f t="shared" si="20"/>
        <v>0</v>
      </c>
      <c r="F287" s="3">
        <f t="shared" si="21"/>
        <v>0.1</v>
      </c>
      <c r="G287" s="3">
        <f t="shared" si="22"/>
        <v>0</v>
      </c>
      <c r="H287" s="5">
        <f t="shared" si="23"/>
        <v>0.1</v>
      </c>
      <c r="I287">
        <f t="shared" si="24"/>
        <v>42.900000000000006</v>
      </c>
    </row>
    <row r="288" spans="1:9" x14ac:dyDescent="0.25">
      <c r="A288" s="1">
        <v>38875</v>
      </c>
      <c r="B288" s="2" t="s">
        <v>8</v>
      </c>
      <c r="C288" s="3">
        <v>63</v>
      </c>
      <c r="D288" s="3">
        <f>SUMIF($B$2:$B288,B288,$C$2:$C288)</f>
        <v>374</v>
      </c>
      <c r="E288" s="3">
        <f t="shared" si="20"/>
        <v>0.05</v>
      </c>
      <c r="F288" s="3">
        <f t="shared" si="21"/>
        <v>0</v>
      </c>
      <c r="G288" s="3">
        <f t="shared" si="22"/>
        <v>0</v>
      </c>
      <c r="H288" s="5">
        <f t="shared" si="23"/>
        <v>0.05</v>
      </c>
      <c r="I288">
        <f t="shared" si="24"/>
        <v>3.1500000000000004</v>
      </c>
    </row>
    <row r="289" spans="1:9" x14ac:dyDescent="0.25">
      <c r="A289" s="1">
        <v>38878</v>
      </c>
      <c r="B289" s="2" t="s">
        <v>30</v>
      </c>
      <c r="C289" s="3">
        <v>106</v>
      </c>
      <c r="D289" s="3">
        <f>SUMIF($B$2:$B289,B289,$C$2:$C289)</f>
        <v>961</v>
      </c>
      <c r="E289" s="3">
        <f t="shared" si="20"/>
        <v>0.05</v>
      </c>
      <c r="F289" s="3">
        <f t="shared" si="21"/>
        <v>0</v>
      </c>
      <c r="G289" s="3">
        <f t="shared" si="22"/>
        <v>0</v>
      </c>
      <c r="H289" s="5">
        <f t="shared" si="23"/>
        <v>0.05</v>
      </c>
      <c r="I289">
        <f t="shared" si="24"/>
        <v>5.3000000000000007</v>
      </c>
    </row>
    <row r="290" spans="1:9" x14ac:dyDescent="0.25">
      <c r="A290" s="1">
        <v>38886</v>
      </c>
      <c r="B290" s="2" t="s">
        <v>22</v>
      </c>
      <c r="C290" s="3">
        <v>136</v>
      </c>
      <c r="D290" s="3">
        <f>SUMIF($B$2:$B290,B290,$C$2:$C290)</f>
        <v>3246</v>
      </c>
      <c r="E290" s="3">
        <f t="shared" si="20"/>
        <v>0</v>
      </c>
      <c r="F290" s="3">
        <f t="shared" si="21"/>
        <v>0.1</v>
      </c>
      <c r="G290" s="3">
        <f t="shared" si="22"/>
        <v>0</v>
      </c>
      <c r="H290" s="5">
        <f t="shared" si="23"/>
        <v>0.1</v>
      </c>
      <c r="I290">
        <f t="shared" si="24"/>
        <v>13.600000000000001</v>
      </c>
    </row>
    <row r="291" spans="1:9" x14ac:dyDescent="0.25">
      <c r="A291" s="1">
        <v>38887</v>
      </c>
      <c r="B291" s="2" t="s">
        <v>114</v>
      </c>
      <c r="C291" s="3">
        <v>7</v>
      </c>
      <c r="D291" s="3">
        <f>SUMIF($B$2:$B291,B291,$C$2:$C291)</f>
        <v>7</v>
      </c>
      <c r="E291" s="3">
        <f t="shared" si="20"/>
        <v>0</v>
      </c>
      <c r="F291" s="3">
        <f t="shared" si="21"/>
        <v>0</v>
      </c>
      <c r="G291" s="3">
        <f t="shared" si="22"/>
        <v>0</v>
      </c>
      <c r="H291" s="5">
        <f t="shared" si="23"/>
        <v>0</v>
      </c>
      <c r="I291">
        <f t="shared" si="24"/>
        <v>0</v>
      </c>
    </row>
    <row r="292" spans="1:9" x14ac:dyDescent="0.25">
      <c r="A292" s="1">
        <v>38896</v>
      </c>
      <c r="B292" s="2" t="s">
        <v>12</v>
      </c>
      <c r="C292" s="3">
        <v>114</v>
      </c>
      <c r="D292" s="3">
        <f>SUMIF($B$2:$B292,B292,$C$2:$C292)</f>
        <v>744</v>
      </c>
      <c r="E292" s="3">
        <f t="shared" si="20"/>
        <v>0.05</v>
      </c>
      <c r="F292" s="3">
        <f t="shared" si="21"/>
        <v>0</v>
      </c>
      <c r="G292" s="3">
        <f t="shared" si="22"/>
        <v>0</v>
      </c>
      <c r="H292" s="5">
        <f t="shared" si="23"/>
        <v>0.05</v>
      </c>
      <c r="I292">
        <f t="shared" si="24"/>
        <v>5.7</v>
      </c>
    </row>
    <row r="293" spans="1:9" x14ac:dyDescent="0.25">
      <c r="A293" s="1">
        <v>38896</v>
      </c>
      <c r="B293" s="2" t="s">
        <v>115</v>
      </c>
      <c r="C293" s="3">
        <v>12</v>
      </c>
      <c r="D293" s="3">
        <f>SUMIF($B$2:$B293,B293,$C$2:$C293)</f>
        <v>12</v>
      </c>
      <c r="E293" s="3">
        <f t="shared" si="20"/>
        <v>0</v>
      </c>
      <c r="F293" s="3">
        <f t="shared" si="21"/>
        <v>0</v>
      </c>
      <c r="G293" s="3">
        <f t="shared" si="22"/>
        <v>0</v>
      </c>
      <c r="H293" s="5">
        <f t="shared" si="23"/>
        <v>0</v>
      </c>
      <c r="I293">
        <f t="shared" si="24"/>
        <v>0</v>
      </c>
    </row>
    <row r="294" spans="1:9" x14ac:dyDescent="0.25">
      <c r="A294" s="1">
        <v>38902</v>
      </c>
      <c r="B294" s="2" t="s">
        <v>9</v>
      </c>
      <c r="C294" s="3">
        <v>443</v>
      </c>
      <c r="D294" s="3">
        <f>SUMIF($B$2:$B294,B294,$C$2:$C294)</f>
        <v>4566</v>
      </c>
      <c r="E294" s="3">
        <f t="shared" si="20"/>
        <v>0</v>
      </c>
      <c r="F294" s="3">
        <f t="shared" si="21"/>
        <v>0.1</v>
      </c>
      <c r="G294" s="3">
        <f t="shared" si="22"/>
        <v>0</v>
      </c>
      <c r="H294" s="5">
        <f t="shared" si="23"/>
        <v>0.1</v>
      </c>
      <c r="I294">
        <f t="shared" si="24"/>
        <v>44.300000000000004</v>
      </c>
    </row>
    <row r="295" spans="1:9" x14ac:dyDescent="0.25">
      <c r="A295" s="1">
        <v>38904</v>
      </c>
      <c r="B295" s="2" t="s">
        <v>52</v>
      </c>
      <c r="C295" s="3">
        <v>73</v>
      </c>
      <c r="D295" s="3">
        <f>SUMIF($B$2:$B295,B295,$C$2:$C295)</f>
        <v>479</v>
      </c>
      <c r="E295" s="3">
        <f t="shared" si="20"/>
        <v>0.05</v>
      </c>
      <c r="F295" s="3">
        <f t="shared" si="21"/>
        <v>0</v>
      </c>
      <c r="G295" s="3">
        <f t="shared" si="22"/>
        <v>0</v>
      </c>
      <c r="H295" s="5">
        <f t="shared" si="23"/>
        <v>0.05</v>
      </c>
      <c r="I295">
        <f t="shared" si="24"/>
        <v>3.6500000000000004</v>
      </c>
    </row>
    <row r="296" spans="1:9" x14ac:dyDescent="0.25">
      <c r="A296" s="1">
        <v>38907</v>
      </c>
      <c r="B296" s="2" t="s">
        <v>116</v>
      </c>
      <c r="C296" s="3">
        <v>15</v>
      </c>
      <c r="D296" s="3">
        <f>SUMIF($B$2:$B296,B296,$C$2:$C296)</f>
        <v>15</v>
      </c>
      <c r="E296" s="3">
        <f t="shared" si="20"/>
        <v>0</v>
      </c>
      <c r="F296" s="3">
        <f t="shared" si="21"/>
        <v>0</v>
      </c>
      <c r="G296" s="3">
        <f t="shared" si="22"/>
        <v>0</v>
      </c>
      <c r="H296" s="5">
        <f t="shared" si="23"/>
        <v>0</v>
      </c>
      <c r="I296">
        <f t="shared" si="24"/>
        <v>0</v>
      </c>
    </row>
    <row r="297" spans="1:9" x14ac:dyDescent="0.25">
      <c r="A297" s="1">
        <v>38907</v>
      </c>
      <c r="B297" s="2" t="s">
        <v>117</v>
      </c>
      <c r="C297" s="3">
        <v>9</v>
      </c>
      <c r="D297" s="3">
        <f>SUMIF($B$2:$B297,B297,$C$2:$C297)</f>
        <v>9</v>
      </c>
      <c r="E297" s="3">
        <f t="shared" si="20"/>
        <v>0</v>
      </c>
      <c r="F297" s="3">
        <f t="shared" si="21"/>
        <v>0</v>
      </c>
      <c r="G297" s="3">
        <f t="shared" si="22"/>
        <v>0</v>
      </c>
      <c r="H297" s="5">
        <f t="shared" si="23"/>
        <v>0</v>
      </c>
      <c r="I297">
        <f t="shared" si="24"/>
        <v>0</v>
      </c>
    </row>
    <row r="298" spans="1:9" x14ac:dyDescent="0.25">
      <c r="A298" s="1">
        <v>38908</v>
      </c>
      <c r="B298" s="2" t="s">
        <v>118</v>
      </c>
      <c r="C298" s="3">
        <v>20</v>
      </c>
      <c r="D298" s="3">
        <f>SUMIF($B$2:$B298,B298,$C$2:$C298)</f>
        <v>20</v>
      </c>
      <c r="E298" s="3">
        <f t="shared" si="20"/>
        <v>0</v>
      </c>
      <c r="F298" s="3">
        <f t="shared" si="21"/>
        <v>0</v>
      </c>
      <c r="G298" s="3">
        <f t="shared" si="22"/>
        <v>0</v>
      </c>
      <c r="H298" s="5">
        <f t="shared" si="23"/>
        <v>0</v>
      </c>
      <c r="I298">
        <f t="shared" si="24"/>
        <v>0</v>
      </c>
    </row>
    <row r="299" spans="1:9" x14ac:dyDescent="0.25">
      <c r="A299" s="1">
        <v>38910</v>
      </c>
      <c r="B299" s="2" t="s">
        <v>119</v>
      </c>
      <c r="C299" s="3">
        <v>9</v>
      </c>
      <c r="D299" s="3">
        <f>SUMIF($B$2:$B299,B299,$C$2:$C299)</f>
        <v>9</v>
      </c>
      <c r="E299" s="3">
        <f t="shared" si="20"/>
        <v>0</v>
      </c>
      <c r="F299" s="3">
        <f t="shared" si="21"/>
        <v>0</v>
      </c>
      <c r="G299" s="3">
        <f t="shared" si="22"/>
        <v>0</v>
      </c>
      <c r="H299" s="5">
        <f t="shared" si="23"/>
        <v>0</v>
      </c>
      <c r="I299">
        <f t="shared" si="24"/>
        <v>0</v>
      </c>
    </row>
    <row r="300" spans="1:9" x14ac:dyDescent="0.25">
      <c r="A300" s="1">
        <v>38911</v>
      </c>
      <c r="B300" s="2" t="s">
        <v>120</v>
      </c>
      <c r="C300" s="3">
        <v>88</v>
      </c>
      <c r="D300" s="3">
        <f>SUMIF($B$2:$B300,B300,$C$2:$C300)</f>
        <v>88</v>
      </c>
      <c r="E300" s="3">
        <f t="shared" si="20"/>
        <v>0</v>
      </c>
      <c r="F300" s="3">
        <f t="shared" si="21"/>
        <v>0</v>
      </c>
      <c r="G300" s="3">
        <f t="shared" si="22"/>
        <v>0</v>
      </c>
      <c r="H300" s="5">
        <f t="shared" si="23"/>
        <v>0</v>
      </c>
      <c r="I300">
        <f t="shared" si="24"/>
        <v>0</v>
      </c>
    </row>
    <row r="301" spans="1:9" x14ac:dyDescent="0.25">
      <c r="A301" s="1">
        <v>38911</v>
      </c>
      <c r="B301" s="2" t="s">
        <v>7</v>
      </c>
      <c r="C301" s="3">
        <v>139</v>
      </c>
      <c r="D301" s="3">
        <f>SUMIF($B$2:$B301,B301,$C$2:$C301)</f>
        <v>3470</v>
      </c>
      <c r="E301" s="3">
        <f t="shared" si="20"/>
        <v>0</v>
      </c>
      <c r="F301" s="3">
        <f t="shared" si="21"/>
        <v>0.1</v>
      </c>
      <c r="G301" s="3">
        <f t="shared" si="22"/>
        <v>0</v>
      </c>
      <c r="H301" s="5">
        <f t="shared" si="23"/>
        <v>0.1</v>
      </c>
      <c r="I301">
        <f t="shared" si="24"/>
        <v>13.9</v>
      </c>
    </row>
    <row r="302" spans="1:9" x14ac:dyDescent="0.25">
      <c r="A302" s="1">
        <v>38912</v>
      </c>
      <c r="B302" s="2" t="s">
        <v>22</v>
      </c>
      <c r="C302" s="3">
        <v>346</v>
      </c>
      <c r="D302" s="3">
        <f>SUMIF($B$2:$B302,B302,$C$2:$C302)</f>
        <v>3592</v>
      </c>
      <c r="E302" s="3">
        <f t="shared" si="20"/>
        <v>0</v>
      </c>
      <c r="F302" s="3">
        <f t="shared" si="21"/>
        <v>0.1</v>
      </c>
      <c r="G302" s="3">
        <f t="shared" si="22"/>
        <v>0</v>
      </c>
      <c r="H302" s="5">
        <f t="shared" si="23"/>
        <v>0.1</v>
      </c>
      <c r="I302">
        <f t="shared" si="24"/>
        <v>34.6</v>
      </c>
    </row>
    <row r="303" spans="1:9" x14ac:dyDescent="0.25">
      <c r="A303" s="1">
        <v>38918</v>
      </c>
      <c r="B303" s="2" t="s">
        <v>121</v>
      </c>
      <c r="C303" s="3">
        <v>3</v>
      </c>
      <c r="D303" s="3">
        <f>SUMIF($B$2:$B303,B303,$C$2:$C303)</f>
        <v>3</v>
      </c>
      <c r="E303" s="3">
        <f t="shared" si="20"/>
        <v>0</v>
      </c>
      <c r="F303" s="3">
        <f t="shared" si="21"/>
        <v>0</v>
      </c>
      <c r="G303" s="3">
        <f t="shared" si="22"/>
        <v>0</v>
      </c>
      <c r="H303" s="5">
        <f t="shared" si="23"/>
        <v>0</v>
      </c>
      <c r="I303">
        <f t="shared" si="24"/>
        <v>0</v>
      </c>
    </row>
    <row r="304" spans="1:9" x14ac:dyDescent="0.25">
      <c r="A304" s="1">
        <v>38918</v>
      </c>
      <c r="B304" s="2" t="s">
        <v>122</v>
      </c>
      <c r="C304" s="3">
        <v>9</v>
      </c>
      <c r="D304" s="3">
        <f>SUMIF($B$2:$B304,B304,$C$2:$C304)</f>
        <v>9</v>
      </c>
      <c r="E304" s="3">
        <f t="shared" si="20"/>
        <v>0</v>
      </c>
      <c r="F304" s="3">
        <f t="shared" si="21"/>
        <v>0</v>
      </c>
      <c r="G304" s="3">
        <f t="shared" si="22"/>
        <v>0</v>
      </c>
      <c r="H304" s="5">
        <f t="shared" si="23"/>
        <v>0</v>
      </c>
      <c r="I304">
        <f t="shared" si="24"/>
        <v>0</v>
      </c>
    </row>
    <row r="305" spans="1:9" x14ac:dyDescent="0.25">
      <c r="A305" s="1">
        <v>38918</v>
      </c>
      <c r="B305" s="2" t="s">
        <v>9</v>
      </c>
      <c r="C305" s="3">
        <v>323</v>
      </c>
      <c r="D305" s="3">
        <f>SUMIF($B$2:$B305,B305,$C$2:$C305)</f>
        <v>4889</v>
      </c>
      <c r="E305" s="3">
        <f t="shared" si="20"/>
        <v>0</v>
      </c>
      <c r="F305" s="3">
        <f t="shared" si="21"/>
        <v>0.1</v>
      </c>
      <c r="G305" s="3">
        <f t="shared" si="22"/>
        <v>0</v>
      </c>
      <c r="H305" s="5">
        <f t="shared" si="23"/>
        <v>0.1</v>
      </c>
      <c r="I305">
        <f t="shared" si="24"/>
        <v>32.300000000000004</v>
      </c>
    </row>
    <row r="306" spans="1:9" x14ac:dyDescent="0.25">
      <c r="A306" s="1">
        <v>38919</v>
      </c>
      <c r="B306" s="2" t="s">
        <v>102</v>
      </c>
      <c r="C306" s="3">
        <v>382</v>
      </c>
      <c r="D306" s="3">
        <f>SUMIF($B$2:$B306,B306,$C$2:$C306)</f>
        <v>796</v>
      </c>
      <c r="E306" s="3">
        <f t="shared" si="20"/>
        <v>0.05</v>
      </c>
      <c r="F306" s="3">
        <f t="shared" si="21"/>
        <v>0</v>
      </c>
      <c r="G306" s="3">
        <f t="shared" si="22"/>
        <v>0</v>
      </c>
      <c r="H306" s="5">
        <f t="shared" si="23"/>
        <v>0.05</v>
      </c>
      <c r="I306">
        <f t="shared" si="24"/>
        <v>19.100000000000001</v>
      </c>
    </row>
    <row r="307" spans="1:9" x14ac:dyDescent="0.25">
      <c r="A307" s="1">
        <v>38923</v>
      </c>
      <c r="B307" s="2" t="s">
        <v>17</v>
      </c>
      <c r="C307" s="3">
        <v>296</v>
      </c>
      <c r="D307" s="3">
        <f>SUMIF($B$2:$B307,B307,$C$2:$C307)</f>
        <v>3275</v>
      </c>
      <c r="E307" s="3">
        <f t="shared" si="20"/>
        <v>0</v>
      </c>
      <c r="F307" s="3">
        <f t="shared" si="21"/>
        <v>0.1</v>
      </c>
      <c r="G307" s="3">
        <f t="shared" si="22"/>
        <v>0</v>
      </c>
      <c r="H307" s="5">
        <f t="shared" si="23"/>
        <v>0.1</v>
      </c>
      <c r="I307">
        <f t="shared" si="24"/>
        <v>29.6</v>
      </c>
    </row>
    <row r="308" spans="1:9" x14ac:dyDescent="0.25">
      <c r="A308" s="1">
        <v>38924</v>
      </c>
      <c r="B308" s="2" t="s">
        <v>5</v>
      </c>
      <c r="C308" s="3">
        <v>121</v>
      </c>
      <c r="D308" s="3">
        <f>SUMIF($B$2:$B308,B308,$C$2:$C308)</f>
        <v>2395</v>
      </c>
      <c r="E308" s="3">
        <f t="shared" si="20"/>
        <v>0</v>
      </c>
      <c r="F308" s="3">
        <f t="shared" si="21"/>
        <v>0.1</v>
      </c>
      <c r="G308" s="3">
        <f t="shared" si="22"/>
        <v>0</v>
      </c>
      <c r="H308" s="5">
        <f t="shared" si="23"/>
        <v>0.1</v>
      </c>
      <c r="I308">
        <f t="shared" si="24"/>
        <v>12.100000000000001</v>
      </c>
    </row>
    <row r="309" spans="1:9" x14ac:dyDescent="0.25">
      <c r="A309" s="1">
        <v>38924</v>
      </c>
      <c r="B309" s="2" t="s">
        <v>25</v>
      </c>
      <c r="C309" s="3">
        <v>157</v>
      </c>
      <c r="D309" s="3">
        <f>SUMIF($B$2:$B309,B309,$C$2:$C309)</f>
        <v>494</v>
      </c>
      <c r="E309" s="3">
        <f t="shared" si="20"/>
        <v>0.05</v>
      </c>
      <c r="F309" s="3">
        <f t="shared" si="21"/>
        <v>0</v>
      </c>
      <c r="G309" s="3">
        <f t="shared" si="22"/>
        <v>0</v>
      </c>
      <c r="H309" s="5">
        <f t="shared" si="23"/>
        <v>0.05</v>
      </c>
      <c r="I309">
        <f t="shared" si="24"/>
        <v>7.8500000000000005</v>
      </c>
    </row>
    <row r="310" spans="1:9" x14ac:dyDescent="0.25">
      <c r="A310" s="1">
        <v>38926</v>
      </c>
      <c r="B310" s="2" t="s">
        <v>9</v>
      </c>
      <c r="C310" s="3">
        <v>497</v>
      </c>
      <c r="D310" s="3">
        <f>SUMIF($B$2:$B310,B310,$C$2:$C310)</f>
        <v>5386</v>
      </c>
      <c r="E310" s="3">
        <f t="shared" si="20"/>
        <v>0</v>
      </c>
      <c r="F310" s="3">
        <f t="shared" si="21"/>
        <v>0.1</v>
      </c>
      <c r="G310" s="3">
        <f t="shared" si="22"/>
        <v>0</v>
      </c>
      <c r="H310" s="5">
        <f t="shared" si="23"/>
        <v>0.1</v>
      </c>
      <c r="I310">
        <f t="shared" si="24"/>
        <v>49.7</v>
      </c>
    </row>
    <row r="311" spans="1:9" x14ac:dyDescent="0.25">
      <c r="A311" s="1">
        <v>38927</v>
      </c>
      <c r="B311" s="2" t="s">
        <v>9</v>
      </c>
      <c r="C311" s="3">
        <v>103</v>
      </c>
      <c r="D311" s="3">
        <f>SUMIF($B$2:$B311,B311,$C$2:$C311)</f>
        <v>5489</v>
      </c>
      <c r="E311" s="3">
        <f t="shared" si="20"/>
        <v>0</v>
      </c>
      <c r="F311" s="3">
        <f t="shared" si="21"/>
        <v>0.1</v>
      </c>
      <c r="G311" s="3">
        <f t="shared" si="22"/>
        <v>0</v>
      </c>
      <c r="H311" s="5">
        <f t="shared" si="23"/>
        <v>0.1</v>
      </c>
      <c r="I311">
        <f t="shared" si="24"/>
        <v>10.3</v>
      </c>
    </row>
    <row r="312" spans="1:9" x14ac:dyDescent="0.25">
      <c r="A312" s="1">
        <v>38928</v>
      </c>
      <c r="B312" s="2" t="s">
        <v>30</v>
      </c>
      <c r="C312" s="3">
        <v>142</v>
      </c>
      <c r="D312" s="3">
        <f>SUMIF($B$2:$B312,B312,$C$2:$C312)</f>
        <v>1103</v>
      </c>
      <c r="E312" s="3">
        <f t="shared" si="20"/>
        <v>0</v>
      </c>
      <c r="F312" s="3">
        <f t="shared" si="21"/>
        <v>0.1</v>
      </c>
      <c r="G312" s="3">
        <f t="shared" si="22"/>
        <v>0</v>
      </c>
      <c r="H312" s="5">
        <f t="shared" si="23"/>
        <v>0.1</v>
      </c>
      <c r="I312">
        <f t="shared" si="24"/>
        <v>14.200000000000001</v>
      </c>
    </row>
    <row r="313" spans="1:9" x14ac:dyDescent="0.25">
      <c r="A313" s="1">
        <v>38929</v>
      </c>
      <c r="B313" s="2" t="s">
        <v>23</v>
      </c>
      <c r="C313" s="3">
        <v>144</v>
      </c>
      <c r="D313" s="3">
        <f>SUMIF($B$2:$B313,B313,$C$2:$C313)</f>
        <v>600</v>
      </c>
      <c r="E313" s="3">
        <f t="shared" si="20"/>
        <v>0.05</v>
      </c>
      <c r="F313" s="3">
        <f t="shared" si="21"/>
        <v>0</v>
      </c>
      <c r="G313" s="3">
        <f t="shared" si="22"/>
        <v>0</v>
      </c>
      <c r="H313" s="5">
        <f t="shared" si="23"/>
        <v>0.05</v>
      </c>
      <c r="I313">
        <f t="shared" si="24"/>
        <v>7.2</v>
      </c>
    </row>
    <row r="314" spans="1:9" x14ac:dyDescent="0.25">
      <c r="A314" s="1">
        <v>38931</v>
      </c>
      <c r="B314" s="2" t="s">
        <v>100</v>
      </c>
      <c r="C314" s="3">
        <v>8</v>
      </c>
      <c r="D314" s="3">
        <f>SUMIF($B$2:$B314,B314,$C$2:$C314)</f>
        <v>25</v>
      </c>
      <c r="E314" s="3">
        <f t="shared" si="20"/>
        <v>0</v>
      </c>
      <c r="F314" s="3">
        <f t="shared" si="21"/>
        <v>0</v>
      </c>
      <c r="G314" s="3">
        <f t="shared" si="22"/>
        <v>0</v>
      </c>
      <c r="H314" s="5">
        <f t="shared" si="23"/>
        <v>0</v>
      </c>
      <c r="I314">
        <f t="shared" si="24"/>
        <v>0</v>
      </c>
    </row>
    <row r="315" spans="1:9" x14ac:dyDescent="0.25">
      <c r="A315" s="1">
        <v>38936</v>
      </c>
      <c r="B315" s="2" t="s">
        <v>55</v>
      </c>
      <c r="C315" s="3">
        <v>172</v>
      </c>
      <c r="D315" s="3">
        <f>SUMIF($B$2:$B315,B315,$C$2:$C315)</f>
        <v>519</v>
      </c>
      <c r="E315" s="3">
        <f t="shared" si="20"/>
        <v>0.05</v>
      </c>
      <c r="F315" s="3">
        <f t="shared" si="21"/>
        <v>0</v>
      </c>
      <c r="G315" s="3">
        <f t="shared" si="22"/>
        <v>0</v>
      </c>
      <c r="H315" s="5">
        <f t="shared" si="23"/>
        <v>0.05</v>
      </c>
      <c r="I315">
        <f t="shared" si="24"/>
        <v>8.6</v>
      </c>
    </row>
    <row r="316" spans="1:9" x14ac:dyDescent="0.25">
      <c r="A316" s="1">
        <v>38940</v>
      </c>
      <c r="B316" s="2" t="s">
        <v>7</v>
      </c>
      <c r="C316" s="3">
        <v>290</v>
      </c>
      <c r="D316" s="3">
        <f>SUMIF($B$2:$B316,B316,$C$2:$C316)</f>
        <v>3760</v>
      </c>
      <c r="E316" s="3">
        <f t="shared" si="20"/>
        <v>0</v>
      </c>
      <c r="F316" s="3">
        <f t="shared" si="21"/>
        <v>0.1</v>
      </c>
      <c r="G316" s="3">
        <f t="shared" si="22"/>
        <v>0</v>
      </c>
      <c r="H316" s="5">
        <f t="shared" si="23"/>
        <v>0.1</v>
      </c>
      <c r="I316">
        <f t="shared" si="24"/>
        <v>29</v>
      </c>
    </row>
    <row r="317" spans="1:9" x14ac:dyDescent="0.25">
      <c r="A317" s="1">
        <v>38942</v>
      </c>
      <c r="B317" s="2" t="s">
        <v>14</v>
      </c>
      <c r="C317" s="3">
        <v>422</v>
      </c>
      <c r="D317" s="3">
        <f>SUMIF($B$2:$B317,B317,$C$2:$C317)</f>
        <v>3487</v>
      </c>
      <c r="E317" s="3">
        <f t="shared" si="20"/>
        <v>0</v>
      </c>
      <c r="F317" s="3">
        <f t="shared" si="21"/>
        <v>0.1</v>
      </c>
      <c r="G317" s="3">
        <f t="shared" si="22"/>
        <v>0</v>
      </c>
      <c r="H317" s="5">
        <f t="shared" si="23"/>
        <v>0.1</v>
      </c>
      <c r="I317">
        <f t="shared" si="24"/>
        <v>42.2</v>
      </c>
    </row>
    <row r="318" spans="1:9" x14ac:dyDescent="0.25">
      <c r="A318" s="1">
        <v>38945</v>
      </c>
      <c r="B318" s="2" t="s">
        <v>109</v>
      </c>
      <c r="C318" s="3">
        <v>12</v>
      </c>
      <c r="D318" s="3">
        <f>SUMIF($B$2:$B318,B318,$C$2:$C318)</f>
        <v>30</v>
      </c>
      <c r="E318" s="3">
        <f t="shared" si="20"/>
        <v>0</v>
      </c>
      <c r="F318" s="3">
        <f t="shared" si="21"/>
        <v>0</v>
      </c>
      <c r="G318" s="3">
        <f t="shared" si="22"/>
        <v>0</v>
      </c>
      <c r="H318" s="5">
        <f t="shared" si="23"/>
        <v>0</v>
      </c>
      <c r="I318">
        <f t="shared" si="24"/>
        <v>0</v>
      </c>
    </row>
    <row r="319" spans="1:9" x14ac:dyDescent="0.25">
      <c r="A319" s="1">
        <v>38948</v>
      </c>
      <c r="B319" s="2" t="s">
        <v>55</v>
      </c>
      <c r="C319" s="3">
        <v>104</v>
      </c>
      <c r="D319" s="3">
        <f>SUMIF($B$2:$B319,B319,$C$2:$C319)</f>
        <v>623</v>
      </c>
      <c r="E319" s="3">
        <f t="shared" si="20"/>
        <v>0.05</v>
      </c>
      <c r="F319" s="3">
        <f t="shared" si="21"/>
        <v>0</v>
      </c>
      <c r="G319" s="3">
        <f t="shared" si="22"/>
        <v>0</v>
      </c>
      <c r="H319" s="5">
        <f t="shared" si="23"/>
        <v>0.05</v>
      </c>
      <c r="I319">
        <f t="shared" si="24"/>
        <v>5.2</v>
      </c>
    </row>
    <row r="320" spans="1:9" x14ac:dyDescent="0.25">
      <c r="A320" s="1">
        <v>38949</v>
      </c>
      <c r="B320" s="2" t="s">
        <v>35</v>
      </c>
      <c r="C320" s="3">
        <v>97</v>
      </c>
      <c r="D320" s="3">
        <f>SUMIF($B$2:$B320,B320,$C$2:$C320)</f>
        <v>407</v>
      </c>
      <c r="E320" s="3">
        <f t="shared" si="20"/>
        <v>0.05</v>
      </c>
      <c r="F320" s="3">
        <f t="shared" si="21"/>
        <v>0</v>
      </c>
      <c r="G320" s="3">
        <f t="shared" si="22"/>
        <v>0</v>
      </c>
      <c r="H320" s="5">
        <f t="shared" si="23"/>
        <v>0.05</v>
      </c>
      <c r="I320">
        <f t="shared" si="24"/>
        <v>4.8500000000000005</v>
      </c>
    </row>
    <row r="321" spans="1:9" x14ac:dyDescent="0.25">
      <c r="A321" s="1">
        <v>38950</v>
      </c>
      <c r="B321" s="2" t="s">
        <v>26</v>
      </c>
      <c r="C321" s="3">
        <v>179</v>
      </c>
      <c r="D321" s="3">
        <f>SUMIF($B$2:$B321,B321,$C$2:$C321)</f>
        <v>307</v>
      </c>
      <c r="E321" s="3">
        <f t="shared" si="20"/>
        <v>0.05</v>
      </c>
      <c r="F321" s="3">
        <f t="shared" si="21"/>
        <v>0</v>
      </c>
      <c r="G321" s="3">
        <f t="shared" si="22"/>
        <v>0</v>
      </c>
      <c r="H321" s="5">
        <f t="shared" si="23"/>
        <v>0.05</v>
      </c>
      <c r="I321">
        <f t="shared" si="24"/>
        <v>8.9500000000000011</v>
      </c>
    </row>
    <row r="322" spans="1:9" x14ac:dyDescent="0.25">
      <c r="A322" s="1">
        <v>38953</v>
      </c>
      <c r="B322" s="2" t="s">
        <v>50</v>
      </c>
      <c r="C322" s="3">
        <v>256</v>
      </c>
      <c r="D322" s="3">
        <f>SUMIF($B$2:$B322,B322,$C$2:$C322)</f>
        <v>3073</v>
      </c>
      <c r="E322" s="3">
        <f t="shared" si="20"/>
        <v>0</v>
      </c>
      <c r="F322" s="3">
        <f t="shared" si="21"/>
        <v>0.1</v>
      </c>
      <c r="G322" s="3">
        <f t="shared" si="22"/>
        <v>0</v>
      </c>
      <c r="H322" s="5">
        <f t="shared" si="23"/>
        <v>0.1</v>
      </c>
      <c r="I322">
        <f t="shared" si="24"/>
        <v>25.6</v>
      </c>
    </row>
    <row r="323" spans="1:9" x14ac:dyDescent="0.25">
      <c r="A323" s="1">
        <v>38954</v>
      </c>
      <c r="B323" s="2" t="s">
        <v>113</v>
      </c>
      <c r="C323" s="3">
        <v>20</v>
      </c>
      <c r="D323" s="3">
        <f>SUMIF($B$2:$B323,B323,$C$2:$C323)</f>
        <v>28</v>
      </c>
      <c r="E323" s="3">
        <f t="shared" ref="E323:E386" si="25">IF(AND($D323&gt;=100,$D323&lt;1000),0.05,0)</f>
        <v>0</v>
      </c>
      <c r="F323" s="3">
        <f t="shared" ref="F323:F386" si="26">IF(AND($D323&gt;=1000,$D323&lt;10000),0.1,0)</f>
        <v>0</v>
      </c>
      <c r="G323" s="3">
        <f t="shared" ref="G323:G386" si="27">IF($D323&gt;=10000,0.2,0)</f>
        <v>0</v>
      </c>
      <c r="H323" s="5">
        <f t="shared" ref="H323:H386" si="28">SUM(E323:G323)</f>
        <v>0</v>
      </c>
      <c r="I323">
        <f t="shared" ref="I323:I386" si="29">IF(H323&lt;&gt;0,C323*H323,0)</f>
        <v>0</v>
      </c>
    </row>
    <row r="324" spans="1:9" x14ac:dyDescent="0.25">
      <c r="A324" s="1">
        <v>38954</v>
      </c>
      <c r="B324" s="2" t="s">
        <v>105</v>
      </c>
      <c r="C324" s="3">
        <v>10</v>
      </c>
      <c r="D324" s="3">
        <f>SUMIF($B$2:$B324,B324,$C$2:$C324)</f>
        <v>29</v>
      </c>
      <c r="E324" s="3">
        <f t="shared" si="25"/>
        <v>0</v>
      </c>
      <c r="F324" s="3">
        <f t="shared" si="26"/>
        <v>0</v>
      </c>
      <c r="G324" s="3">
        <f t="shared" si="27"/>
        <v>0</v>
      </c>
      <c r="H324" s="5">
        <f t="shared" si="28"/>
        <v>0</v>
      </c>
      <c r="I324">
        <f t="shared" si="29"/>
        <v>0</v>
      </c>
    </row>
    <row r="325" spans="1:9" x14ac:dyDescent="0.25">
      <c r="A325" s="1">
        <v>38955</v>
      </c>
      <c r="B325" s="2" t="s">
        <v>7</v>
      </c>
      <c r="C325" s="3">
        <v>407</v>
      </c>
      <c r="D325" s="3">
        <f>SUMIF($B$2:$B325,B325,$C$2:$C325)</f>
        <v>4167</v>
      </c>
      <c r="E325" s="3">
        <f t="shared" si="25"/>
        <v>0</v>
      </c>
      <c r="F325" s="3">
        <f t="shared" si="26"/>
        <v>0.1</v>
      </c>
      <c r="G325" s="3">
        <f t="shared" si="27"/>
        <v>0</v>
      </c>
      <c r="H325" s="5">
        <f t="shared" si="28"/>
        <v>0.1</v>
      </c>
      <c r="I325">
        <f t="shared" si="29"/>
        <v>40.700000000000003</v>
      </c>
    </row>
    <row r="326" spans="1:9" x14ac:dyDescent="0.25">
      <c r="A326" s="1">
        <v>38956</v>
      </c>
      <c r="B326" s="2" t="s">
        <v>22</v>
      </c>
      <c r="C326" s="3">
        <v>297</v>
      </c>
      <c r="D326" s="3">
        <f>SUMIF($B$2:$B326,B326,$C$2:$C326)</f>
        <v>3889</v>
      </c>
      <c r="E326" s="3">
        <f t="shared" si="25"/>
        <v>0</v>
      </c>
      <c r="F326" s="3">
        <f t="shared" si="26"/>
        <v>0.1</v>
      </c>
      <c r="G326" s="3">
        <f t="shared" si="27"/>
        <v>0</v>
      </c>
      <c r="H326" s="5">
        <f t="shared" si="28"/>
        <v>0.1</v>
      </c>
      <c r="I326">
        <f t="shared" si="29"/>
        <v>29.700000000000003</v>
      </c>
    </row>
    <row r="327" spans="1:9" x14ac:dyDescent="0.25">
      <c r="A327" s="1">
        <v>38956</v>
      </c>
      <c r="B327" s="2" t="s">
        <v>71</v>
      </c>
      <c r="C327" s="3">
        <v>133</v>
      </c>
      <c r="D327" s="3">
        <f>SUMIF($B$2:$B327,B327,$C$2:$C327)</f>
        <v>426</v>
      </c>
      <c r="E327" s="3">
        <f t="shared" si="25"/>
        <v>0.05</v>
      </c>
      <c r="F327" s="3">
        <f t="shared" si="26"/>
        <v>0</v>
      </c>
      <c r="G327" s="3">
        <f t="shared" si="27"/>
        <v>0</v>
      </c>
      <c r="H327" s="5">
        <f t="shared" si="28"/>
        <v>0.05</v>
      </c>
      <c r="I327">
        <f t="shared" si="29"/>
        <v>6.65</v>
      </c>
    </row>
    <row r="328" spans="1:9" x14ac:dyDescent="0.25">
      <c r="A328" s="1">
        <v>38956</v>
      </c>
      <c r="B328" s="2" t="s">
        <v>35</v>
      </c>
      <c r="C328" s="3">
        <v>33</v>
      </c>
      <c r="D328" s="3">
        <f>SUMIF($B$2:$B328,B328,$C$2:$C328)</f>
        <v>440</v>
      </c>
      <c r="E328" s="3">
        <f t="shared" si="25"/>
        <v>0.05</v>
      </c>
      <c r="F328" s="3">
        <f t="shared" si="26"/>
        <v>0</v>
      </c>
      <c r="G328" s="3">
        <f t="shared" si="27"/>
        <v>0</v>
      </c>
      <c r="H328" s="5">
        <f t="shared" si="28"/>
        <v>0.05</v>
      </c>
      <c r="I328">
        <f t="shared" si="29"/>
        <v>1.6500000000000001</v>
      </c>
    </row>
    <row r="329" spans="1:9" x14ac:dyDescent="0.25">
      <c r="A329" s="1">
        <v>38959</v>
      </c>
      <c r="B329" s="2" t="s">
        <v>14</v>
      </c>
      <c r="C329" s="3">
        <v>220</v>
      </c>
      <c r="D329" s="3">
        <f>SUMIF($B$2:$B329,B329,$C$2:$C329)</f>
        <v>3707</v>
      </c>
      <c r="E329" s="3">
        <f t="shared" si="25"/>
        <v>0</v>
      </c>
      <c r="F329" s="3">
        <f t="shared" si="26"/>
        <v>0.1</v>
      </c>
      <c r="G329" s="3">
        <f t="shared" si="27"/>
        <v>0</v>
      </c>
      <c r="H329" s="5">
        <f t="shared" si="28"/>
        <v>0.1</v>
      </c>
      <c r="I329">
        <f t="shared" si="29"/>
        <v>22</v>
      </c>
    </row>
    <row r="330" spans="1:9" x14ac:dyDescent="0.25">
      <c r="A330" s="1">
        <v>38959</v>
      </c>
      <c r="B330" s="2" t="s">
        <v>28</v>
      </c>
      <c r="C330" s="3">
        <v>114</v>
      </c>
      <c r="D330" s="3">
        <f>SUMIF($B$2:$B330,B330,$C$2:$C330)</f>
        <v>663</v>
      </c>
      <c r="E330" s="3">
        <f t="shared" si="25"/>
        <v>0.05</v>
      </c>
      <c r="F330" s="3">
        <f t="shared" si="26"/>
        <v>0</v>
      </c>
      <c r="G330" s="3">
        <f t="shared" si="27"/>
        <v>0</v>
      </c>
      <c r="H330" s="5">
        <f t="shared" si="28"/>
        <v>0.05</v>
      </c>
      <c r="I330">
        <f t="shared" si="29"/>
        <v>5.7</v>
      </c>
    </row>
    <row r="331" spans="1:9" x14ac:dyDescent="0.25">
      <c r="A331" s="1">
        <v>38962</v>
      </c>
      <c r="B331" s="2" t="s">
        <v>8</v>
      </c>
      <c r="C331" s="3">
        <v>130</v>
      </c>
      <c r="D331" s="3">
        <f>SUMIF($B$2:$B331,B331,$C$2:$C331)</f>
        <v>504</v>
      </c>
      <c r="E331" s="3">
        <f t="shared" si="25"/>
        <v>0.05</v>
      </c>
      <c r="F331" s="3">
        <f t="shared" si="26"/>
        <v>0</v>
      </c>
      <c r="G331" s="3">
        <f t="shared" si="27"/>
        <v>0</v>
      </c>
      <c r="H331" s="5">
        <f t="shared" si="28"/>
        <v>0.05</v>
      </c>
      <c r="I331">
        <f t="shared" si="29"/>
        <v>6.5</v>
      </c>
    </row>
    <row r="332" spans="1:9" x14ac:dyDescent="0.25">
      <c r="A332" s="1">
        <v>38962</v>
      </c>
      <c r="B332" s="2" t="s">
        <v>30</v>
      </c>
      <c r="C332" s="3">
        <v>52</v>
      </c>
      <c r="D332" s="3">
        <f>SUMIF($B$2:$B332,B332,$C$2:$C332)</f>
        <v>1155</v>
      </c>
      <c r="E332" s="3">
        <f t="shared" si="25"/>
        <v>0</v>
      </c>
      <c r="F332" s="3">
        <f t="shared" si="26"/>
        <v>0.1</v>
      </c>
      <c r="G332" s="3">
        <f t="shared" si="27"/>
        <v>0</v>
      </c>
      <c r="H332" s="5">
        <f t="shared" si="28"/>
        <v>0.1</v>
      </c>
      <c r="I332">
        <f t="shared" si="29"/>
        <v>5.2</v>
      </c>
    </row>
    <row r="333" spans="1:9" x14ac:dyDescent="0.25">
      <c r="A333" s="1">
        <v>38962</v>
      </c>
      <c r="B333" s="2" t="s">
        <v>28</v>
      </c>
      <c r="C333" s="3">
        <v>33</v>
      </c>
      <c r="D333" s="3">
        <f>SUMIF($B$2:$B333,B333,$C$2:$C333)</f>
        <v>696</v>
      </c>
      <c r="E333" s="3">
        <f t="shared" si="25"/>
        <v>0.05</v>
      </c>
      <c r="F333" s="3">
        <f t="shared" si="26"/>
        <v>0</v>
      </c>
      <c r="G333" s="3">
        <f t="shared" si="27"/>
        <v>0</v>
      </c>
      <c r="H333" s="5">
        <f t="shared" si="28"/>
        <v>0.05</v>
      </c>
      <c r="I333">
        <f t="shared" si="29"/>
        <v>1.6500000000000001</v>
      </c>
    </row>
    <row r="334" spans="1:9" x14ac:dyDescent="0.25">
      <c r="A334" s="1">
        <v>38963</v>
      </c>
      <c r="B334" s="2" t="s">
        <v>61</v>
      </c>
      <c r="C334" s="3">
        <v>57</v>
      </c>
      <c r="D334" s="3">
        <f>SUMIF($B$2:$B334,B334,$C$2:$C334)</f>
        <v>182</v>
      </c>
      <c r="E334" s="3">
        <f t="shared" si="25"/>
        <v>0.05</v>
      </c>
      <c r="F334" s="3">
        <f t="shared" si="26"/>
        <v>0</v>
      </c>
      <c r="G334" s="3">
        <f t="shared" si="27"/>
        <v>0</v>
      </c>
      <c r="H334" s="5">
        <f t="shared" si="28"/>
        <v>0.05</v>
      </c>
      <c r="I334">
        <f t="shared" si="29"/>
        <v>2.85</v>
      </c>
    </row>
    <row r="335" spans="1:9" x14ac:dyDescent="0.25">
      <c r="A335" s="1">
        <v>38965</v>
      </c>
      <c r="B335" s="2" t="s">
        <v>123</v>
      </c>
      <c r="C335" s="3">
        <v>190</v>
      </c>
      <c r="D335" s="3">
        <f>SUMIF($B$2:$B335,B335,$C$2:$C335)</f>
        <v>190</v>
      </c>
      <c r="E335" s="3">
        <f t="shared" si="25"/>
        <v>0.05</v>
      </c>
      <c r="F335" s="3">
        <f t="shared" si="26"/>
        <v>0</v>
      </c>
      <c r="G335" s="3">
        <f t="shared" si="27"/>
        <v>0</v>
      </c>
      <c r="H335" s="5">
        <f t="shared" si="28"/>
        <v>0.05</v>
      </c>
      <c r="I335">
        <f t="shared" si="29"/>
        <v>9.5</v>
      </c>
    </row>
    <row r="336" spans="1:9" x14ac:dyDescent="0.25">
      <c r="A336" s="1">
        <v>38965</v>
      </c>
      <c r="B336" s="2" t="s">
        <v>84</v>
      </c>
      <c r="C336" s="3">
        <v>8</v>
      </c>
      <c r="D336" s="3">
        <f>SUMIF($B$2:$B336,B336,$C$2:$C336)</f>
        <v>10</v>
      </c>
      <c r="E336" s="3">
        <f t="shared" si="25"/>
        <v>0</v>
      </c>
      <c r="F336" s="3">
        <f t="shared" si="26"/>
        <v>0</v>
      </c>
      <c r="G336" s="3">
        <f t="shared" si="27"/>
        <v>0</v>
      </c>
      <c r="H336" s="5">
        <f t="shared" si="28"/>
        <v>0</v>
      </c>
      <c r="I336">
        <f t="shared" si="29"/>
        <v>0</v>
      </c>
    </row>
    <row r="337" spans="1:9" x14ac:dyDescent="0.25">
      <c r="A337" s="1">
        <v>38965</v>
      </c>
      <c r="B337" s="2" t="s">
        <v>7</v>
      </c>
      <c r="C337" s="3">
        <v>255</v>
      </c>
      <c r="D337" s="3">
        <f>SUMIF($B$2:$B337,B337,$C$2:$C337)</f>
        <v>4422</v>
      </c>
      <c r="E337" s="3">
        <f t="shared" si="25"/>
        <v>0</v>
      </c>
      <c r="F337" s="3">
        <f t="shared" si="26"/>
        <v>0.1</v>
      </c>
      <c r="G337" s="3">
        <f t="shared" si="27"/>
        <v>0</v>
      </c>
      <c r="H337" s="5">
        <f t="shared" si="28"/>
        <v>0.1</v>
      </c>
      <c r="I337">
        <f t="shared" si="29"/>
        <v>25.5</v>
      </c>
    </row>
    <row r="338" spans="1:9" x14ac:dyDescent="0.25">
      <c r="A338" s="1">
        <v>38967</v>
      </c>
      <c r="B338" s="2" t="s">
        <v>71</v>
      </c>
      <c r="C338" s="3">
        <v>108</v>
      </c>
      <c r="D338" s="3">
        <f>SUMIF($B$2:$B338,B338,$C$2:$C338)</f>
        <v>534</v>
      </c>
      <c r="E338" s="3">
        <f t="shared" si="25"/>
        <v>0.05</v>
      </c>
      <c r="F338" s="3">
        <f t="shared" si="26"/>
        <v>0</v>
      </c>
      <c r="G338" s="3">
        <f t="shared" si="27"/>
        <v>0</v>
      </c>
      <c r="H338" s="5">
        <f t="shared" si="28"/>
        <v>0.05</v>
      </c>
      <c r="I338">
        <f t="shared" si="29"/>
        <v>5.4</v>
      </c>
    </row>
    <row r="339" spans="1:9" x14ac:dyDescent="0.25">
      <c r="A339" s="1">
        <v>38971</v>
      </c>
      <c r="B339" s="2" t="s">
        <v>18</v>
      </c>
      <c r="C339" s="3">
        <v>78</v>
      </c>
      <c r="D339" s="3">
        <f>SUMIF($B$2:$B339,B339,$C$2:$C339)</f>
        <v>1150</v>
      </c>
      <c r="E339" s="3">
        <f t="shared" si="25"/>
        <v>0</v>
      </c>
      <c r="F339" s="3">
        <f t="shared" si="26"/>
        <v>0.1</v>
      </c>
      <c r="G339" s="3">
        <f t="shared" si="27"/>
        <v>0</v>
      </c>
      <c r="H339" s="5">
        <f t="shared" si="28"/>
        <v>0.1</v>
      </c>
      <c r="I339">
        <f t="shared" si="29"/>
        <v>7.8000000000000007</v>
      </c>
    </row>
    <row r="340" spans="1:9" x14ac:dyDescent="0.25">
      <c r="A340" s="1">
        <v>38972</v>
      </c>
      <c r="B340" s="2" t="s">
        <v>7</v>
      </c>
      <c r="C340" s="3">
        <v>364</v>
      </c>
      <c r="D340" s="3">
        <f>SUMIF($B$2:$B340,B340,$C$2:$C340)</f>
        <v>4786</v>
      </c>
      <c r="E340" s="3">
        <f t="shared" si="25"/>
        <v>0</v>
      </c>
      <c r="F340" s="3">
        <f t="shared" si="26"/>
        <v>0.1</v>
      </c>
      <c r="G340" s="3">
        <f t="shared" si="27"/>
        <v>0</v>
      </c>
      <c r="H340" s="5">
        <f t="shared" si="28"/>
        <v>0.1</v>
      </c>
      <c r="I340">
        <f t="shared" si="29"/>
        <v>36.4</v>
      </c>
    </row>
    <row r="341" spans="1:9" x14ac:dyDescent="0.25">
      <c r="A341" s="1">
        <v>38973</v>
      </c>
      <c r="B341" s="2" t="s">
        <v>66</v>
      </c>
      <c r="C341" s="3">
        <v>52</v>
      </c>
      <c r="D341" s="3">
        <f>SUMIF($B$2:$B341,B341,$C$2:$C341)</f>
        <v>662</v>
      </c>
      <c r="E341" s="3">
        <f t="shared" si="25"/>
        <v>0.05</v>
      </c>
      <c r="F341" s="3">
        <f t="shared" si="26"/>
        <v>0</v>
      </c>
      <c r="G341" s="3">
        <f t="shared" si="27"/>
        <v>0</v>
      </c>
      <c r="H341" s="5">
        <f t="shared" si="28"/>
        <v>0.05</v>
      </c>
      <c r="I341">
        <f t="shared" si="29"/>
        <v>2.6</v>
      </c>
    </row>
    <row r="342" spans="1:9" x14ac:dyDescent="0.25">
      <c r="A342" s="1">
        <v>38974</v>
      </c>
      <c r="B342" s="2" t="s">
        <v>102</v>
      </c>
      <c r="C342" s="3">
        <v>343</v>
      </c>
      <c r="D342" s="3">
        <f>SUMIF($B$2:$B342,B342,$C$2:$C342)</f>
        <v>1139</v>
      </c>
      <c r="E342" s="3">
        <f t="shared" si="25"/>
        <v>0</v>
      </c>
      <c r="F342" s="3">
        <f t="shared" si="26"/>
        <v>0.1</v>
      </c>
      <c r="G342" s="3">
        <f t="shared" si="27"/>
        <v>0</v>
      </c>
      <c r="H342" s="5">
        <f t="shared" si="28"/>
        <v>0.1</v>
      </c>
      <c r="I342">
        <f t="shared" si="29"/>
        <v>34.300000000000004</v>
      </c>
    </row>
    <row r="343" spans="1:9" x14ac:dyDescent="0.25">
      <c r="A343" s="1">
        <v>38976</v>
      </c>
      <c r="B343" s="2" t="s">
        <v>52</v>
      </c>
      <c r="C343" s="3">
        <v>197</v>
      </c>
      <c r="D343" s="3">
        <f>SUMIF($B$2:$B343,B343,$C$2:$C343)</f>
        <v>676</v>
      </c>
      <c r="E343" s="3">
        <f t="shared" si="25"/>
        <v>0.05</v>
      </c>
      <c r="F343" s="3">
        <f t="shared" si="26"/>
        <v>0</v>
      </c>
      <c r="G343" s="3">
        <f t="shared" si="27"/>
        <v>0</v>
      </c>
      <c r="H343" s="5">
        <f t="shared" si="28"/>
        <v>0.05</v>
      </c>
      <c r="I343">
        <f t="shared" si="29"/>
        <v>9.8500000000000014</v>
      </c>
    </row>
    <row r="344" spans="1:9" x14ac:dyDescent="0.25">
      <c r="A344" s="1">
        <v>38977</v>
      </c>
      <c r="B344" s="2" t="s">
        <v>124</v>
      </c>
      <c r="C344" s="3">
        <v>4</v>
      </c>
      <c r="D344" s="3">
        <f>SUMIF($B$2:$B344,B344,$C$2:$C344)</f>
        <v>4</v>
      </c>
      <c r="E344" s="3">
        <f t="shared" si="25"/>
        <v>0</v>
      </c>
      <c r="F344" s="3">
        <f t="shared" si="26"/>
        <v>0</v>
      </c>
      <c r="G344" s="3">
        <f t="shared" si="27"/>
        <v>0</v>
      </c>
      <c r="H344" s="5">
        <f t="shared" si="28"/>
        <v>0</v>
      </c>
      <c r="I344">
        <f t="shared" si="29"/>
        <v>0</v>
      </c>
    </row>
    <row r="345" spans="1:9" x14ac:dyDescent="0.25">
      <c r="A345" s="1">
        <v>38978</v>
      </c>
      <c r="B345" s="2" t="s">
        <v>125</v>
      </c>
      <c r="C345" s="3">
        <v>8</v>
      </c>
      <c r="D345" s="3">
        <f>SUMIF($B$2:$B345,B345,$C$2:$C345)</f>
        <v>8</v>
      </c>
      <c r="E345" s="3">
        <f t="shared" si="25"/>
        <v>0</v>
      </c>
      <c r="F345" s="3">
        <f t="shared" si="26"/>
        <v>0</v>
      </c>
      <c r="G345" s="3">
        <f t="shared" si="27"/>
        <v>0</v>
      </c>
      <c r="H345" s="5">
        <f t="shared" si="28"/>
        <v>0</v>
      </c>
      <c r="I345">
        <f t="shared" si="29"/>
        <v>0</v>
      </c>
    </row>
    <row r="346" spans="1:9" x14ac:dyDescent="0.25">
      <c r="A346" s="1">
        <v>38978</v>
      </c>
      <c r="B346" s="2" t="s">
        <v>56</v>
      </c>
      <c r="C346" s="3">
        <v>11</v>
      </c>
      <c r="D346" s="3">
        <f>SUMIF($B$2:$B346,B346,$C$2:$C346)</f>
        <v>30</v>
      </c>
      <c r="E346" s="3">
        <f t="shared" si="25"/>
        <v>0</v>
      </c>
      <c r="F346" s="3">
        <f t="shared" si="26"/>
        <v>0</v>
      </c>
      <c r="G346" s="3">
        <f t="shared" si="27"/>
        <v>0</v>
      </c>
      <c r="H346" s="5">
        <f t="shared" si="28"/>
        <v>0</v>
      </c>
      <c r="I346">
        <f t="shared" si="29"/>
        <v>0</v>
      </c>
    </row>
    <row r="347" spans="1:9" x14ac:dyDescent="0.25">
      <c r="A347" s="1">
        <v>38978</v>
      </c>
      <c r="B347" s="2" t="s">
        <v>72</v>
      </c>
      <c r="C347" s="3">
        <v>10</v>
      </c>
      <c r="D347" s="3">
        <f>SUMIF($B$2:$B347,B347,$C$2:$C347)</f>
        <v>26</v>
      </c>
      <c r="E347" s="3">
        <f t="shared" si="25"/>
        <v>0</v>
      </c>
      <c r="F347" s="3">
        <f t="shared" si="26"/>
        <v>0</v>
      </c>
      <c r="G347" s="3">
        <f t="shared" si="27"/>
        <v>0</v>
      </c>
      <c r="H347" s="5">
        <f t="shared" si="28"/>
        <v>0</v>
      </c>
      <c r="I347">
        <f t="shared" si="29"/>
        <v>0</v>
      </c>
    </row>
    <row r="348" spans="1:9" x14ac:dyDescent="0.25">
      <c r="A348" s="1">
        <v>38981</v>
      </c>
      <c r="B348" s="2" t="s">
        <v>61</v>
      </c>
      <c r="C348" s="3">
        <v>96</v>
      </c>
      <c r="D348" s="3">
        <f>SUMIF($B$2:$B348,B348,$C$2:$C348)</f>
        <v>278</v>
      </c>
      <c r="E348" s="3">
        <f t="shared" si="25"/>
        <v>0.05</v>
      </c>
      <c r="F348" s="3">
        <f t="shared" si="26"/>
        <v>0</v>
      </c>
      <c r="G348" s="3">
        <f t="shared" si="27"/>
        <v>0</v>
      </c>
      <c r="H348" s="5">
        <f t="shared" si="28"/>
        <v>0.05</v>
      </c>
      <c r="I348">
        <f t="shared" si="29"/>
        <v>4.8000000000000007</v>
      </c>
    </row>
    <row r="349" spans="1:9" x14ac:dyDescent="0.25">
      <c r="A349" s="1">
        <v>38981</v>
      </c>
      <c r="B349" s="2" t="s">
        <v>55</v>
      </c>
      <c r="C349" s="3">
        <v>30</v>
      </c>
      <c r="D349" s="3">
        <f>SUMIF($B$2:$B349,B349,$C$2:$C349)</f>
        <v>653</v>
      </c>
      <c r="E349" s="3">
        <f t="shared" si="25"/>
        <v>0.05</v>
      </c>
      <c r="F349" s="3">
        <f t="shared" si="26"/>
        <v>0</v>
      </c>
      <c r="G349" s="3">
        <f t="shared" si="27"/>
        <v>0</v>
      </c>
      <c r="H349" s="5">
        <f t="shared" si="28"/>
        <v>0.05</v>
      </c>
      <c r="I349">
        <f t="shared" si="29"/>
        <v>1.5</v>
      </c>
    </row>
    <row r="350" spans="1:9" x14ac:dyDescent="0.25">
      <c r="A350" s="1">
        <v>38982</v>
      </c>
      <c r="B350" s="2" t="s">
        <v>126</v>
      </c>
      <c r="C350" s="3">
        <v>17</v>
      </c>
      <c r="D350" s="3">
        <f>SUMIF($B$2:$B350,B350,$C$2:$C350)</f>
        <v>17</v>
      </c>
      <c r="E350" s="3">
        <f t="shared" si="25"/>
        <v>0</v>
      </c>
      <c r="F350" s="3">
        <f t="shared" si="26"/>
        <v>0</v>
      </c>
      <c r="G350" s="3">
        <f t="shared" si="27"/>
        <v>0</v>
      </c>
      <c r="H350" s="5">
        <f t="shared" si="28"/>
        <v>0</v>
      </c>
      <c r="I350">
        <f t="shared" si="29"/>
        <v>0</v>
      </c>
    </row>
    <row r="351" spans="1:9" x14ac:dyDescent="0.25">
      <c r="A351" s="1">
        <v>38985</v>
      </c>
      <c r="B351" s="2" t="s">
        <v>122</v>
      </c>
      <c r="C351" s="3">
        <v>17</v>
      </c>
      <c r="D351" s="3">
        <f>SUMIF($B$2:$B351,B351,$C$2:$C351)</f>
        <v>26</v>
      </c>
      <c r="E351" s="3">
        <f t="shared" si="25"/>
        <v>0</v>
      </c>
      <c r="F351" s="3">
        <f t="shared" si="26"/>
        <v>0</v>
      </c>
      <c r="G351" s="3">
        <f t="shared" si="27"/>
        <v>0</v>
      </c>
      <c r="H351" s="5">
        <f t="shared" si="28"/>
        <v>0</v>
      </c>
      <c r="I351">
        <f t="shared" si="29"/>
        <v>0</v>
      </c>
    </row>
    <row r="352" spans="1:9" x14ac:dyDescent="0.25">
      <c r="A352" s="1">
        <v>38985</v>
      </c>
      <c r="B352" s="2" t="s">
        <v>12</v>
      </c>
      <c r="C352" s="3">
        <v>180</v>
      </c>
      <c r="D352" s="3">
        <f>SUMIF($B$2:$B352,B352,$C$2:$C352)</f>
        <v>924</v>
      </c>
      <c r="E352" s="3">
        <f t="shared" si="25"/>
        <v>0.05</v>
      </c>
      <c r="F352" s="3">
        <f t="shared" si="26"/>
        <v>0</v>
      </c>
      <c r="G352" s="3">
        <f t="shared" si="27"/>
        <v>0</v>
      </c>
      <c r="H352" s="5">
        <f t="shared" si="28"/>
        <v>0.05</v>
      </c>
      <c r="I352">
        <f t="shared" si="29"/>
        <v>9</v>
      </c>
    </row>
    <row r="353" spans="1:9" x14ac:dyDescent="0.25">
      <c r="A353" s="1">
        <v>38985</v>
      </c>
      <c r="B353" s="2" t="s">
        <v>31</v>
      </c>
      <c r="C353" s="3">
        <v>94</v>
      </c>
      <c r="D353" s="3">
        <f>SUMIF($B$2:$B353,B353,$C$2:$C353)</f>
        <v>395</v>
      </c>
      <c r="E353" s="3">
        <f t="shared" si="25"/>
        <v>0.05</v>
      </c>
      <c r="F353" s="3">
        <f t="shared" si="26"/>
        <v>0</v>
      </c>
      <c r="G353" s="3">
        <f t="shared" si="27"/>
        <v>0</v>
      </c>
      <c r="H353" s="5">
        <f t="shared" si="28"/>
        <v>0.05</v>
      </c>
      <c r="I353">
        <f t="shared" si="29"/>
        <v>4.7</v>
      </c>
    </row>
    <row r="354" spans="1:9" x14ac:dyDescent="0.25">
      <c r="A354" s="1">
        <v>38986</v>
      </c>
      <c r="B354" s="2" t="s">
        <v>39</v>
      </c>
      <c r="C354" s="3">
        <v>45</v>
      </c>
      <c r="D354" s="3">
        <f>SUMIF($B$2:$B354,B354,$C$2:$C354)</f>
        <v>516</v>
      </c>
      <c r="E354" s="3">
        <f t="shared" si="25"/>
        <v>0.05</v>
      </c>
      <c r="F354" s="3">
        <f t="shared" si="26"/>
        <v>0</v>
      </c>
      <c r="G354" s="3">
        <f t="shared" si="27"/>
        <v>0</v>
      </c>
      <c r="H354" s="5">
        <f t="shared" si="28"/>
        <v>0.05</v>
      </c>
      <c r="I354">
        <f t="shared" si="29"/>
        <v>2.25</v>
      </c>
    </row>
    <row r="355" spans="1:9" x14ac:dyDescent="0.25">
      <c r="A355" s="1">
        <v>38987</v>
      </c>
      <c r="B355" s="2" t="s">
        <v>7</v>
      </c>
      <c r="C355" s="3">
        <v>380</v>
      </c>
      <c r="D355" s="3">
        <f>SUMIF($B$2:$B355,B355,$C$2:$C355)</f>
        <v>5166</v>
      </c>
      <c r="E355" s="3">
        <f t="shared" si="25"/>
        <v>0</v>
      </c>
      <c r="F355" s="3">
        <f t="shared" si="26"/>
        <v>0.1</v>
      </c>
      <c r="G355" s="3">
        <f t="shared" si="27"/>
        <v>0</v>
      </c>
      <c r="H355" s="5">
        <f t="shared" si="28"/>
        <v>0.1</v>
      </c>
      <c r="I355">
        <f t="shared" si="29"/>
        <v>38</v>
      </c>
    </row>
    <row r="356" spans="1:9" x14ac:dyDescent="0.25">
      <c r="A356" s="1">
        <v>38987</v>
      </c>
      <c r="B356" s="2" t="s">
        <v>43</v>
      </c>
      <c r="C356" s="3">
        <v>5</v>
      </c>
      <c r="D356" s="3">
        <f>SUMIF($B$2:$B356,B356,$C$2:$C356)</f>
        <v>33</v>
      </c>
      <c r="E356" s="3">
        <f t="shared" si="25"/>
        <v>0</v>
      </c>
      <c r="F356" s="3">
        <f t="shared" si="26"/>
        <v>0</v>
      </c>
      <c r="G356" s="3">
        <f t="shared" si="27"/>
        <v>0</v>
      </c>
      <c r="H356" s="5">
        <f t="shared" si="28"/>
        <v>0</v>
      </c>
      <c r="I356">
        <f t="shared" si="29"/>
        <v>0</v>
      </c>
    </row>
    <row r="357" spans="1:9" x14ac:dyDescent="0.25">
      <c r="A357" s="1">
        <v>38991</v>
      </c>
      <c r="B357" s="2" t="s">
        <v>37</v>
      </c>
      <c r="C357" s="3">
        <v>170</v>
      </c>
      <c r="D357" s="3">
        <f>SUMIF($B$2:$B357,B357,$C$2:$C357)</f>
        <v>897</v>
      </c>
      <c r="E357" s="3">
        <f t="shared" si="25"/>
        <v>0.05</v>
      </c>
      <c r="F357" s="3">
        <f t="shared" si="26"/>
        <v>0</v>
      </c>
      <c r="G357" s="3">
        <f t="shared" si="27"/>
        <v>0</v>
      </c>
      <c r="H357" s="5">
        <f t="shared" si="28"/>
        <v>0.05</v>
      </c>
      <c r="I357">
        <f t="shared" si="29"/>
        <v>8.5</v>
      </c>
    </row>
    <row r="358" spans="1:9" x14ac:dyDescent="0.25">
      <c r="A358" s="1">
        <v>38995</v>
      </c>
      <c r="B358" s="2" t="s">
        <v>45</v>
      </c>
      <c r="C358" s="3">
        <v>198</v>
      </c>
      <c r="D358" s="3">
        <f>SUMIF($B$2:$B358,B358,$C$2:$C358)</f>
        <v>2926</v>
      </c>
      <c r="E358" s="3">
        <f t="shared" si="25"/>
        <v>0</v>
      </c>
      <c r="F358" s="3">
        <f t="shared" si="26"/>
        <v>0.1</v>
      </c>
      <c r="G358" s="3">
        <f t="shared" si="27"/>
        <v>0</v>
      </c>
      <c r="H358" s="5">
        <f t="shared" si="28"/>
        <v>0.1</v>
      </c>
      <c r="I358">
        <f t="shared" si="29"/>
        <v>19.8</v>
      </c>
    </row>
    <row r="359" spans="1:9" x14ac:dyDescent="0.25">
      <c r="A359" s="1">
        <v>38998</v>
      </c>
      <c r="B359" s="2" t="s">
        <v>17</v>
      </c>
      <c r="C359" s="3">
        <v>283</v>
      </c>
      <c r="D359" s="3">
        <f>SUMIF($B$2:$B359,B359,$C$2:$C359)</f>
        <v>3558</v>
      </c>
      <c r="E359" s="3">
        <f t="shared" si="25"/>
        <v>0</v>
      </c>
      <c r="F359" s="3">
        <f t="shared" si="26"/>
        <v>0.1</v>
      </c>
      <c r="G359" s="3">
        <f t="shared" si="27"/>
        <v>0</v>
      </c>
      <c r="H359" s="5">
        <f t="shared" si="28"/>
        <v>0.1</v>
      </c>
      <c r="I359">
        <f t="shared" si="29"/>
        <v>28.3</v>
      </c>
    </row>
    <row r="360" spans="1:9" x14ac:dyDescent="0.25">
      <c r="A360" s="1">
        <v>39001</v>
      </c>
      <c r="B360" s="2" t="s">
        <v>123</v>
      </c>
      <c r="C360" s="3">
        <v>42</v>
      </c>
      <c r="D360" s="3">
        <f>SUMIF($B$2:$B360,B360,$C$2:$C360)</f>
        <v>232</v>
      </c>
      <c r="E360" s="3">
        <f t="shared" si="25"/>
        <v>0.05</v>
      </c>
      <c r="F360" s="3">
        <f t="shared" si="26"/>
        <v>0</v>
      </c>
      <c r="G360" s="3">
        <f t="shared" si="27"/>
        <v>0</v>
      </c>
      <c r="H360" s="5">
        <f t="shared" si="28"/>
        <v>0.05</v>
      </c>
      <c r="I360">
        <f t="shared" si="29"/>
        <v>2.1</v>
      </c>
    </row>
    <row r="361" spans="1:9" x14ac:dyDescent="0.25">
      <c r="A361" s="1">
        <v>39003</v>
      </c>
      <c r="B361" s="2" t="s">
        <v>6</v>
      </c>
      <c r="C361" s="3">
        <v>163</v>
      </c>
      <c r="D361" s="3">
        <f>SUMIF($B$2:$B361,B361,$C$2:$C361)</f>
        <v>674</v>
      </c>
      <c r="E361" s="3">
        <f t="shared" si="25"/>
        <v>0.05</v>
      </c>
      <c r="F361" s="3">
        <f t="shared" si="26"/>
        <v>0</v>
      </c>
      <c r="G361" s="3">
        <f t="shared" si="27"/>
        <v>0</v>
      </c>
      <c r="H361" s="5">
        <f t="shared" si="28"/>
        <v>0.05</v>
      </c>
      <c r="I361">
        <f t="shared" si="29"/>
        <v>8.15</v>
      </c>
    </row>
    <row r="362" spans="1:9" x14ac:dyDescent="0.25">
      <c r="A362" s="1">
        <v>39009</v>
      </c>
      <c r="B362" s="2" t="s">
        <v>17</v>
      </c>
      <c r="C362" s="3">
        <v>115</v>
      </c>
      <c r="D362" s="3">
        <f>SUMIF($B$2:$B362,B362,$C$2:$C362)</f>
        <v>3673</v>
      </c>
      <c r="E362" s="3">
        <f t="shared" si="25"/>
        <v>0</v>
      </c>
      <c r="F362" s="3">
        <f t="shared" si="26"/>
        <v>0.1</v>
      </c>
      <c r="G362" s="3">
        <f t="shared" si="27"/>
        <v>0</v>
      </c>
      <c r="H362" s="5">
        <f t="shared" si="28"/>
        <v>0.1</v>
      </c>
      <c r="I362">
        <f t="shared" si="29"/>
        <v>11.5</v>
      </c>
    </row>
    <row r="363" spans="1:9" x14ac:dyDescent="0.25">
      <c r="A363" s="1">
        <v>39014</v>
      </c>
      <c r="B363" s="2" t="s">
        <v>71</v>
      </c>
      <c r="C363" s="3">
        <v>75</v>
      </c>
      <c r="D363" s="3">
        <f>SUMIF($B$2:$B363,B363,$C$2:$C363)</f>
        <v>609</v>
      </c>
      <c r="E363" s="3">
        <f t="shared" si="25"/>
        <v>0.05</v>
      </c>
      <c r="F363" s="3">
        <f t="shared" si="26"/>
        <v>0</v>
      </c>
      <c r="G363" s="3">
        <f t="shared" si="27"/>
        <v>0</v>
      </c>
      <c r="H363" s="5">
        <f t="shared" si="28"/>
        <v>0.05</v>
      </c>
      <c r="I363">
        <f t="shared" si="29"/>
        <v>3.75</v>
      </c>
    </row>
    <row r="364" spans="1:9" x14ac:dyDescent="0.25">
      <c r="A364" s="1">
        <v>39015</v>
      </c>
      <c r="B364" s="2" t="s">
        <v>45</v>
      </c>
      <c r="C364" s="3">
        <v>403</v>
      </c>
      <c r="D364" s="3">
        <f>SUMIF($B$2:$B364,B364,$C$2:$C364)</f>
        <v>3329</v>
      </c>
      <c r="E364" s="3">
        <f t="shared" si="25"/>
        <v>0</v>
      </c>
      <c r="F364" s="3">
        <f t="shared" si="26"/>
        <v>0.1</v>
      </c>
      <c r="G364" s="3">
        <f t="shared" si="27"/>
        <v>0</v>
      </c>
      <c r="H364" s="5">
        <f t="shared" si="28"/>
        <v>0.1</v>
      </c>
      <c r="I364">
        <f t="shared" si="29"/>
        <v>40.300000000000004</v>
      </c>
    </row>
    <row r="365" spans="1:9" x14ac:dyDescent="0.25">
      <c r="A365" s="1">
        <v>39019</v>
      </c>
      <c r="B365" s="2" t="s">
        <v>17</v>
      </c>
      <c r="C365" s="3">
        <v>465</v>
      </c>
      <c r="D365" s="3">
        <f>SUMIF($B$2:$B365,B365,$C$2:$C365)</f>
        <v>4138</v>
      </c>
      <c r="E365" s="3">
        <f t="shared" si="25"/>
        <v>0</v>
      </c>
      <c r="F365" s="3">
        <f t="shared" si="26"/>
        <v>0.1</v>
      </c>
      <c r="G365" s="3">
        <f t="shared" si="27"/>
        <v>0</v>
      </c>
      <c r="H365" s="5">
        <f t="shared" si="28"/>
        <v>0.1</v>
      </c>
      <c r="I365">
        <f t="shared" si="29"/>
        <v>46.5</v>
      </c>
    </row>
    <row r="366" spans="1:9" x14ac:dyDescent="0.25">
      <c r="A366" s="1">
        <v>39021</v>
      </c>
      <c r="B366" s="2" t="s">
        <v>6</v>
      </c>
      <c r="C366" s="3">
        <v>194</v>
      </c>
      <c r="D366" s="3">
        <f>SUMIF($B$2:$B366,B366,$C$2:$C366)</f>
        <v>868</v>
      </c>
      <c r="E366" s="3">
        <f t="shared" si="25"/>
        <v>0.05</v>
      </c>
      <c r="F366" s="3">
        <f t="shared" si="26"/>
        <v>0</v>
      </c>
      <c r="G366" s="3">
        <f t="shared" si="27"/>
        <v>0</v>
      </c>
      <c r="H366" s="5">
        <f t="shared" si="28"/>
        <v>0.05</v>
      </c>
      <c r="I366">
        <f t="shared" si="29"/>
        <v>9.7000000000000011</v>
      </c>
    </row>
    <row r="367" spans="1:9" x14ac:dyDescent="0.25">
      <c r="A367" s="1">
        <v>39021</v>
      </c>
      <c r="B367" s="2" t="s">
        <v>69</v>
      </c>
      <c r="C367" s="3">
        <v>122</v>
      </c>
      <c r="D367" s="3">
        <f>SUMIF($B$2:$B367,B367,$C$2:$C367)</f>
        <v>573</v>
      </c>
      <c r="E367" s="3">
        <f t="shared" si="25"/>
        <v>0.05</v>
      </c>
      <c r="F367" s="3">
        <f t="shared" si="26"/>
        <v>0</v>
      </c>
      <c r="G367" s="3">
        <f t="shared" si="27"/>
        <v>0</v>
      </c>
      <c r="H367" s="5">
        <f t="shared" si="28"/>
        <v>0.05</v>
      </c>
      <c r="I367">
        <f t="shared" si="29"/>
        <v>6.1000000000000005</v>
      </c>
    </row>
    <row r="368" spans="1:9" x14ac:dyDescent="0.25">
      <c r="A368" s="1">
        <v>39021</v>
      </c>
      <c r="B368" s="2" t="s">
        <v>19</v>
      </c>
      <c r="C368" s="3">
        <v>186</v>
      </c>
      <c r="D368" s="3">
        <f>SUMIF($B$2:$B368,B368,$C$2:$C368)</f>
        <v>676</v>
      </c>
      <c r="E368" s="3">
        <f t="shared" si="25"/>
        <v>0.05</v>
      </c>
      <c r="F368" s="3">
        <f t="shared" si="26"/>
        <v>0</v>
      </c>
      <c r="G368" s="3">
        <f t="shared" si="27"/>
        <v>0</v>
      </c>
      <c r="H368" s="5">
        <f t="shared" si="28"/>
        <v>0.05</v>
      </c>
      <c r="I368">
        <f t="shared" si="29"/>
        <v>9.3000000000000007</v>
      </c>
    </row>
    <row r="369" spans="1:9" x14ac:dyDescent="0.25">
      <c r="A369" s="1">
        <v>39026</v>
      </c>
      <c r="B369" s="2" t="s">
        <v>12</v>
      </c>
      <c r="C369" s="3">
        <v>137</v>
      </c>
      <c r="D369" s="3">
        <f>SUMIF($B$2:$B369,B369,$C$2:$C369)</f>
        <v>1061</v>
      </c>
      <c r="E369" s="3">
        <f t="shared" si="25"/>
        <v>0</v>
      </c>
      <c r="F369" s="3">
        <f t="shared" si="26"/>
        <v>0.1</v>
      </c>
      <c r="G369" s="3">
        <f t="shared" si="27"/>
        <v>0</v>
      </c>
      <c r="H369" s="5">
        <f t="shared" si="28"/>
        <v>0.1</v>
      </c>
      <c r="I369">
        <f t="shared" si="29"/>
        <v>13.700000000000001</v>
      </c>
    </row>
    <row r="370" spans="1:9" x14ac:dyDescent="0.25">
      <c r="A370" s="1">
        <v>39029</v>
      </c>
      <c r="B370" s="2" t="s">
        <v>79</v>
      </c>
      <c r="C370" s="3">
        <v>10</v>
      </c>
      <c r="D370" s="3">
        <f>SUMIF($B$2:$B370,B370,$C$2:$C370)</f>
        <v>23</v>
      </c>
      <c r="E370" s="3">
        <f t="shared" si="25"/>
        <v>0</v>
      </c>
      <c r="F370" s="3">
        <f t="shared" si="26"/>
        <v>0</v>
      </c>
      <c r="G370" s="3">
        <f t="shared" si="27"/>
        <v>0</v>
      </c>
      <c r="H370" s="5">
        <f t="shared" si="28"/>
        <v>0</v>
      </c>
      <c r="I370">
        <f t="shared" si="29"/>
        <v>0</v>
      </c>
    </row>
    <row r="371" spans="1:9" x14ac:dyDescent="0.25">
      <c r="A371" s="1">
        <v>39032</v>
      </c>
      <c r="B371" s="2" t="s">
        <v>50</v>
      </c>
      <c r="C371" s="3">
        <v>437</v>
      </c>
      <c r="D371" s="3">
        <f>SUMIF($B$2:$B371,B371,$C$2:$C371)</f>
        <v>3510</v>
      </c>
      <c r="E371" s="3">
        <f t="shared" si="25"/>
        <v>0</v>
      </c>
      <c r="F371" s="3">
        <f t="shared" si="26"/>
        <v>0.1</v>
      </c>
      <c r="G371" s="3">
        <f t="shared" si="27"/>
        <v>0</v>
      </c>
      <c r="H371" s="5">
        <f t="shared" si="28"/>
        <v>0.1</v>
      </c>
      <c r="I371">
        <f t="shared" si="29"/>
        <v>43.7</v>
      </c>
    </row>
    <row r="372" spans="1:9" x14ac:dyDescent="0.25">
      <c r="A372" s="1">
        <v>39034</v>
      </c>
      <c r="B372" s="2" t="s">
        <v>127</v>
      </c>
      <c r="C372" s="3">
        <v>20</v>
      </c>
      <c r="D372" s="3">
        <f>SUMIF($B$2:$B372,B372,$C$2:$C372)</f>
        <v>20</v>
      </c>
      <c r="E372" s="3">
        <f t="shared" si="25"/>
        <v>0</v>
      </c>
      <c r="F372" s="3">
        <f t="shared" si="26"/>
        <v>0</v>
      </c>
      <c r="G372" s="3">
        <f t="shared" si="27"/>
        <v>0</v>
      </c>
      <c r="H372" s="5">
        <f t="shared" si="28"/>
        <v>0</v>
      </c>
      <c r="I372">
        <f t="shared" si="29"/>
        <v>0</v>
      </c>
    </row>
    <row r="373" spans="1:9" x14ac:dyDescent="0.25">
      <c r="A373" s="1">
        <v>39035</v>
      </c>
      <c r="B373" s="2" t="s">
        <v>14</v>
      </c>
      <c r="C373" s="3">
        <v>108</v>
      </c>
      <c r="D373" s="3">
        <f>SUMIF($B$2:$B373,B373,$C$2:$C373)</f>
        <v>3815</v>
      </c>
      <c r="E373" s="3">
        <f t="shared" si="25"/>
        <v>0</v>
      </c>
      <c r="F373" s="3">
        <f t="shared" si="26"/>
        <v>0.1</v>
      </c>
      <c r="G373" s="3">
        <f t="shared" si="27"/>
        <v>0</v>
      </c>
      <c r="H373" s="5">
        <f t="shared" si="28"/>
        <v>0.1</v>
      </c>
      <c r="I373">
        <f t="shared" si="29"/>
        <v>10.8</v>
      </c>
    </row>
    <row r="374" spans="1:9" x14ac:dyDescent="0.25">
      <c r="A374" s="1">
        <v>39040</v>
      </c>
      <c r="B374" s="2" t="s">
        <v>37</v>
      </c>
      <c r="C374" s="3">
        <v>62</v>
      </c>
      <c r="D374" s="3">
        <f>SUMIF($B$2:$B374,B374,$C$2:$C374)</f>
        <v>959</v>
      </c>
      <c r="E374" s="3">
        <f t="shared" si="25"/>
        <v>0.05</v>
      </c>
      <c r="F374" s="3">
        <f t="shared" si="26"/>
        <v>0</v>
      </c>
      <c r="G374" s="3">
        <f t="shared" si="27"/>
        <v>0</v>
      </c>
      <c r="H374" s="5">
        <f t="shared" si="28"/>
        <v>0.05</v>
      </c>
      <c r="I374">
        <f t="shared" si="29"/>
        <v>3.1</v>
      </c>
    </row>
    <row r="375" spans="1:9" x14ac:dyDescent="0.25">
      <c r="A375" s="1">
        <v>39040</v>
      </c>
      <c r="B375" s="2" t="s">
        <v>7</v>
      </c>
      <c r="C375" s="3">
        <v>426</v>
      </c>
      <c r="D375" s="3">
        <f>SUMIF($B$2:$B375,B375,$C$2:$C375)</f>
        <v>5592</v>
      </c>
      <c r="E375" s="3">
        <f t="shared" si="25"/>
        <v>0</v>
      </c>
      <c r="F375" s="3">
        <f t="shared" si="26"/>
        <v>0.1</v>
      </c>
      <c r="G375" s="3">
        <f t="shared" si="27"/>
        <v>0</v>
      </c>
      <c r="H375" s="5">
        <f t="shared" si="28"/>
        <v>0.1</v>
      </c>
      <c r="I375">
        <f t="shared" si="29"/>
        <v>42.6</v>
      </c>
    </row>
    <row r="376" spans="1:9" x14ac:dyDescent="0.25">
      <c r="A376" s="1">
        <v>39043</v>
      </c>
      <c r="B376" s="2" t="s">
        <v>45</v>
      </c>
      <c r="C376" s="3">
        <v>303</v>
      </c>
      <c r="D376" s="3">
        <f>SUMIF($B$2:$B376,B376,$C$2:$C376)</f>
        <v>3632</v>
      </c>
      <c r="E376" s="3">
        <f t="shared" si="25"/>
        <v>0</v>
      </c>
      <c r="F376" s="3">
        <f t="shared" si="26"/>
        <v>0.1</v>
      </c>
      <c r="G376" s="3">
        <f t="shared" si="27"/>
        <v>0</v>
      </c>
      <c r="H376" s="5">
        <f t="shared" si="28"/>
        <v>0.1</v>
      </c>
      <c r="I376">
        <f t="shared" si="29"/>
        <v>30.3</v>
      </c>
    </row>
    <row r="377" spans="1:9" x14ac:dyDescent="0.25">
      <c r="A377" s="1">
        <v>39044</v>
      </c>
      <c r="B377" s="2" t="s">
        <v>0</v>
      </c>
      <c r="C377" s="3">
        <v>20</v>
      </c>
      <c r="D377" s="3">
        <f>SUMIF($B$2:$B377,B377,$C$2:$C377)</f>
        <v>30</v>
      </c>
      <c r="E377" s="3">
        <f t="shared" si="25"/>
        <v>0</v>
      </c>
      <c r="F377" s="3">
        <f t="shared" si="26"/>
        <v>0</v>
      </c>
      <c r="G377" s="3">
        <f t="shared" si="27"/>
        <v>0</v>
      </c>
      <c r="H377" s="5">
        <f t="shared" si="28"/>
        <v>0</v>
      </c>
      <c r="I377">
        <f t="shared" si="29"/>
        <v>0</v>
      </c>
    </row>
    <row r="378" spans="1:9" x14ac:dyDescent="0.25">
      <c r="A378" s="1">
        <v>39047</v>
      </c>
      <c r="B378" s="2" t="s">
        <v>9</v>
      </c>
      <c r="C378" s="3">
        <v>237</v>
      </c>
      <c r="D378" s="3">
        <f>SUMIF($B$2:$B378,B378,$C$2:$C378)</f>
        <v>5726</v>
      </c>
      <c r="E378" s="3">
        <f t="shared" si="25"/>
        <v>0</v>
      </c>
      <c r="F378" s="3">
        <f t="shared" si="26"/>
        <v>0.1</v>
      </c>
      <c r="G378" s="3">
        <f t="shared" si="27"/>
        <v>0</v>
      </c>
      <c r="H378" s="5">
        <f t="shared" si="28"/>
        <v>0.1</v>
      </c>
      <c r="I378">
        <f t="shared" si="29"/>
        <v>23.700000000000003</v>
      </c>
    </row>
    <row r="379" spans="1:9" x14ac:dyDescent="0.25">
      <c r="A379" s="1">
        <v>39048</v>
      </c>
      <c r="B379" s="2" t="s">
        <v>23</v>
      </c>
      <c r="C379" s="3">
        <v>151</v>
      </c>
      <c r="D379" s="3">
        <f>SUMIF($B$2:$B379,B379,$C$2:$C379)</f>
        <v>751</v>
      </c>
      <c r="E379" s="3">
        <f t="shared" si="25"/>
        <v>0.05</v>
      </c>
      <c r="F379" s="3">
        <f t="shared" si="26"/>
        <v>0</v>
      </c>
      <c r="G379" s="3">
        <f t="shared" si="27"/>
        <v>0</v>
      </c>
      <c r="H379" s="5">
        <f t="shared" si="28"/>
        <v>0.05</v>
      </c>
      <c r="I379">
        <f t="shared" si="29"/>
        <v>7.5500000000000007</v>
      </c>
    </row>
    <row r="380" spans="1:9" x14ac:dyDescent="0.25">
      <c r="A380" s="1">
        <v>39049</v>
      </c>
      <c r="B380" s="2" t="s">
        <v>128</v>
      </c>
      <c r="C380" s="3">
        <v>6</v>
      </c>
      <c r="D380" s="3">
        <f>SUMIF($B$2:$B380,B380,$C$2:$C380)</f>
        <v>6</v>
      </c>
      <c r="E380" s="3">
        <f t="shared" si="25"/>
        <v>0</v>
      </c>
      <c r="F380" s="3">
        <f t="shared" si="26"/>
        <v>0</v>
      </c>
      <c r="G380" s="3">
        <f t="shared" si="27"/>
        <v>0</v>
      </c>
      <c r="H380" s="5">
        <f t="shared" si="28"/>
        <v>0</v>
      </c>
      <c r="I380">
        <f t="shared" si="29"/>
        <v>0</v>
      </c>
    </row>
    <row r="381" spans="1:9" x14ac:dyDescent="0.25">
      <c r="A381" s="1">
        <v>39052</v>
      </c>
      <c r="B381" s="2" t="s">
        <v>6</v>
      </c>
      <c r="C381" s="3">
        <v>124</v>
      </c>
      <c r="D381" s="3">
        <f>SUMIF($B$2:$B381,B381,$C$2:$C381)</f>
        <v>992</v>
      </c>
      <c r="E381" s="3">
        <f t="shared" si="25"/>
        <v>0.05</v>
      </c>
      <c r="F381" s="3">
        <f t="shared" si="26"/>
        <v>0</v>
      </c>
      <c r="G381" s="3">
        <f t="shared" si="27"/>
        <v>0</v>
      </c>
      <c r="H381" s="5">
        <f t="shared" si="28"/>
        <v>0.05</v>
      </c>
      <c r="I381">
        <f t="shared" si="29"/>
        <v>6.2</v>
      </c>
    </row>
    <row r="382" spans="1:9" x14ac:dyDescent="0.25">
      <c r="A382" s="1">
        <v>39054</v>
      </c>
      <c r="B382" s="2" t="s">
        <v>129</v>
      </c>
      <c r="C382" s="3">
        <v>7</v>
      </c>
      <c r="D382" s="3">
        <f>SUMIF($B$2:$B382,B382,$C$2:$C382)</f>
        <v>7</v>
      </c>
      <c r="E382" s="3">
        <f t="shared" si="25"/>
        <v>0</v>
      </c>
      <c r="F382" s="3">
        <f t="shared" si="26"/>
        <v>0</v>
      </c>
      <c r="G382" s="3">
        <f t="shared" si="27"/>
        <v>0</v>
      </c>
      <c r="H382" s="5">
        <f t="shared" si="28"/>
        <v>0</v>
      </c>
      <c r="I382">
        <f t="shared" si="29"/>
        <v>0</v>
      </c>
    </row>
    <row r="383" spans="1:9" x14ac:dyDescent="0.25">
      <c r="A383" s="1">
        <v>39055</v>
      </c>
      <c r="B383" s="2" t="s">
        <v>130</v>
      </c>
      <c r="C383" s="3">
        <v>7</v>
      </c>
      <c r="D383" s="3">
        <f>SUMIF($B$2:$B383,B383,$C$2:$C383)</f>
        <v>7</v>
      </c>
      <c r="E383" s="3">
        <f t="shared" si="25"/>
        <v>0</v>
      </c>
      <c r="F383" s="3">
        <f t="shared" si="26"/>
        <v>0</v>
      </c>
      <c r="G383" s="3">
        <f t="shared" si="27"/>
        <v>0</v>
      </c>
      <c r="H383" s="5">
        <f t="shared" si="28"/>
        <v>0</v>
      </c>
      <c r="I383">
        <f t="shared" si="29"/>
        <v>0</v>
      </c>
    </row>
    <row r="384" spans="1:9" x14ac:dyDescent="0.25">
      <c r="A384" s="1">
        <v>39057</v>
      </c>
      <c r="B384" s="2" t="s">
        <v>45</v>
      </c>
      <c r="C384" s="3">
        <v>105</v>
      </c>
      <c r="D384" s="3">
        <f>SUMIF($B$2:$B384,B384,$C$2:$C384)</f>
        <v>3737</v>
      </c>
      <c r="E384" s="3">
        <f t="shared" si="25"/>
        <v>0</v>
      </c>
      <c r="F384" s="3">
        <f t="shared" si="26"/>
        <v>0.1</v>
      </c>
      <c r="G384" s="3">
        <f t="shared" si="27"/>
        <v>0</v>
      </c>
      <c r="H384" s="5">
        <f t="shared" si="28"/>
        <v>0.1</v>
      </c>
      <c r="I384">
        <f t="shared" si="29"/>
        <v>10.5</v>
      </c>
    </row>
    <row r="385" spans="1:9" x14ac:dyDescent="0.25">
      <c r="A385" s="1">
        <v>39058</v>
      </c>
      <c r="B385" s="2" t="s">
        <v>69</v>
      </c>
      <c r="C385" s="3">
        <v>58</v>
      </c>
      <c r="D385" s="3">
        <f>SUMIF($B$2:$B385,B385,$C$2:$C385)</f>
        <v>631</v>
      </c>
      <c r="E385" s="3">
        <f t="shared" si="25"/>
        <v>0.05</v>
      </c>
      <c r="F385" s="3">
        <f t="shared" si="26"/>
        <v>0</v>
      </c>
      <c r="G385" s="3">
        <f t="shared" si="27"/>
        <v>0</v>
      </c>
      <c r="H385" s="5">
        <f t="shared" si="28"/>
        <v>0.05</v>
      </c>
      <c r="I385">
        <f t="shared" si="29"/>
        <v>2.9000000000000004</v>
      </c>
    </row>
    <row r="386" spans="1:9" x14ac:dyDescent="0.25">
      <c r="A386" s="1">
        <v>39058</v>
      </c>
      <c r="B386" s="2" t="s">
        <v>131</v>
      </c>
      <c r="C386" s="3">
        <v>182</v>
      </c>
      <c r="D386" s="3">
        <f>SUMIF($B$2:$B386,B386,$C$2:$C386)</f>
        <v>182</v>
      </c>
      <c r="E386" s="3">
        <f t="shared" si="25"/>
        <v>0.05</v>
      </c>
      <c r="F386" s="3">
        <f t="shared" si="26"/>
        <v>0</v>
      </c>
      <c r="G386" s="3">
        <f t="shared" si="27"/>
        <v>0</v>
      </c>
      <c r="H386" s="5">
        <f t="shared" si="28"/>
        <v>0.05</v>
      </c>
      <c r="I386">
        <f t="shared" si="29"/>
        <v>9.1</v>
      </c>
    </row>
    <row r="387" spans="1:9" x14ac:dyDescent="0.25">
      <c r="A387" s="1">
        <v>39060</v>
      </c>
      <c r="B387" s="2" t="s">
        <v>50</v>
      </c>
      <c r="C387" s="3">
        <v>163</v>
      </c>
      <c r="D387" s="3">
        <f>SUMIF($B$2:$B387,B387,$C$2:$C387)</f>
        <v>3673</v>
      </c>
      <c r="E387" s="3">
        <f t="shared" ref="E387:E450" si="30">IF(AND($D387&gt;=100,$D387&lt;1000),0.05,0)</f>
        <v>0</v>
      </c>
      <c r="F387" s="3">
        <f t="shared" ref="F387:F450" si="31">IF(AND($D387&gt;=1000,$D387&lt;10000),0.1,0)</f>
        <v>0.1</v>
      </c>
      <c r="G387" s="3">
        <f t="shared" ref="G387:G450" si="32">IF($D387&gt;=10000,0.2,0)</f>
        <v>0</v>
      </c>
      <c r="H387" s="5">
        <f t="shared" ref="H387:H450" si="33">SUM(E387:G387)</f>
        <v>0.1</v>
      </c>
      <c r="I387">
        <f t="shared" ref="I387:I450" si="34">IF(H387&lt;&gt;0,C387*H387,0)</f>
        <v>16.3</v>
      </c>
    </row>
    <row r="388" spans="1:9" x14ac:dyDescent="0.25">
      <c r="A388" s="1">
        <v>39060</v>
      </c>
      <c r="B388" s="2" t="s">
        <v>132</v>
      </c>
      <c r="C388" s="3">
        <v>14</v>
      </c>
      <c r="D388" s="3">
        <f>SUMIF($B$2:$B388,B388,$C$2:$C388)</f>
        <v>14</v>
      </c>
      <c r="E388" s="3">
        <f t="shared" si="30"/>
        <v>0</v>
      </c>
      <c r="F388" s="3">
        <f t="shared" si="31"/>
        <v>0</v>
      </c>
      <c r="G388" s="3">
        <f t="shared" si="32"/>
        <v>0</v>
      </c>
      <c r="H388" s="5">
        <f t="shared" si="33"/>
        <v>0</v>
      </c>
      <c r="I388">
        <f t="shared" si="34"/>
        <v>0</v>
      </c>
    </row>
    <row r="389" spans="1:9" x14ac:dyDescent="0.25">
      <c r="A389" s="1">
        <v>39061</v>
      </c>
      <c r="B389" s="2" t="s">
        <v>133</v>
      </c>
      <c r="C389" s="3">
        <v>4</v>
      </c>
      <c r="D389" s="3">
        <f>SUMIF($B$2:$B389,B389,$C$2:$C389)</f>
        <v>4</v>
      </c>
      <c r="E389" s="3">
        <f t="shared" si="30"/>
        <v>0</v>
      </c>
      <c r="F389" s="3">
        <f t="shared" si="31"/>
        <v>0</v>
      </c>
      <c r="G389" s="3">
        <f t="shared" si="32"/>
        <v>0</v>
      </c>
      <c r="H389" s="5">
        <f t="shared" si="33"/>
        <v>0</v>
      </c>
      <c r="I389">
        <f t="shared" si="34"/>
        <v>0</v>
      </c>
    </row>
    <row r="390" spans="1:9" x14ac:dyDescent="0.25">
      <c r="A390" s="1">
        <v>39062</v>
      </c>
      <c r="B390" s="2" t="s">
        <v>134</v>
      </c>
      <c r="C390" s="3">
        <v>13</v>
      </c>
      <c r="D390" s="3">
        <f>SUMIF($B$2:$B390,B390,$C$2:$C390)</f>
        <v>13</v>
      </c>
      <c r="E390" s="3">
        <f t="shared" si="30"/>
        <v>0</v>
      </c>
      <c r="F390" s="3">
        <f t="shared" si="31"/>
        <v>0</v>
      </c>
      <c r="G390" s="3">
        <f t="shared" si="32"/>
        <v>0</v>
      </c>
      <c r="H390" s="5">
        <f t="shared" si="33"/>
        <v>0</v>
      </c>
      <c r="I390">
        <f t="shared" si="34"/>
        <v>0</v>
      </c>
    </row>
    <row r="391" spans="1:9" x14ac:dyDescent="0.25">
      <c r="A391" s="1">
        <v>39063</v>
      </c>
      <c r="B391" s="2" t="s">
        <v>7</v>
      </c>
      <c r="C391" s="3">
        <v>422</v>
      </c>
      <c r="D391" s="3">
        <f>SUMIF($B$2:$B391,B391,$C$2:$C391)</f>
        <v>6014</v>
      </c>
      <c r="E391" s="3">
        <f t="shared" si="30"/>
        <v>0</v>
      </c>
      <c r="F391" s="3">
        <f t="shared" si="31"/>
        <v>0.1</v>
      </c>
      <c r="G391" s="3">
        <f t="shared" si="32"/>
        <v>0</v>
      </c>
      <c r="H391" s="5">
        <f t="shared" si="33"/>
        <v>0.1</v>
      </c>
      <c r="I391">
        <f t="shared" si="34"/>
        <v>42.2</v>
      </c>
    </row>
    <row r="392" spans="1:9" x14ac:dyDescent="0.25">
      <c r="A392" s="1">
        <v>39064</v>
      </c>
      <c r="B392" s="2" t="s">
        <v>82</v>
      </c>
      <c r="C392" s="3">
        <v>6</v>
      </c>
      <c r="D392" s="3">
        <f>SUMIF($B$2:$B392,B392,$C$2:$C392)</f>
        <v>23</v>
      </c>
      <c r="E392" s="3">
        <f t="shared" si="30"/>
        <v>0</v>
      </c>
      <c r="F392" s="3">
        <f t="shared" si="31"/>
        <v>0</v>
      </c>
      <c r="G392" s="3">
        <f t="shared" si="32"/>
        <v>0</v>
      </c>
      <c r="H392" s="5">
        <f t="shared" si="33"/>
        <v>0</v>
      </c>
      <c r="I392">
        <f t="shared" si="34"/>
        <v>0</v>
      </c>
    </row>
    <row r="393" spans="1:9" x14ac:dyDescent="0.25">
      <c r="A393" s="1">
        <v>39069</v>
      </c>
      <c r="B393" s="2" t="s">
        <v>135</v>
      </c>
      <c r="C393" s="3">
        <v>15</v>
      </c>
      <c r="D393" s="3">
        <f>SUMIF($B$2:$B393,B393,$C$2:$C393)</f>
        <v>15</v>
      </c>
      <c r="E393" s="3">
        <f t="shared" si="30"/>
        <v>0</v>
      </c>
      <c r="F393" s="3">
        <f t="shared" si="31"/>
        <v>0</v>
      </c>
      <c r="G393" s="3">
        <f t="shared" si="32"/>
        <v>0</v>
      </c>
      <c r="H393" s="5">
        <f t="shared" si="33"/>
        <v>0</v>
      </c>
      <c r="I393">
        <f t="shared" si="34"/>
        <v>0</v>
      </c>
    </row>
    <row r="394" spans="1:9" x14ac:dyDescent="0.25">
      <c r="A394" s="1">
        <v>39070</v>
      </c>
      <c r="B394" s="2" t="s">
        <v>30</v>
      </c>
      <c r="C394" s="3">
        <v>168</v>
      </c>
      <c r="D394" s="3">
        <f>SUMIF($B$2:$B394,B394,$C$2:$C394)</f>
        <v>1323</v>
      </c>
      <c r="E394" s="3">
        <f t="shared" si="30"/>
        <v>0</v>
      </c>
      <c r="F394" s="3">
        <f t="shared" si="31"/>
        <v>0.1</v>
      </c>
      <c r="G394" s="3">
        <f t="shared" si="32"/>
        <v>0</v>
      </c>
      <c r="H394" s="5">
        <f t="shared" si="33"/>
        <v>0.1</v>
      </c>
      <c r="I394">
        <f t="shared" si="34"/>
        <v>16.8</v>
      </c>
    </row>
    <row r="395" spans="1:9" x14ac:dyDescent="0.25">
      <c r="A395" s="1">
        <v>39072</v>
      </c>
      <c r="B395" s="2" t="s">
        <v>50</v>
      </c>
      <c r="C395" s="3">
        <v>193</v>
      </c>
      <c r="D395" s="3">
        <f>SUMIF($B$2:$B395,B395,$C$2:$C395)</f>
        <v>3866</v>
      </c>
      <c r="E395" s="3">
        <f t="shared" si="30"/>
        <v>0</v>
      </c>
      <c r="F395" s="3">
        <f t="shared" si="31"/>
        <v>0.1</v>
      </c>
      <c r="G395" s="3">
        <f t="shared" si="32"/>
        <v>0</v>
      </c>
      <c r="H395" s="5">
        <f t="shared" si="33"/>
        <v>0.1</v>
      </c>
      <c r="I395">
        <f t="shared" si="34"/>
        <v>19.3</v>
      </c>
    </row>
    <row r="396" spans="1:9" x14ac:dyDescent="0.25">
      <c r="A396" s="1">
        <v>39078</v>
      </c>
      <c r="B396" s="2" t="s">
        <v>105</v>
      </c>
      <c r="C396" s="3">
        <v>15</v>
      </c>
      <c r="D396" s="3">
        <f>SUMIF($B$2:$B396,B396,$C$2:$C396)</f>
        <v>44</v>
      </c>
      <c r="E396" s="3">
        <f t="shared" si="30"/>
        <v>0</v>
      </c>
      <c r="F396" s="3">
        <f t="shared" si="31"/>
        <v>0</v>
      </c>
      <c r="G396" s="3">
        <f t="shared" si="32"/>
        <v>0</v>
      </c>
      <c r="H396" s="5">
        <f t="shared" si="33"/>
        <v>0</v>
      </c>
      <c r="I396">
        <f t="shared" si="34"/>
        <v>0</v>
      </c>
    </row>
    <row r="397" spans="1:9" x14ac:dyDescent="0.25">
      <c r="A397" s="1">
        <v>39079</v>
      </c>
      <c r="B397" s="2" t="s">
        <v>23</v>
      </c>
      <c r="C397" s="3">
        <v>27</v>
      </c>
      <c r="D397" s="3">
        <f>SUMIF($B$2:$B397,B397,$C$2:$C397)</f>
        <v>778</v>
      </c>
      <c r="E397" s="3">
        <f t="shared" si="30"/>
        <v>0.05</v>
      </c>
      <c r="F397" s="3">
        <f t="shared" si="31"/>
        <v>0</v>
      </c>
      <c r="G397" s="3">
        <f t="shared" si="32"/>
        <v>0</v>
      </c>
      <c r="H397" s="5">
        <f t="shared" si="33"/>
        <v>0.05</v>
      </c>
      <c r="I397">
        <f t="shared" si="34"/>
        <v>1.35</v>
      </c>
    </row>
    <row r="398" spans="1:9" x14ac:dyDescent="0.25">
      <c r="A398" s="1">
        <v>39080</v>
      </c>
      <c r="B398" s="2" t="s">
        <v>23</v>
      </c>
      <c r="C398" s="3">
        <v>116</v>
      </c>
      <c r="D398" s="3">
        <f>SUMIF($B$2:$B398,B398,$C$2:$C398)</f>
        <v>894</v>
      </c>
      <c r="E398" s="3">
        <f t="shared" si="30"/>
        <v>0.05</v>
      </c>
      <c r="F398" s="3">
        <f t="shared" si="31"/>
        <v>0</v>
      </c>
      <c r="G398" s="3">
        <f t="shared" si="32"/>
        <v>0</v>
      </c>
      <c r="H398" s="5">
        <f t="shared" si="33"/>
        <v>0.05</v>
      </c>
      <c r="I398">
        <f t="shared" si="34"/>
        <v>5.8000000000000007</v>
      </c>
    </row>
    <row r="399" spans="1:9" x14ac:dyDescent="0.25">
      <c r="A399" s="1">
        <v>39081</v>
      </c>
      <c r="B399" s="2" t="s">
        <v>61</v>
      </c>
      <c r="C399" s="3">
        <v>21</v>
      </c>
      <c r="D399" s="3">
        <f>SUMIF($B$2:$B399,B399,$C$2:$C399)</f>
        <v>299</v>
      </c>
      <c r="E399" s="3">
        <f t="shared" si="30"/>
        <v>0.05</v>
      </c>
      <c r="F399" s="3">
        <f t="shared" si="31"/>
        <v>0</v>
      </c>
      <c r="G399" s="3">
        <f t="shared" si="32"/>
        <v>0</v>
      </c>
      <c r="H399" s="5">
        <f t="shared" si="33"/>
        <v>0.05</v>
      </c>
      <c r="I399">
        <f t="shared" si="34"/>
        <v>1.05</v>
      </c>
    </row>
    <row r="400" spans="1:9" x14ac:dyDescent="0.25">
      <c r="A400" s="1">
        <v>39081</v>
      </c>
      <c r="B400" s="2" t="s">
        <v>23</v>
      </c>
      <c r="C400" s="3">
        <v>61</v>
      </c>
      <c r="D400" s="3">
        <f>SUMIF($B$2:$B400,B400,$C$2:$C400)</f>
        <v>955</v>
      </c>
      <c r="E400" s="3">
        <f t="shared" si="30"/>
        <v>0.05</v>
      </c>
      <c r="F400" s="3">
        <f t="shared" si="31"/>
        <v>0</v>
      </c>
      <c r="G400" s="3">
        <f t="shared" si="32"/>
        <v>0</v>
      </c>
      <c r="H400" s="5">
        <f t="shared" si="33"/>
        <v>0.05</v>
      </c>
      <c r="I400">
        <f t="shared" si="34"/>
        <v>3.0500000000000003</v>
      </c>
    </row>
    <row r="401" spans="1:9" x14ac:dyDescent="0.25">
      <c r="A401" s="1">
        <v>39081</v>
      </c>
      <c r="B401" s="2" t="s">
        <v>17</v>
      </c>
      <c r="C401" s="3">
        <v>458</v>
      </c>
      <c r="D401" s="3">
        <f>SUMIF($B$2:$B401,B401,$C$2:$C401)</f>
        <v>4596</v>
      </c>
      <c r="E401" s="3">
        <f t="shared" si="30"/>
        <v>0</v>
      </c>
      <c r="F401" s="3">
        <f t="shared" si="31"/>
        <v>0.1</v>
      </c>
      <c r="G401" s="3">
        <f t="shared" si="32"/>
        <v>0</v>
      </c>
      <c r="H401" s="5">
        <f t="shared" si="33"/>
        <v>0.1</v>
      </c>
      <c r="I401">
        <f t="shared" si="34"/>
        <v>45.800000000000004</v>
      </c>
    </row>
    <row r="402" spans="1:9" x14ac:dyDescent="0.25">
      <c r="A402" s="1">
        <v>39082</v>
      </c>
      <c r="B402" s="2" t="s">
        <v>136</v>
      </c>
      <c r="C402" s="3">
        <v>19</v>
      </c>
      <c r="D402" s="3">
        <f>SUMIF($B$2:$B402,B402,$C$2:$C402)</f>
        <v>19</v>
      </c>
      <c r="E402" s="3">
        <f t="shared" si="30"/>
        <v>0</v>
      </c>
      <c r="F402" s="3">
        <f t="shared" si="31"/>
        <v>0</v>
      </c>
      <c r="G402" s="3">
        <f t="shared" si="32"/>
        <v>0</v>
      </c>
      <c r="H402" s="5">
        <f t="shared" si="33"/>
        <v>0</v>
      </c>
      <c r="I402">
        <f t="shared" si="34"/>
        <v>0</v>
      </c>
    </row>
    <row r="403" spans="1:9" x14ac:dyDescent="0.25">
      <c r="A403" s="1">
        <v>39084</v>
      </c>
      <c r="B403" s="2" t="s">
        <v>55</v>
      </c>
      <c r="C403" s="3">
        <v>81</v>
      </c>
      <c r="D403" s="3">
        <f>SUMIF($B$2:$B403,B403,$C$2:$C403)</f>
        <v>734</v>
      </c>
      <c r="E403" s="3">
        <f t="shared" si="30"/>
        <v>0.05</v>
      </c>
      <c r="F403" s="3">
        <f t="shared" si="31"/>
        <v>0</v>
      </c>
      <c r="G403" s="3">
        <f t="shared" si="32"/>
        <v>0</v>
      </c>
      <c r="H403" s="5">
        <f t="shared" si="33"/>
        <v>0.05</v>
      </c>
      <c r="I403">
        <f t="shared" si="34"/>
        <v>4.05</v>
      </c>
    </row>
    <row r="404" spans="1:9" x14ac:dyDescent="0.25">
      <c r="A404" s="1">
        <v>39085</v>
      </c>
      <c r="B404" s="2" t="s">
        <v>18</v>
      </c>
      <c r="C404" s="3">
        <v>86</v>
      </c>
      <c r="D404" s="3">
        <f>SUMIF($B$2:$B404,B404,$C$2:$C404)</f>
        <v>1236</v>
      </c>
      <c r="E404" s="3">
        <f t="shared" si="30"/>
        <v>0</v>
      </c>
      <c r="F404" s="3">
        <f t="shared" si="31"/>
        <v>0.1</v>
      </c>
      <c r="G404" s="3">
        <f t="shared" si="32"/>
        <v>0</v>
      </c>
      <c r="H404" s="5">
        <f t="shared" si="33"/>
        <v>0.1</v>
      </c>
      <c r="I404">
        <f t="shared" si="34"/>
        <v>8.6</v>
      </c>
    </row>
    <row r="405" spans="1:9" x14ac:dyDescent="0.25">
      <c r="A405" s="1">
        <v>39086</v>
      </c>
      <c r="B405" s="2" t="s">
        <v>7</v>
      </c>
      <c r="C405" s="3">
        <v>142</v>
      </c>
      <c r="D405" s="3">
        <f>SUMIF($B$2:$B405,B405,$C$2:$C405)</f>
        <v>6156</v>
      </c>
      <c r="E405" s="3">
        <f t="shared" si="30"/>
        <v>0</v>
      </c>
      <c r="F405" s="3">
        <f t="shared" si="31"/>
        <v>0.1</v>
      </c>
      <c r="G405" s="3">
        <f t="shared" si="32"/>
        <v>0</v>
      </c>
      <c r="H405" s="5">
        <f t="shared" si="33"/>
        <v>0.1</v>
      </c>
      <c r="I405">
        <f t="shared" si="34"/>
        <v>14.200000000000001</v>
      </c>
    </row>
    <row r="406" spans="1:9" x14ac:dyDescent="0.25">
      <c r="A406" s="1">
        <v>39092</v>
      </c>
      <c r="B406" s="2" t="s">
        <v>17</v>
      </c>
      <c r="C406" s="3">
        <v>459</v>
      </c>
      <c r="D406" s="3">
        <f>SUMIF($B$2:$B406,B406,$C$2:$C406)</f>
        <v>5055</v>
      </c>
      <c r="E406" s="3">
        <f t="shared" si="30"/>
        <v>0</v>
      </c>
      <c r="F406" s="3">
        <f t="shared" si="31"/>
        <v>0.1</v>
      </c>
      <c r="G406" s="3">
        <f t="shared" si="32"/>
        <v>0</v>
      </c>
      <c r="H406" s="5">
        <f t="shared" si="33"/>
        <v>0.1</v>
      </c>
      <c r="I406">
        <f t="shared" si="34"/>
        <v>45.900000000000006</v>
      </c>
    </row>
    <row r="407" spans="1:9" x14ac:dyDescent="0.25">
      <c r="A407" s="1">
        <v>39093</v>
      </c>
      <c r="B407" s="2" t="s">
        <v>40</v>
      </c>
      <c r="C407" s="3">
        <v>20</v>
      </c>
      <c r="D407" s="3">
        <f>SUMIF($B$2:$B407,B407,$C$2:$C407)</f>
        <v>22</v>
      </c>
      <c r="E407" s="3">
        <f t="shared" si="30"/>
        <v>0</v>
      </c>
      <c r="F407" s="3">
        <f t="shared" si="31"/>
        <v>0</v>
      </c>
      <c r="G407" s="3">
        <f t="shared" si="32"/>
        <v>0</v>
      </c>
      <c r="H407" s="5">
        <f t="shared" si="33"/>
        <v>0</v>
      </c>
      <c r="I407">
        <f t="shared" si="34"/>
        <v>0</v>
      </c>
    </row>
    <row r="408" spans="1:9" x14ac:dyDescent="0.25">
      <c r="A408" s="1">
        <v>39095</v>
      </c>
      <c r="B408" s="2" t="s">
        <v>45</v>
      </c>
      <c r="C408" s="3">
        <v>245</v>
      </c>
      <c r="D408" s="3">
        <f>SUMIF($B$2:$B408,B408,$C$2:$C408)</f>
        <v>3982</v>
      </c>
      <c r="E408" s="3">
        <f t="shared" si="30"/>
        <v>0</v>
      </c>
      <c r="F408" s="3">
        <f t="shared" si="31"/>
        <v>0.1</v>
      </c>
      <c r="G408" s="3">
        <f t="shared" si="32"/>
        <v>0</v>
      </c>
      <c r="H408" s="5">
        <f t="shared" si="33"/>
        <v>0.1</v>
      </c>
      <c r="I408">
        <f t="shared" si="34"/>
        <v>24.5</v>
      </c>
    </row>
    <row r="409" spans="1:9" x14ac:dyDescent="0.25">
      <c r="A409" s="1">
        <v>39095</v>
      </c>
      <c r="B409" s="2" t="s">
        <v>100</v>
      </c>
      <c r="C409" s="3">
        <v>19</v>
      </c>
      <c r="D409" s="3">
        <f>SUMIF($B$2:$B409,B409,$C$2:$C409)</f>
        <v>44</v>
      </c>
      <c r="E409" s="3">
        <f t="shared" si="30"/>
        <v>0</v>
      </c>
      <c r="F409" s="3">
        <f t="shared" si="31"/>
        <v>0</v>
      </c>
      <c r="G409" s="3">
        <f t="shared" si="32"/>
        <v>0</v>
      </c>
      <c r="H409" s="5">
        <f t="shared" si="33"/>
        <v>0</v>
      </c>
      <c r="I409">
        <f t="shared" si="34"/>
        <v>0</v>
      </c>
    </row>
    <row r="410" spans="1:9" x14ac:dyDescent="0.25">
      <c r="A410" s="1">
        <v>39096</v>
      </c>
      <c r="B410" s="2" t="s">
        <v>10</v>
      </c>
      <c r="C410" s="3">
        <v>159</v>
      </c>
      <c r="D410" s="3">
        <f>SUMIF($B$2:$B410,B410,$C$2:$C410)</f>
        <v>784</v>
      </c>
      <c r="E410" s="3">
        <f t="shared" si="30"/>
        <v>0.05</v>
      </c>
      <c r="F410" s="3">
        <f t="shared" si="31"/>
        <v>0</v>
      </c>
      <c r="G410" s="3">
        <f t="shared" si="32"/>
        <v>0</v>
      </c>
      <c r="H410" s="5">
        <f t="shared" si="33"/>
        <v>0.05</v>
      </c>
      <c r="I410">
        <f t="shared" si="34"/>
        <v>7.95</v>
      </c>
    </row>
    <row r="411" spans="1:9" x14ac:dyDescent="0.25">
      <c r="A411" s="1">
        <v>39097</v>
      </c>
      <c r="B411" s="2" t="s">
        <v>23</v>
      </c>
      <c r="C411" s="3">
        <v>99</v>
      </c>
      <c r="D411" s="3">
        <f>SUMIF($B$2:$B411,B411,$C$2:$C411)</f>
        <v>1054</v>
      </c>
      <c r="E411" s="3">
        <f t="shared" si="30"/>
        <v>0</v>
      </c>
      <c r="F411" s="3">
        <f t="shared" si="31"/>
        <v>0.1</v>
      </c>
      <c r="G411" s="3">
        <f t="shared" si="32"/>
        <v>0</v>
      </c>
      <c r="H411" s="5">
        <f t="shared" si="33"/>
        <v>0.1</v>
      </c>
      <c r="I411">
        <f t="shared" si="34"/>
        <v>9.9</v>
      </c>
    </row>
    <row r="412" spans="1:9" x14ac:dyDescent="0.25">
      <c r="A412" s="1">
        <v>39099</v>
      </c>
      <c r="B412" s="2" t="s">
        <v>22</v>
      </c>
      <c r="C412" s="3">
        <v>213</v>
      </c>
      <c r="D412" s="3">
        <f>SUMIF($B$2:$B412,B412,$C$2:$C412)</f>
        <v>4102</v>
      </c>
      <c r="E412" s="3">
        <f t="shared" si="30"/>
        <v>0</v>
      </c>
      <c r="F412" s="3">
        <f t="shared" si="31"/>
        <v>0.1</v>
      </c>
      <c r="G412" s="3">
        <f t="shared" si="32"/>
        <v>0</v>
      </c>
      <c r="H412" s="5">
        <f t="shared" si="33"/>
        <v>0.1</v>
      </c>
      <c r="I412">
        <f t="shared" si="34"/>
        <v>21.3</v>
      </c>
    </row>
    <row r="413" spans="1:9" x14ac:dyDescent="0.25">
      <c r="A413" s="1">
        <v>39106</v>
      </c>
      <c r="B413" s="2" t="s">
        <v>14</v>
      </c>
      <c r="C413" s="3">
        <v>349</v>
      </c>
      <c r="D413" s="3">
        <f>SUMIF($B$2:$B413,B413,$C$2:$C413)</f>
        <v>4164</v>
      </c>
      <c r="E413" s="3">
        <f t="shared" si="30"/>
        <v>0</v>
      </c>
      <c r="F413" s="3">
        <f t="shared" si="31"/>
        <v>0.1</v>
      </c>
      <c r="G413" s="3">
        <f t="shared" si="32"/>
        <v>0</v>
      </c>
      <c r="H413" s="5">
        <f t="shared" si="33"/>
        <v>0.1</v>
      </c>
      <c r="I413">
        <f t="shared" si="34"/>
        <v>34.9</v>
      </c>
    </row>
    <row r="414" spans="1:9" x14ac:dyDescent="0.25">
      <c r="A414" s="1">
        <v>39109</v>
      </c>
      <c r="B414" s="2" t="s">
        <v>17</v>
      </c>
      <c r="C414" s="3">
        <v>114</v>
      </c>
      <c r="D414" s="3">
        <f>SUMIF($B$2:$B414,B414,$C$2:$C414)</f>
        <v>5169</v>
      </c>
      <c r="E414" s="3">
        <f t="shared" si="30"/>
        <v>0</v>
      </c>
      <c r="F414" s="3">
        <f t="shared" si="31"/>
        <v>0.1</v>
      </c>
      <c r="G414" s="3">
        <f t="shared" si="32"/>
        <v>0</v>
      </c>
      <c r="H414" s="5">
        <f t="shared" si="33"/>
        <v>0.1</v>
      </c>
      <c r="I414">
        <f t="shared" si="34"/>
        <v>11.4</v>
      </c>
    </row>
    <row r="415" spans="1:9" x14ac:dyDescent="0.25">
      <c r="A415" s="1">
        <v>39109</v>
      </c>
      <c r="B415" s="2" t="s">
        <v>27</v>
      </c>
      <c r="C415" s="3">
        <v>12</v>
      </c>
      <c r="D415" s="3">
        <f>SUMIF($B$2:$B415,B415,$C$2:$C415)</f>
        <v>28</v>
      </c>
      <c r="E415" s="3">
        <f t="shared" si="30"/>
        <v>0</v>
      </c>
      <c r="F415" s="3">
        <f t="shared" si="31"/>
        <v>0</v>
      </c>
      <c r="G415" s="3">
        <f t="shared" si="32"/>
        <v>0</v>
      </c>
      <c r="H415" s="5">
        <f t="shared" si="33"/>
        <v>0</v>
      </c>
      <c r="I415">
        <f t="shared" si="34"/>
        <v>0</v>
      </c>
    </row>
    <row r="416" spans="1:9" x14ac:dyDescent="0.25">
      <c r="A416" s="1">
        <v>39111</v>
      </c>
      <c r="B416" s="2" t="s">
        <v>99</v>
      </c>
      <c r="C416" s="3">
        <v>12</v>
      </c>
      <c r="D416" s="3">
        <f>SUMIF($B$2:$B416,B416,$C$2:$C416)</f>
        <v>22</v>
      </c>
      <c r="E416" s="3">
        <f t="shared" si="30"/>
        <v>0</v>
      </c>
      <c r="F416" s="3">
        <f t="shared" si="31"/>
        <v>0</v>
      </c>
      <c r="G416" s="3">
        <f t="shared" si="32"/>
        <v>0</v>
      </c>
      <c r="H416" s="5">
        <f t="shared" si="33"/>
        <v>0</v>
      </c>
      <c r="I416">
        <f t="shared" si="34"/>
        <v>0</v>
      </c>
    </row>
    <row r="417" spans="1:9" x14ac:dyDescent="0.25">
      <c r="A417" s="1">
        <v>39117</v>
      </c>
      <c r="B417" s="2" t="s">
        <v>12</v>
      </c>
      <c r="C417" s="3">
        <v>132</v>
      </c>
      <c r="D417" s="3">
        <f>SUMIF($B$2:$B417,B417,$C$2:$C417)</f>
        <v>1193</v>
      </c>
      <c r="E417" s="3">
        <f t="shared" si="30"/>
        <v>0</v>
      </c>
      <c r="F417" s="3">
        <f t="shared" si="31"/>
        <v>0.1</v>
      </c>
      <c r="G417" s="3">
        <f t="shared" si="32"/>
        <v>0</v>
      </c>
      <c r="H417" s="5">
        <f t="shared" si="33"/>
        <v>0.1</v>
      </c>
      <c r="I417">
        <f t="shared" si="34"/>
        <v>13.200000000000001</v>
      </c>
    </row>
    <row r="418" spans="1:9" x14ac:dyDescent="0.25">
      <c r="A418" s="1">
        <v>39120</v>
      </c>
      <c r="B418" s="2" t="s">
        <v>23</v>
      </c>
      <c r="C418" s="3">
        <v>197</v>
      </c>
      <c r="D418" s="3">
        <f>SUMIF($B$2:$B418,B418,$C$2:$C418)</f>
        <v>1251</v>
      </c>
      <c r="E418" s="3">
        <f t="shared" si="30"/>
        <v>0</v>
      </c>
      <c r="F418" s="3">
        <f t="shared" si="31"/>
        <v>0.1</v>
      </c>
      <c r="G418" s="3">
        <f t="shared" si="32"/>
        <v>0</v>
      </c>
      <c r="H418" s="5">
        <f t="shared" si="33"/>
        <v>0.1</v>
      </c>
      <c r="I418">
        <f t="shared" si="34"/>
        <v>19.700000000000003</v>
      </c>
    </row>
    <row r="419" spans="1:9" x14ac:dyDescent="0.25">
      <c r="A419" s="1">
        <v>39120</v>
      </c>
      <c r="B419" s="2" t="s">
        <v>15</v>
      </c>
      <c r="C419" s="3">
        <v>5</v>
      </c>
      <c r="D419" s="3">
        <f>SUMIF($B$2:$B419,B419,$C$2:$C419)</f>
        <v>17</v>
      </c>
      <c r="E419" s="3">
        <f t="shared" si="30"/>
        <v>0</v>
      </c>
      <c r="F419" s="3">
        <f t="shared" si="31"/>
        <v>0</v>
      </c>
      <c r="G419" s="3">
        <f t="shared" si="32"/>
        <v>0</v>
      </c>
      <c r="H419" s="5">
        <f t="shared" si="33"/>
        <v>0</v>
      </c>
      <c r="I419">
        <f t="shared" si="34"/>
        <v>0</v>
      </c>
    </row>
    <row r="420" spans="1:9" x14ac:dyDescent="0.25">
      <c r="A420" s="1">
        <v>39120</v>
      </c>
      <c r="B420" s="2" t="s">
        <v>50</v>
      </c>
      <c r="C420" s="3">
        <v>403</v>
      </c>
      <c r="D420" s="3">
        <f>SUMIF($B$2:$B420,B420,$C$2:$C420)</f>
        <v>4269</v>
      </c>
      <c r="E420" s="3">
        <f t="shared" si="30"/>
        <v>0</v>
      </c>
      <c r="F420" s="3">
        <f t="shared" si="31"/>
        <v>0.1</v>
      </c>
      <c r="G420" s="3">
        <f t="shared" si="32"/>
        <v>0</v>
      </c>
      <c r="H420" s="5">
        <f t="shared" si="33"/>
        <v>0.1</v>
      </c>
      <c r="I420">
        <f t="shared" si="34"/>
        <v>40.300000000000004</v>
      </c>
    </row>
    <row r="421" spans="1:9" x14ac:dyDescent="0.25">
      <c r="A421" s="1">
        <v>39121</v>
      </c>
      <c r="B421" s="2" t="s">
        <v>10</v>
      </c>
      <c r="C421" s="3">
        <v>200</v>
      </c>
      <c r="D421" s="3">
        <f>SUMIF($B$2:$B421,B421,$C$2:$C421)</f>
        <v>984</v>
      </c>
      <c r="E421" s="3">
        <f t="shared" si="30"/>
        <v>0.05</v>
      </c>
      <c r="F421" s="3">
        <f t="shared" si="31"/>
        <v>0</v>
      </c>
      <c r="G421" s="3">
        <f t="shared" si="32"/>
        <v>0</v>
      </c>
      <c r="H421" s="5">
        <f t="shared" si="33"/>
        <v>0.05</v>
      </c>
      <c r="I421">
        <f t="shared" si="34"/>
        <v>10</v>
      </c>
    </row>
    <row r="422" spans="1:9" x14ac:dyDescent="0.25">
      <c r="A422" s="1">
        <v>39124</v>
      </c>
      <c r="B422" s="2" t="s">
        <v>69</v>
      </c>
      <c r="C422" s="3">
        <v>23</v>
      </c>
      <c r="D422" s="3">
        <f>SUMIF($B$2:$B422,B422,$C$2:$C422)</f>
        <v>654</v>
      </c>
      <c r="E422" s="3">
        <f t="shared" si="30"/>
        <v>0.05</v>
      </c>
      <c r="F422" s="3">
        <f t="shared" si="31"/>
        <v>0</v>
      </c>
      <c r="G422" s="3">
        <f t="shared" si="32"/>
        <v>0</v>
      </c>
      <c r="H422" s="5">
        <f t="shared" si="33"/>
        <v>0.05</v>
      </c>
      <c r="I422">
        <f t="shared" si="34"/>
        <v>1.1500000000000001</v>
      </c>
    </row>
    <row r="423" spans="1:9" x14ac:dyDescent="0.25">
      <c r="A423" s="1">
        <v>39131</v>
      </c>
      <c r="B423" s="2" t="s">
        <v>45</v>
      </c>
      <c r="C423" s="3">
        <v>337</v>
      </c>
      <c r="D423" s="3">
        <f>SUMIF($B$2:$B423,B423,$C$2:$C423)</f>
        <v>4319</v>
      </c>
      <c r="E423" s="3">
        <f t="shared" si="30"/>
        <v>0</v>
      </c>
      <c r="F423" s="3">
        <f t="shared" si="31"/>
        <v>0.1</v>
      </c>
      <c r="G423" s="3">
        <f t="shared" si="32"/>
        <v>0</v>
      </c>
      <c r="H423" s="5">
        <f t="shared" si="33"/>
        <v>0.1</v>
      </c>
      <c r="I423">
        <f t="shared" si="34"/>
        <v>33.700000000000003</v>
      </c>
    </row>
    <row r="424" spans="1:9" x14ac:dyDescent="0.25">
      <c r="A424" s="1">
        <v>39132</v>
      </c>
      <c r="B424" s="2" t="s">
        <v>5</v>
      </c>
      <c r="C424" s="3">
        <v>500</v>
      </c>
      <c r="D424" s="3">
        <f>SUMIF($B$2:$B424,B424,$C$2:$C424)</f>
        <v>2895</v>
      </c>
      <c r="E424" s="3">
        <f t="shared" si="30"/>
        <v>0</v>
      </c>
      <c r="F424" s="3">
        <f t="shared" si="31"/>
        <v>0.1</v>
      </c>
      <c r="G424" s="3">
        <f t="shared" si="32"/>
        <v>0</v>
      </c>
      <c r="H424" s="5">
        <f t="shared" si="33"/>
        <v>0.1</v>
      </c>
      <c r="I424">
        <f t="shared" si="34"/>
        <v>50</v>
      </c>
    </row>
    <row r="425" spans="1:9" x14ac:dyDescent="0.25">
      <c r="A425" s="1">
        <v>39132</v>
      </c>
      <c r="B425" s="2" t="s">
        <v>90</v>
      </c>
      <c r="C425" s="3">
        <v>9</v>
      </c>
      <c r="D425" s="3">
        <f>SUMIF($B$2:$B425,B425,$C$2:$C425)</f>
        <v>25</v>
      </c>
      <c r="E425" s="3">
        <f t="shared" si="30"/>
        <v>0</v>
      </c>
      <c r="F425" s="3">
        <f t="shared" si="31"/>
        <v>0</v>
      </c>
      <c r="G425" s="3">
        <f t="shared" si="32"/>
        <v>0</v>
      </c>
      <c r="H425" s="5">
        <f t="shared" si="33"/>
        <v>0</v>
      </c>
      <c r="I425">
        <f t="shared" si="34"/>
        <v>0</v>
      </c>
    </row>
    <row r="426" spans="1:9" x14ac:dyDescent="0.25">
      <c r="A426" s="1">
        <v>39134</v>
      </c>
      <c r="B426" s="2" t="s">
        <v>131</v>
      </c>
      <c r="C426" s="3">
        <v>39</v>
      </c>
      <c r="D426" s="3">
        <f>SUMIF($B$2:$B426,B426,$C$2:$C426)</f>
        <v>221</v>
      </c>
      <c r="E426" s="3">
        <f t="shared" si="30"/>
        <v>0.05</v>
      </c>
      <c r="F426" s="3">
        <f t="shared" si="31"/>
        <v>0</v>
      </c>
      <c r="G426" s="3">
        <f t="shared" si="32"/>
        <v>0</v>
      </c>
      <c r="H426" s="5">
        <f t="shared" si="33"/>
        <v>0.05</v>
      </c>
      <c r="I426">
        <f t="shared" si="34"/>
        <v>1.9500000000000002</v>
      </c>
    </row>
    <row r="427" spans="1:9" x14ac:dyDescent="0.25">
      <c r="A427" s="1">
        <v>39139</v>
      </c>
      <c r="B427" s="2" t="s">
        <v>78</v>
      </c>
      <c r="C427" s="3">
        <v>156</v>
      </c>
      <c r="D427" s="3">
        <f>SUMIF($B$2:$B427,B427,$C$2:$C427)</f>
        <v>367</v>
      </c>
      <c r="E427" s="3">
        <f t="shared" si="30"/>
        <v>0.05</v>
      </c>
      <c r="F427" s="3">
        <f t="shared" si="31"/>
        <v>0</v>
      </c>
      <c r="G427" s="3">
        <f t="shared" si="32"/>
        <v>0</v>
      </c>
      <c r="H427" s="5">
        <f t="shared" si="33"/>
        <v>0.05</v>
      </c>
      <c r="I427">
        <f t="shared" si="34"/>
        <v>7.8000000000000007</v>
      </c>
    </row>
    <row r="428" spans="1:9" x14ac:dyDescent="0.25">
      <c r="A428" s="1">
        <v>39140</v>
      </c>
      <c r="B428" s="2" t="s">
        <v>17</v>
      </c>
      <c r="C428" s="3">
        <v>258</v>
      </c>
      <c r="D428" s="3">
        <f>SUMIF($B$2:$B428,B428,$C$2:$C428)</f>
        <v>5427</v>
      </c>
      <c r="E428" s="3">
        <f t="shared" si="30"/>
        <v>0</v>
      </c>
      <c r="F428" s="3">
        <f t="shared" si="31"/>
        <v>0.1</v>
      </c>
      <c r="G428" s="3">
        <f t="shared" si="32"/>
        <v>0</v>
      </c>
      <c r="H428" s="5">
        <f t="shared" si="33"/>
        <v>0.1</v>
      </c>
      <c r="I428">
        <f t="shared" si="34"/>
        <v>25.8</v>
      </c>
    </row>
    <row r="429" spans="1:9" x14ac:dyDescent="0.25">
      <c r="A429" s="1">
        <v>39140</v>
      </c>
      <c r="B429" s="2" t="s">
        <v>94</v>
      </c>
      <c r="C429" s="3">
        <v>14</v>
      </c>
      <c r="D429" s="3">
        <f>SUMIF($B$2:$B429,B429,$C$2:$C429)</f>
        <v>47</v>
      </c>
      <c r="E429" s="3">
        <f t="shared" si="30"/>
        <v>0</v>
      </c>
      <c r="F429" s="3">
        <f t="shared" si="31"/>
        <v>0</v>
      </c>
      <c r="G429" s="3">
        <f t="shared" si="32"/>
        <v>0</v>
      </c>
      <c r="H429" s="5">
        <f t="shared" si="33"/>
        <v>0</v>
      </c>
      <c r="I429">
        <f t="shared" si="34"/>
        <v>0</v>
      </c>
    </row>
    <row r="430" spans="1:9" x14ac:dyDescent="0.25">
      <c r="A430" s="1">
        <v>39142</v>
      </c>
      <c r="B430" s="2" t="s">
        <v>12</v>
      </c>
      <c r="C430" s="3">
        <v>91</v>
      </c>
      <c r="D430" s="3">
        <f>SUMIF($B$2:$B430,B430,$C$2:$C430)</f>
        <v>1284</v>
      </c>
      <c r="E430" s="3">
        <f t="shared" si="30"/>
        <v>0</v>
      </c>
      <c r="F430" s="3">
        <f t="shared" si="31"/>
        <v>0.1</v>
      </c>
      <c r="G430" s="3">
        <f t="shared" si="32"/>
        <v>0</v>
      </c>
      <c r="H430" s="5">
        <f t="shared" si="33"/>
        <v>0.1</v>
      </c>
      <c r="I430">
        <f t="shared" si="34"/>
        <v>9.1</v>
      </c>
    </row>
    <row r="431" spans="1:9" x14ac:dyDescent="0.25">
      <c r="A431" s="1">
        <v>39149</v>
      </c>
      <c r="B431" s="2" t="s">
        <v>12</v>
      </c>
      <c r="C431" s="3">
        <v>68</v>
      </c>
      <c r="D431" s="3">
        <f>SUMIF($B$2:$B431,B431,$C$2:$C431)</f>
        <v>1352</v>
      </c>
      <c r="E431" s="3">
        <f t="shared" si="30"/>
        <v>0</v>
      </c>
      <c r="F431" s="3">
        <f t="shared" si="31"/>
        <v>0.1</v>
      </c>
      <c r="G431" s="3">
        <f t="shared" si="32"/>
        <v>0</v>
      </c>
      <c r="H431" s="5">
        <f t="shared" si="33"/>
        <v>0.1</v>
      </c>
      <c r="I431">
        <f t="shared" si="34"/>
        <v>6.8000000000000007</v>
      </c>
    </row>
    <row r="432" spans="1:9" x14ac:dyDescent="0.25">
      <c r="A432" s="1">
        <v>39150</v>
      </c>
      <c r="B432" s="2" t="s">
        <v>137</v>
      </c>
      <c r="C432" s="3">
        <v>13</v>
      </c>
      <c r="D432" s="3">
        <f>SUMIF($B$2:$B432,B432,$C$2:$C432)</f>
        <v>13</v>
      </c>
      <c r="E432" s="3">
        <f t="shared" si="30"/>
        <v>0</v>
      </c>
      <c r="F432" s="3">
        <f t="shared" si="31"/>
        <v>0</v>
      </c>
      <c r="G432" s="3">
        <f t="shared" si="32"/>
        <v>0</v>
      </c>
      <c r="H432" s="5">
        <f t="shared" si="33"/>
        <v>0</v>
      </c>
      <c r="I432">
        <f t="shared" si="34"/>
        <v>0</v>
      </c>
    </row>
    <row r="433" spans="1:9" x14ac:dyDescent="0.25">
      <c r="A433" s="1">
        <v>39152</v>
      </c>
      <c r="B433" s="2" t="s">
        <v>28</v>
      </c>
      <c r="C433" s="3">
        <v>118</v>
      </c>
      <c r="D433" s="3">
        <f>SUMIF($B$2:$B433,B433,$C$2:$C433)</f>
        <v>814</v>
      </c>
      <c r="E433" s="3">
        <f t="shared" si="30"/>
        <v>0.05</v>
      </c>
      <c r="F433" s="3">
        <f t="shared" si="31"/>
        <v>0</v>
      </c>
      <c r="G433" s="3">
        <f t="shared" si="32"/>
        <v>0</v>
      </c>
      <c r="H433" s="5">
        <f t="shared" si="33"/>
        <v>0.05</v>
      </c>
      <c r="I433">
        <f t="shared" si="34"/>
        <v>5.9</v>
      </c>
    </row>
    <row r="434" spans="1:9" x14ac:dyDescent="0.25">
      <c r="A434" s="1">
        <v>39154</v>
      </c>
      <c r="B434" s="2" t="s">
        <v>25</v>
      </c>
      <c r="C434" s="3">
        <v>54</v>
      </c>
      <c r="D434" s="3">
        <f>SUMIF($B$2:$B434,B434,$C$2:$C434)</f>
        <v>548</v>
      </c>
      <c r="E434" s="3">
        <f t="shared" si="30"/>
        <v>0.05</v>
      </c>
      <c r="F434" s="3">
        <f t="shared" si="31"/>
        <v>0</v>
      </c>
      <c r="G434" s="3">
        <f t="shared" si="32"/>
        <v>0</v>
      </c>
      <c r="H434" s="5">
        <f t="shared" si="33"/>
        <v>0.05</v>
      </c>
      <c r="I434">
        <f t="shared" si="34"/>
        <v>2.7</v>
      </c>
    </row>
    <row r="435" spans="1:9" x14ac:dyDescent="0.25">
      <c r="A435" s="1">
        <v>39158</v>
      </c>
      <c r="B435" s="2" t="s">
        <v>138</v>
      </c>
      <c r="C435" s="3">
        <v>10</v>
      </c>
      <c r="D435" s="3">
        <f>SUMIF($B$2:$B435,B435,$C$2:$C435)</f>
        <v>10</v>
      </c>
      <c r="E435" s="3">
        <f t="shared" si="30"/>
        <v>0</v>
      </c>
      <c r="F435" s="3">
        <f t="shared" si="31"/>
        <v>0</v>
      </c>
      <c r="G435" s="3">
        <f t="shared" si="32"/>
        <v>0</v>
      </c>
      <c r="H435" s="5">
        <f t="shared" si="33"/>
        <v>0</v>
      </c>
      <c r="I435">
        <f t="shared" si="34"/>
        <v>0</v>
      </c>
    </row>
    <row r="436" spans="1:9" x14ac:dyDescent="0.25">
      <c r="A436" s="1">
        <v>39162</v>
      </c>
      <c r="B436" s="2" t="s">
        <v>50</v>
      </c>
      <c r="C436" s="3">
        <v>339</v>
      </c>
      <c r="D436" s="3">
        <f>SUMIF($B$2:$B436,B436,$C$2:$C436)</f>
        <v>4608</v>
      </c>
      <c r="E436" s="3">
        <f t="shared" si="30"/>
        <v>0</v>
      </c>
      <c r="F436" s="3">
        <f t="shared" si="31"/>
        <v>0.1</v>
      </c>
      <c r="G436" s="3">
        <f t="shared" si="32"/>
        <v>0</v>
      </c>
      <c r="H436" s="5">
        <f t="shared" si="33"/>
        <v>0.1</v>
      </c>
      <c r="I436">
        <f t="shared" si="34"/>
        <v>33.9</v>
      </c>
    </row>
    <row r="437" spans="1:9" x14ac:dyDescent="0.25">
      <c r="A437" s="1">
        <v>39163</v>
      </c>
      <c r="B437" s="2" t="s">
        <v>30</v>
      </c>
      <c r="C437" s="3">
        <v>80</v>
      </c>
      <c r="D437" s="3">
        <f>SUMIF($B$2:$B437,B437,$C$2:$C437)</f>
        <v>1403</v>
      </c>
      <c r="E437" s="3">
        <f t="shared" si="30"/>
        <v>0</v>
      </c>
      <c r="F437" s="3">
        <f t="shared" si="31"/>
        <v>0.1</v>
      </c>
      <c r="G437" s="3">
        <f t="shared" si="32"/>
        <v>0</v>
      </c>
      <c r="H437" s="5">
        <f t="shared" si="33"/>
        <v>0.1</v>
      </c>
      <c r="I437">
        <f t="shared" si="34"/>
        <v>8</v>
      </c>
    </row>
    <row r="438" spans="1:9" x14ac:dyDescent="0.25">
      <c r="A438" s="1">
        <v>39165</v>
      </c>
      <c r="B438" s="2" t="s">
        <v>22</v>
      </c>
      <c r="C438" s="3">
        <v>431</v>
      </c>
      <c r="D438" s="3">
        <f>SUMIF($B$2:$B438,B438,$C$2:$C438)</f>
        <v>4533</v>
      </c>
      <c r="E438" s="3">
        <f t="shared" si="30"/>
        <v>0</v>
      </c>
      <c r="F438" s="3">
        <f t="shared" si="31"/>
        <v>0.1</v>
      </c>
      <c r="G438" s="3">
        <f t="shared" si="32"/>
        <v>0</v>
      </c>
      <c r="H438" s="5">
        <f t="shared" si="33"/>
        <v>0.1</v>
      </c>
      <c r="I438">
        <f t="shared" si="34"/>
        <v>43.1</v>
      </c>
    </row>
    <row r="439" spans="1:9" x14ac:dyDescent="0.25">
      <c r="A439" s="1">
        <v>39167</v>
      </c>
      <c r="B439" s="2" t="s">
        <v>50</v>
      </c>
      <c r="C439" s="3">
        <v>268</v>
      </c>
      <c r="D439" s="3">
        <f>SUMIF($B$2:$B439,B439,$C$2:$C439)</f>
        <v>4876</v>
      </c>
      <c r="E439" s="3">
        <f t="shared" si="30"/>
        <v>0</v>
      </c>
      <c r="F439" s="3">
        <f t="shared" si="31"/>
        <v>0.1</v>
      </c>
      <c r="G439" s="3">
        <f t="shared" si="32"/>
        <v>0</v>
      </c>
      <c r="H439" s="5">
        <f t="shared" si="33"/>
        <v>0.1</v>
      </c>
      <c r="I439">
        <f t="shared" si="34"/>
        <v>26.8</v>
      </c>
    </row>
    <row r="440" spans="1:9" x14ac:dyDescent="0.25">
      <c r="A440" s="1">
        <v>39167</v>
      </c>
      <c r="B440" s="2" t="s">
        <v>22</v>
      </c>
      <c r="C440" s="3">
        <v>440</v>
      </c>
      <c r="D440" s="3">
        <f>SUMIF($B$2:$B440,B440,$C$2:$C440)</f>
        <v>4973</v>
      </c>
      <c r="E440" s="3">
        <f t="shared" si="30"/>
        <v>0</v>
      </c>
      <c r="F440" s="3">
        <f t="shared" si="31"/>
        <v>0.1</v>
      </c>
      <c r="G440" s="3">
        <f t="shared" si="32"/>
        <v>0</v>
      </c>
      <c r="H440" s="5">
        <f t="shared" si="33"/>
        <v>0.1</v>
      </c>
      <c r="I440">
        <f t="shared" si="34"/>
        <v>44</v>
      </c>
    </row>
    <row r="441" spans="1:9" x14ac:dyDescent="0.25">
      <c r="A441" s="1">
        <v>39167</v>
      </c>
      <c r="B441" s="2" t="s">
        <v>5</v>
      </c>
      <c r="C441" s="3">
        <v>396</v>
      </c>
      <c r="D441" s="3">
        <f>SUMIF($B$2:$B441,B441,$C$2:$C441)</f>
        <v>3291</v>
      </c>
      <c r="E441" s="3">
        <f t="shared" si="30"/>
        <v>0</v>
      </c>
      <c r="F441" s="3">
        <f t="shared" si="31"/>
        <v>0.1</v>
      </c>
      <c r="G441" s="3">
        <f t="shared" si="32"/>
        <v>0</v>
      </c>
      <c r="H441" s="5">
        <f t="shared" si="33"/>
        <v>0.1</v>
      </c>
      <c r="I441">
        <f t="shared" si="34"/>
        <v>39.6</v>
      </c>
    </row>
    <row r="442" spans="1:9" x14ac:dyDescent="0.25">
      <c r="A442" s="1">
        <v>39167</v>
      </c>
      <c r="B442" s="2" t="s">
        <v>18</v>
      </c>
      <c r="C442" s="3">
        <v>157</v>
      </c>
      <c r="D442" s="3">
        <f>SUMIF($B$2:$B442,B442,$C$2:$C442)</f>
        <v>1393</v>
      </c>
      <c r="E442" s="3">
        <f t="shared" si="30"/>
        <v>0</v>
      </c>
      <c r="F442" s="3">
        <f t="shared" si="31"/>
        <v>0.1</v>
      </c>
      <c r="G442" s="3">
        <f t="shared" si="32"/>
        <v>0</v>
      </c>
      <c r="H442" s="5">
        <f t="shared" si="33"/>
        <v>0.1</v>
      </c>
      <c r="I442">
        <f t="shared" si="34"/>
        <v>15.700000000000001</v>
      </c>
    </row>
    <row r="443" spans="1:9" x14ac:dyDescent="0.25">
      <c r="A443" s="1">
        <v>39171</v>
      </c>
      <c r="B443" s="2" t="s">
        <v>12</v>
      </c>
      <c r="C443" s="3">
        <v>194</v>
      </c>
      <c r="D443" s="3">
        <f>SUMIF($B$2:$B443,B443,$C$2:$C443)</f>
        <v>1546</v>
      </c>
      <c r="E443" s="3">
        <f t="shared" si="30"/>
        <v>0</v>
      </c>
      <c r="F443" s="3">
        <f t="shared" si="31"/>
        <v>0.1</v>
      </c>
      <c r="G443" s="3">
        <f t="shared" si="32"/>
        <v>0</v>
      </c>
      <c r="H443" s="5">
        <f t="shared" si="33"/>
        <v>0.1</v>
      </c>
      <c r="I443">
        <f t="shared" si="34"/>
        <v>19.400000000000002</v>
      </c>
    </row>
    <row r="444" spans="1:9" x14ac:dyDescent="0.25">
      <c r="A444" s="1">
        <v>39172</v>
      </c>
      <c r="B444" s="2" t="s">
        <v>39</v>
      </c>
      <c r="C444" s="3">
        <v>156</v>
      </c>
      <c r="D444" s="3">
        <f>SUMIF($B$2:$B444,B444,$C$2:$C444)</f>
        <v>672</v>
      </c>
      <c r="E444" s="3">
        <f t="shared" si="30"/>
        <v>0.05</v>
      </c>
      <c r="F444" s="3">
        <f t="shared" si="31"/>
        <v>0</v>
      </c>
      <c r="G444" s="3">
        <f t="shared" si="32"/>
        <v>0</v>
      </c>
      <c r="H444" s="5">
        <f t="shared" si="33"/>
        <v>0.05</v>
      </c>
      <c r="I444">
        <f t="shared" si="34"/>
        <v>7.8000000000000007</v>
      </c>
    </row>
    <row r="445" spans="1:9" x14ac:dyDescent="0.25">
      <c r="A445" s="1">
        <v>39173</v>
      </c>
      <c r="B445" s="2" t="s">
        <v>112</v>
      </c>
      <c r="C445" s="3">
        <v>11</v>
      </c>
      <c r="D445" s="3">
        <f>SUMIF($B$2:$B445,B445,$C$2:$C445)</f>
        <v>26</v>
      </c>
      <c r="E445" s="3">
        <f t="shared" si="30"/>
        <v>0</v>
      </c>
      <c r="F445" s="3">
        <f t="shared" si="31"/>
        <v>0</v>
      </c>
      <c r="G445" s="3">
        <f t="shared" si="32"/>
        <v>0</v>
      </c>
      <c r="H445" s="5">
        <f t="shared" si="33"/>
        <v>0</v>
      </c>
      <c r="I445">
        <f t="shared" si="34"/>
        <v>0</v>
      </c>
    </row>
    <row r="446" spans="1:9" x14ac:dyDescent="0.25">
      <c r="A446" s="1">
        <v>39174</v>
      </c>
      <c r="B446" s="2" t="s">
        <v>35</v>
      </c>
      <c r="C446" s="3">
        <v>110</v>
      </c>
      <c r="D446" s="3">
        <f>SUMIF($B$2:$B446,B446,$C$2:$C446)</f>
        <v>550</v>
      </c>
      <c r="E446" s="3">
        <f t="shared" si="30"/>
        <v>0.05</v>
      </c>
      <c r="F446" s="3">
        <f t="shared" si="31"/>
        <v>0</v>
      </c>
      <c r="G446" s="3">
        <f t="shared" si="32"/>
        <v>0</v>
      </c>
      <c r="H446" s="5">
        <f t="shared" si="33"/>
        <v>0.05</v>
      </c>
      <c r="I446">
        <f t="shared" si="34"/>
        <v>5.5</v>
      </c>
    </row>
    <row r="447" spans="1:9" x14ac:dyDescent="0.25">
      <c r="A447" s="1">
        <v>39176</v>
      </c>
      <c r="B447" s="2" t="s">
        <v>139</v>
      </c>
      <c r="C447" s="3">
        <v>12</v>
      </c>
      <c r="D447" s="3">
        <f>SUMIF($B$2:$B447,B447,$C$2:$C447)</f>
        <v>12</v>
      </c>
      <c r="E447" s="3">
        <f t="shared" si="30"/>
        <v>0</v>
      </c>
      <c r="F447" s="3">
        <f t="shared" si="31"/>
        <v>0</v>
      </c>
      <c r="G447" s="3">
        <f t="shared" si="32"/>
        <v>0</v>
      </c>
      <c r="H447" s="5">
        <f t="shared" si="33"/>
        <v>0</v>
      </c>
      <c r="I447">
        <f t="shared" si="34"/>
        <v>0</v>
      </c>
    </row>
    <row r="448" spans="1:9" x14ac:dyDescent="0.25">
      <c r="A448" s="1">
        <v>39177</v>
      </c>
      <c r="B448" s="2" t="s">
        <v>5</v>
      </c>
      <c r="C448" s="3">
        <v>464</v>
      </c>
      <c r="D448" s="3">
        <f>SUMIF($B$2:$B448,B448,$C$2:$C448)</f>
        <v>3755</v>
      </c>
      <c r="E448" s="3">
        <f t="shared" si="30"/>
        <v>0</v>
      </c>
      <c r="F448" s="3">
        <f t="shared" si="31"/>
        <v>0.1</v>
      </c>
      <c r="G448" s="3">
        <f t="shared" si="32"/>
        <v>0</v>
      </c>
      <c r="H448" s="5">
        <f t="shared" si="33"/>
        <v>0.1</v>
      </c>
      <c r="I448">
        <f t="shared" si="34"/>
        <v>46.400000000000006</v>
      </c>
    </row>
    <row r="449" spans="1:9" x14ac:dyDescent="0.25">
      <c r="A449" s="1">
        <v>39178</v>
      </c>
      <c r="B449" s="2" t="s">
        <v>66</v>
      </c>
      <c r="C449" s="3">
        <v>40</v>
      </c>
      <c r="D449" s="3">
        <f>SUMIF($B$2:$B449,B449,$C$2:$C449)</f>
        <v>702</v>
      </c>
      <c r="E449" s="3">
        <f t="shared" si="30"/>
        <v>0.05</v>
      </c>
      <c r="F449" s="3">
        <f t="shared" si="31"/>
        <v>0</v>
      </c>
      <c r="G449" s="3">
        <f t="shared" si="32"/>
        <v>0</v>
      </c>
      <c r="H449" s="5">
        <f t="shared" si="33"/>
        <v>0.05</v>
      </c>
      <c r="I449">
        <f t="shared" si="34"/>
        <v>2</v>
      </c>
    </row>
    <row r="450" spans="1:9" x14ac:dyDescent="0.25">
      <c r="A450" s="1">
        <v>39179</v>
      </c>
      <c r="B450" s="2" t="s">
        <v>39</v>
      </c>
      <c r="C450" s="3">
        <v>52</v>
      </c>
      <c r="D450" s="3">
        <f>SUMIF($B$2:$B450,B450,$C$2:$C450)</f>
        <v>724</v>
      </c>
      <c r="E450" s="3">
        <f t="shared" si="30"/>
        <v>0.05</v>
      </c>
      <c r="F450" s="3">
        <f t="shared" si="31"/>
        <v>0</v>
      </c>
      <c r="G450" s="3">
        <f t="shared" si="32"/>
        <v>0</v>
      </c>
      <c r="H450" s="5">
        <f t="shared" si="33"/>
        <v>0.05</v>
      </c>
      <c r="I450">
        <f t="shared" si="34"/>
        <v>2.6</v>
      </c>
    </row>
    <row r="451" spans="1:9" x14ac:dyDescent="0.25">
      <c r="A451" s="1">
        <v>39184</v>
      </c>
      <c r="B451" s="2" t="s">
        <v>75</v>
      </c>
      <c r="C451" s="3">
        <v>12</v>
      </c>
      <c r="D451" s="3">
        <f>SUMIF($B$2:$B451,B451,$C$2:$C451)</f>
        <v>20</v>
      </c>
      <c r="E451" s="3">
        <f t="shared" ref="E451:E514" si="35">IF(AND($D451&gt;=100,$D451&lt;1000),0.05,0)</f>
        <v>0</v>
      </c>
      <c r="F451" s="3">
        <f t="shared" ref="F451:F514" si="36">IF(AND($D451&gt;=1000,$D451&lt;10000),0.1,0)</f>
        <v>0</v>
      </c>
      <c r="G451" s="3">
        <f t="shared" ref="G451:G514" si="37">IF($D451&gt;=10000,0.2,0)</f>
        <v>0</v>
      </c>
      <c r="H451" s="5">
        <f t="shared" ref="H451:H514" si="38">SUM(E451:G451)</f>
        <v>0</v>
      </c>
      <c r="I451">
        <f t="shared" ref="I451:I514" si="39">IF(H451&lt;&gt;0,C451*H451,0)</f>
        <v>0</v>
      </c>
    </row>
    <row r="452" spans="1:9" x14ac:dyDescent="0.25">
      <c r="A452" s="1">
        <v>39186</v>
      </c>
      <c r="B452" s="2" t="s">
        <v>7</v>
      </c>
      <c r="C452" s="3">
        <v>412</v>
      </c>
      <c r="D452" s="3">
        <f>SUMIF($B$2:$B452,B452,$C$2:$C452)</f>
        <v>6568</v>
      </c>
      <c r="E452" s="3">
        <f t="shared" si="35"/>
        <v>0</v>
      </c>
      <c r="F452" s="3">
        <f t="shared" si="36"/>
        <v>0.1</v>
      </c>
      <c r="G452" s="3">
        <f t="shared" si="37"/>
        <v>0</v>
      </c>
      <c r="H452" s="5">
        <f t="shared" si="38"/>
        <v>0.1</v>
      </c>
      <c r="I452">
        <f t="shared" si="39"/>
        <v>41.2</v>
      </c>
    </row>
    <row r="453" spans="1:9" x14ac:dyDescent="0.25">
      <c r="A453" s="1">
        <v>39188</v>
      </c>
      <c r="B453" s="2" t="s">
        <v>17</v>
      </c>
      <c r="C453" s="3">
        <v>268</v>
      </c>
      <c r="D453" s="3">
        <f>SUMIF($B$2:$B453,B453,$C$2:$C453)</f>
        <v>5695</v>
      </c>
      <c r="E453" s="3">
        <f t="shared" si="35"/>
        <v>0</v>
      </c>
      <c r="F453" s="3">
        <f t="shared" si="36"/>
        <v>0.1</v>
      </c>
      <c r="G453" s="3">
        <f t="shared" si="37"/>
        <v>0</v>
      </c>
      <c r="H453" s="5">
        <f t="shared" si="38"/>
        <v>0.1</v>
      </c>
      <c r="I453">
        <f t="shared" si="39"/>
        <v>26.8</v>
      </c>
    </row>
    <row r="454" spans="1:9" x14ac:dyDescent="0.25">
      <c r="A454" s="1">
        <v>39188</v>
      </c>
      <c r="B454" s="2" t="s">
        <v>7</v>
      </c>
      <c r="C454" s="3">
        <v>495</v>
      </c>
      <c r="D454" s="3">
        <f>SUMIF($B$2:$B454,B454,$C$2:$C454)</f>
        <v>7063</v>
      </c>
      <c r="E454" s="3">
        <f t="shared" si="35"/>
        <v>0</v>
      </c>
      <c r="F454" s="3">
        <f t="shared" si="36"/>
        <v>0.1</v>
      </c>
      <c r="G454" s="3">
        <f t="shared" si="37"/>
        <v>0</v>
      </c>
      <c r="H454" s="5">
        <f t="shared" si="38"/>
        <v>0.1</v>
      </c>
      <c r="I454">
        <f t="shared" si="39"/>
        <v>49.5</v>
      </c>
    </row>
    <row r="455" spans="1:9" x14ac:dyDescent="0.25">
      <c r="A455" s="1">
        <v>39188</v>
      </c>
      <c r="B455" s="2" t="s">
        <v>35</v>
      </c>
      <c r="C455" s="3">
        <v>30</v>
      </c>
      <c r="D455" s="3">
        <f>SUMIF($B$2:$B455,B455,$C$2:$C455)</f>
        <v>580</v>
      </c>
      <c r="E455" s="3">
        <f t="shared" si="35"/>
        <v>0.05</v>
      </c>
      <c r="F455" s="3">
        <f t="shared" si="36"/>
        <v>0</v>
      </c>
      <c r="G455" s="3">
        <f t="shared" si="37"/>
        <v>0</v>
      </c>
      <c r="H455" s="5">
        <f t="shared" si="38"/>
        <v>0.05</v>
      </c>
      <c r="I455">
        <f t="shared" si="39"/>
        <v>1.5</v>
      </c>
    </row>
    <row r="456" spans="1:9" x14ac:dyDescent="0.25">
      <c r="A456" s="1">
        <v>39191</v>
      </c>
      <c r="B456" s="2" t="s">
        <v>6</v>
      </c>
      <c r="C456" s="3">
        <v>67</v>
      </c>
      <c r="D456" s="3">
        <f>SUMIF($B$2:$B456,B456,$C$2:$C456)</f>
        <v>1059</v>
      </c>
      <c r="E456" s="3">
        <f t="shared" si="35"/>
        <v>0</v>
      </c>
      <c r="F456" s="3">
        <f t="shared" si="36"/>
        <v>0.1</v>
      </c>
      <c r="G456" s="3">
        <f t="shared" si="37"/>
        <v>0</v>
      </c>
      <c r="H456" s="5">
        <f t="shared" si="38"/>
        <v>0.1</v>
      </c>
      <c r="I456">
        <f t="shared" si="39"/>
        <v>6.7</v>
      </c>
    </row>
    <row r="457" spans="1:9" x14ac:dyDescent="0.25">
      <c r="A457" s="1">
        <v>39197</v>
      </c>
      <c r="B457" s="2" t="s">
        <v>14</v>
      </c>
      <c r="C457" s="3">
        <v>497</v>
      </c>
      <c r="D457" s="3">
        <f>SUMIF($B$2:$B457,B457,$C$2:$C457)</f>
        <v>4661</v>
      </c>
      <c r="E457" s="3">
        <f t="shared" si="35"/>
        <v>0</v>
      </c>
      <c r="F457" s="3">
        <f t="shared" si="36"/>
        <v>0.1</v>
      </c>
      <c r="G457" s="3">
        <f t="shared" si="37"/>
        <v>0</v>
      </c>
      <c r="H457" s="5">
        <f t="shared" si="38"/>
        <v>0.1</v>
      </c>
      <c r="I457">
        <f t="shared" si="39"/>
        <v>49.7</v>
      </c>
    </row>
    <row r="458" spans="1:9" x14ac:dyDescent="0.25">
      <c r="A458" s="1">
        <v>39200</v>
      </c>
      <c r="B458" s="2" t="s">
        <v>22</v>
      </c>
      <c r="C458" s="3">
        <v>102</v>
      </c>
      <c r="D458" s="3">
        <f>SUMIF($B$2:$B458,B458,$C$2:$C458)</f>
        <v>5075</v>
      </c>
      <c r="E458" s="3">
        <f t="shared" si="35"/>
        <v>0</v>
      </c>
      <c r="F458" s="3">
        <f t="shared" si="36"/>
        <v>0.1</v>
      </c>
      <c r="G458" s="3">
        <f t="shared" si="37"/>
        <v>0</v>
      </c>
      <c r="H458" s="5">
        <f t="shared" si="38"/>
        <v>0.1</v>
      </c>
      <c r="I458">
        <f t="shared" si="39"/>
        <v>10.200000000000001</v>
      </c>
    </row>
    <row r="459" spans="1:9" x14ac:dyDescent="0.25">
      <c r="A459" s="1">
        <v>39203</v>
      </c>
      <c r="B459" s="2" t="s">
        <v>7</v>
      </c>
      <c r="C459" s="3">
        <v>322</v>
      </c>
      <c r="D459" s="3">
        <f>SUMIF($B$2:$B459,B459,$C$2:$C459)</f>
        <v>7385</v>
      </c>
      <c r="E459" s="3">
        <f t="shared" si="35"/>
        <v>0</v>
      </c>
      <c r="F459" s="3">
        <f t="shared" si="36"/>
        <v>0.1</v>
      </c>
      <c r="G459" s="3">
        <f t="shared" si="37"/>
        <v>0</v>
      </c>
      <c r="H459" s="5">
        <f t="shared" si="38"/>
        <v>0.1</v>
      </c>
      <c r="I459">
        <f t="shared" si="39"/>
        <v>32.200000000000003</v>
      </c>
    </row>
    <row r="460" spans="1:9" x14ac:dyDescent="0.25">
      <c r="A460" s="1">
        <v>39204</v>
      </c>
      <c r="B460" s="2" t="s">
        <v>9</v>
      </c>
      <c r="C460" s="3">
        <v>297</v>
      </c>
      <c r="D460" s="3">
        <f>SUMIF($B$2:$B460,B460,$C$2:$C460)</f>
        <v>6023</v>
      </c>
      <c r="E460" s="3">
        <f t="shared" si="35"/>
        <v>0</v>
      </c>
      <c r="F460" s="3">
        <f t="shared" si="36"/>
        <v>0.1</v>
      </c>
      <c r="G460" s="3">
        <f t="shared" si="37"/>
        <v>0</v>
      </c>
      <c r="H460" s="5">
        <f t="shared" si="38"/>
        <v>0.1</v>
      </c>
      <c r="I460">
        <f t="shared" si="39"/>
        <v>29.700000000000003</v>
      </c>
    </row>
    <row r="461" spans="1:9" x14ac:dyDescent="0.25">
      <c r="A461" s="1">
        <v>39206</v>
      </c>
      <c r="B461" s="2" t="s">
        <v>12</v>
      </c>
      <c r="C461" s="3">
        <v>179</v>
      </c>
      <c r="D461" s="3">
        <f>SUMIF($B$2:$B461,B461,$C$2:$C461)</f>
        <v>1725</v>
      </c>
      <c r="E461" s="3">
        <f t="shared" si="35"/>
        <v>0</v>
      </c>
      <c r="F461" s="3">
        <f t="shared" si="36"/>
        <v>0.1</v>
      </c>
      <c r="G461" s="3">
        <f t="shared" si="37"/>
        <v>0</v>
      </c>
      <c r="H461" s="5">
        <f t="shared" si="38"/>
        <v>0.1</v>
      </c>
      <c r="I461">
        <f t="shared" si="39"/>
        <v>17.900000000000002</v>
      </c>
    </row>
    <row r="462" spans="1:9" x14ac:dyDescent="0.25">
      <c r="A462" s="1">
        <v>39208</v>
      </c>
      <c r="B462" s="2" t="s">
        <v>140</v>
      </c>
      <c r="C462" s="3">
        <v>15</v>
      </c>
      <c r="D462" s="3">
        <f>SUMIF($B$2:$B462,B462,$C$2:$C462)</f>
        <v>15</v>
      </c>
      <c r="E462" s="3">
        <f t="shared" si="35"/>
        <v>0</v>
      </c>
      <c r="F462" s="3">
        <f t="shared" si="36"/>
        <v>0</v>
      </c>
      <c r="G462" s="3">
        <f t="shared" si="37"/>
        <v>0</v>
      </c>
      <c r="H462" s="5">
        <f t="shared" si="38"/>
        <v>0</v>
      </c>
      <c r="I462">
        <f t="shared" si="39"/>
        <v>0</v>
      </c>
    </row>
    <row r="463" spans="1:9" x14ac:dyDescent="0.25">
      <c r="A463" s="1">
        <v>39210</v>
      </c>
      <c r="B463" s="2" t="s">
        <v>61</v>
      </c>
      <c r="C463" s="3">
        <v>65</v>
      </c>
      <c r="D463" s="3">
        <f>SUMIF($B$2:$B463,B463,$C$2:$C463)</f>
        <v>364</v>
      </c>
      <c r="E463" s="3">
        <f t="shared" si="35"/>
        <v>0.05</v>
      </c>
      <c r="F463" s="3">
        <f t="shared" si="36"/>
        <v>0</v>
      </c>
      <c r="G463" s="3">
        <f t="shared" si="37"/>
        <v>0</v>
      </c>
      <c r="H463" s="5">
        <f t="shared" si="38"/>
        <v>0.05</v>
      </c>
      <c r="I463">
        <f t="shared" si="39"/>
        <v>3.25</v>
      </c>
    </row>
    <row r="464" spans="1:9" x14ac:dyDescent="0.25">
      <c r="A464" s="1">
        <v>39212</v>
      </c>
      <c r="B464" s="2" t="s">
        <v>7</v>
      </c>
      <c r="C464" s="3">
        <v>297</v>
      </c>
      <c r="D464" s="3">
        <f>SUMIF($B$2:$B464,B464,$C$2:$C464)</f>
        <v>7682</v>
      </c>
      <c r="E464" s="3">
        <f t="shared" si="35"/>
        <v>0</v>
      </c>
      <c r="F464" s="3">
        <f t="shared" si="36"/>
        <v>0.1</v>
      </c>
      <c r="G464" s="3">
        <f t="shared" si="37"/>
        <v>0</v>
      </c>
      <c r="H464" s="5">
        <f t="shared" si="38"/>
        <v>0.1</v>
      </c>
      <c r="I464">
        <f t="shared" si="39"/>
        <v>29.700000000000003</v>
      </c>
    </row>
    <row r="465" spans="1:9" x14ac:dyDescent="0.25">
      <c r="A465" s="1">
        <v>39214</v>
      </c>
      <c r="B465" s="2" t="s">
        <v>8</v>
      </c>
      <c r="C465" s="3">
        <v>131</v>
      </c>
      <c r="D465" s="3">
        <f>SUMIF($B$2:$B465,B465,$C$2:$C465)</f>
        <v>635</v>
      </c>
      <c r="E465" s="3">
        <f t="shared" si="35"/>
        <v>0.05</v>
      </c>
      <c r="F465" s="3">
        <f t="shared" si="36"/>
        <v>0</v>
      </c>
      <c r="G465" s="3">
        <f t="shared" si="37"/>
        <v>0</v>
      </c>
      <c r="H465" s="5">
        <f t="shared" si="38"/>
        <v>0.05</v>
      </c>
      <c r="I465">
        <f t="shared" si="39"/>
        <v>6.5500000000000007</v>
      </c>
    </row>
    <row r="466" spans="1:9" x14ac:dyDescent="0.25">
      <c r="A466" s="1">
        <v>39215</v>
      </c>
      <c r="B466" s="2" t="s">
        <v>141</v>
      </c>
      <c r="C466" s="3">
        <v>12</v>
      </c>
      <c r="D466" s="3">
        <f>SUMIF($B$2:$B466,B466,$C$2:$C466)</f>
        <v>12</v>
      </c>
      <c r="E466" s="3">
        <f t="shared" si="35"/>
        <v>0</v>
      </c>
      <c r="F466" s="3">
        <f t="shared" si="36"/>
        <v>0</v>
      </c>
      <c r="G466" s="3">
        <f t="shared" si="37"/>
        <v>0</v>
      </c>
      <c r="H466" s="5">
        <f t="shared" si="38"/>
        <v>0</v>
      </c>
      <c r="I466">
        <f t="shared" si="39"/>
        <v>0</v>
      </c>
    </row>
    <row r="467" spans="1:9" x14ac:dyDescent="0.25">
      <c r="A467" s="1">
        <v>39215</v>
      </c>
      <c r="B467" s="2" t="s">
        <v>18</v>
      </c>
      <c r="C467" s="3">
        <v>114</v>
      </c>
      <c r="D467" s="3">
        <f>SUMIF($B$2:$B467,B467,$C$2:$C467)</f>
        <v>1507</v>
      </c>
      <c r="E467" s="3">
        <f t="shared" si="35"/>
        <v>0</v>
      </c>
      <c r="F467" s="3">
        <f t="shared" si="36"/>
        <v>0.1</v>
      </c>
      <c r="G467" s="3">
        <f t="shared" si="37"/>
        <v>0</v>
      </c>
      <c r="H467" s="5">
        <f t="shared" si="38"/>
        <v>0.1</v>
      </c>
      <c r="I467">
        <f t="shared" si="39"/>
        <v>11.4</v>
      </c>
    </row>
    <row r="468" spans="1:9" x14ac:dyDescent="0.25">
      <c r="A468" s="1">
        <v>39218</v>
      </c>
      <c r="B468" s="2" t="s">
        <v>14</v>
      </c>
      <c r="C468" s="3">
        <v>293</v>
      </c>
      <c r="D468" s="3">
        <f>SUMIF($B$2:$B468,B468,$C$2:$C468)</f>
        <v>4954</v>
      </c>
      <c r="E468" s="3">
        <f t="shared" si="35"/>
        <v>0</v>
      </c>
      <c r="F468" s="3">
        <f t="shared" si="36"/>
        <v>0.1</v>
      </c>
      <c r="G468" s="3">
        <f t="shared" si="37"/>
        <v>0</v>
      </c>
      <c r="H468" s="5">
        <f t="shared" si="38"/>
        <v>0.1</v>
      </c>
      <c r="I468">
        <f t="shared" si="39"/>
        <v>29.3</v>
      </c>
    </row>
    <row r="469" spans="1:9" x14ac:dyDescent="0.25">
      <c r="A469" s="1">
        <v>39220</v>
      </c>
      <c r="B469" s="2" t="s">
        <v>142</v>
      </c>
      <c r="C469" s="3">
        <v>18</v>
      </c>
      <c r="D469" s="3">
        <f>SUMIF($B$2:$B469,B469,$C$2:$C469)</f>
        <v>18</v>
      </c>
      <c r="E469" s="3">
        <f t="shared" si="35"/>
        <v>0</v>
      </c>
      <c r="F469" s="3">
        <f t="shared" si="36"/>
        <v>0</v>
      </c>
      <c r="G469" s="3">
        <f t="shared" si="37"/>
        <v>0</v>
      </c>
      <c r="H469" s="5">
        <f t="shared" si="38"/>
        <v>0</v>
      </c>
      <c r="I469">
        <f t="shared" si="39"/>
        <v>0</v>
      </c>
    </row>
    <row r="470" spans="1:9" x14ac:dyDescent="0.25">
      <c r="A470" s="1">
        <v>39220</v>
      </c>
      <c r="B470" s="2" t="s">
        <v>19</v>
      </c>
      <c r="C470" s="3">
        <v>186</v>
      </c>
      <c r="D470" s="3">
        <f>SUMIF($B$2:$B470,B470,$C$2:$C470)</f>
        <v>862</v>
      </c>
      <c r="E470" s="3">
        <f t="shared" si="35"/>
        <v>0.05</v>
      </c>
      <c r="F470" s="3">
        <f t="shared" si="36"/>
        <v>0</v>
      </c>
      <c r="G470" s="3">
        <f t="shared" si="37"/>
        <v>0</v>
      </c>
      <c r="H470" s="5">
        <f t="shared" si="38"/>
        <v>0.05</v>
      </c>
      <c r="I470">
        <f t="shared" si="39"/>
        <v>9.3000000000000007</v>
      </c>
    </row>
    <row r="471" spans="1:9" x14ac:dyDescent="0.25">
      <c r="A471" s="1">
        <v>39223</v>
      </c>
      <c r="B471" s="2" t="s">
        <v>28</v>
      </c>
      <c r="C471" s="3">
        <v>119</v>
      </c>
      <c r="D471" s="3">
        <f>SUMIF($B$2:$B471,B471,$C$2:$C471)</f>
        <v>933</v>
      </c>
      <c r="E471" s="3">
        <f t="shared" si="35"/>
        <v>0.05</v>
      </c>
      <c r="F471" s="3">
        <f t="shared" si="36"/>
        <v>0</v>
      </c>
      <c r="G471" s="3">
        <f t="shared" si="37"/>
        <v>0</v>
      </c>
      <c r="H471" s="5">
        <f t="shared" si="38"/>
        <v>0.05</v>
      </c>
      <c r="I471">
        <f t="shared" si="39"/>
        <v>5.95</v>
      </c>
    </row>
    <row r="472" spans="1:9" x14ac:dyDescent="0.25">
      <c r="A472" s="1">
        <v>39227</v>
      </c>
      <c r="B472" s="2" t="s">
        <v>130</v>
      </c>
      <c r="C472" s="3">
        <v>4</v>
      </c>
      <c r="D472" s="3">
        <f>SUMIF($B$2:$B472,B472,$C$2:$C472)</f>
        <v>11</v>
      </c>
      <c r="E472" s="3">
        <f t="shared" si="35"/>
        <v>0</v>
      </c>
      <c r="F472" s="3">
        <f t="shared" si="36"/>
        <v>0</v>
      </c>
      <c r="G472" s="3">
        <f t="shared" si="37"/>
        <v>0</v>
      </c>
      <c r="H472" s="5">
        <f t="shared" si="38"/>
        <v>0</v>
      </c>
      <c r="I472">
        <f t="shared" si="39"/>
        <v>0</v>
      </c>
    </row>
    <row r="473" spans="1:9" x14ac:dyDescent="0.25">
      <c r="A473" s="1">
        <v>39230</v>
      </c>
      <c r="B473" s="2" t="s">
        <v>14</v>
      </c>
      <c r="C473" s="3">
        <v>415</v>
      </c>
      <c r="D473" s="3">
        <f>SUMIF($B$2:$B473,B473,$C$2:$C473)</f>
        <v>5369</v>
      </c>
      <c r="E473" s="3">
        <f t="shared" si="35"/>
        <v>0</v>
      </c>
      <c r="F473" s="3">
        <f t="shared" si="36"/>
        <v>0.1</v>
      </c>
      <c r="G473" s="3">
        <f t="shared" si="37"/>
        <v>0</v>
      </c>
      <c r="H473" s="5">
        <f t="shared" si="38"/>
        <v>0.1</v>
      </c>
      <c r="I473">
        <f t="shared" si="39"/>
        <v>41.5</v>
      </c>
    </row>
    <row r="474" spans="1:9" x14ac:dyDescent="0.25">
      <c r="A474" s="1">
        <v>39230</v>
      </c>
      <c r="B474" s="2" t="s">
        <v>13</v>
      </c>
      <c r="C474" s="3">
        <v>10</v>
      </c>
      <c r="D474" s="3">
        <f>SUMIF($B$2:$B474,B474,$C$2:$C474)</f>
        <v>18</v>
      </c>
      <c r="E474" s="3">
        <f t="shared" si="35"/>
        <v>0</v>
      </c>
      <c r="F474" s="3">
        <f t="shared" si="36"/>
        <v>0</v>
      </c>
      <c r="G474" s="3">
        <f t="shared" si="37"/>
        <v>0</v>
      </c>
      <c r="H474" s="5">
        <f t="shared" si="38"/>
        <v>0</v>
      </c>
      <c r="I474">
        <f t="shared" si="39"/>
        <v>0</v>
      </c>
    </row>
    <row r="475" spans="1:9" x14ac:dyDescent="0.25">
      <c r="A475" s="1">
        <v>39230</v>
      </c>
      <c r="B475" s="2" t="s">
        <v>18</v>
      </c>
      <c r="C475" s="3">
        <v>159</v>
      </c>
      <c r="D475" s="3">
        <f>SUMIF($B$2:$B475,B475,$C$2:$C475)</f>
        <v>1666</v>
      </c>
      <c r="E475" s="3">
        <f t="shared" si="35"/>
        <v>0</v>
      </c>
      <c r="F475" s="3">
        <f t="shared" si="36"/>
        <v>0.1</v>
      </c>
      <c r="G475" s="3">
        <f t="shared" si="37"/>
        <v>0</v>
      </c>
      <c r="H475" s="5">
        <f t="shared" si="38"/>
        <v>0.1</v>
      </c>
      <c r="I475">
        <f t="shared" si="39"/>
        <v>15.9</v>
      </c>
    </row>
    <row r="476" spans="1:9" x14ac:dyDescent="0.25">
      <c r="A476" s="1">
        <v>39231</v>
      </c>
      <c r="B476" s="2" t="s">
        <v>17</v>
      </c>
      <c r="C476" s="3">
        <v>140</v>
      </c>
      <c r="D476" s="3">
        <f>SUMIF($B$2:$B476,B476,$C$2:$C476)</f>
        <v>5835</v>
      </c>
      <c r="E476" s="3">
        <f t="shared" si="35"/>
        <v>0</v>
      </c>
      <c r="F476" s="3">
        <f t="shared" si="36"/>
        <v>0.1</v>
      </c>
      <c r="G476" s="3">
        <f t="shared" si="37"/>
        <v>0</v>
      </c>
      <c r="H476" s="5">
        <f t="shared" si="38"/>
        <v>0.1</v>
      </c>
      <c r="I476">
        <f t="shared" si="39"/>
        <v>14</v>
      </c>
    </row>
    <row r="477" spans="1:9" x14ac:dyDescent="0.25">
      <c r="A477" s="1">
        <v>39239</v>
      </c>
      <c r="B477" s="2" t="s">
        <v>19</v>
      </c>
      <c r="C477" s="3">
        <v>128</v>
      </c>
      <c r="D477" s="3">
        <f>SUMIF($B$2:$B477,B477,$C$2:$C477)</f>
        <v>990</v>
      </c>
      <c r="E477" s="3">
        <f t="shared" si="35"/>
        <v>0.05</v>
      </c>
      <c r="F477" s="3">
        <f t="shared" si="36"/>
        <v>0</v>
      </c>
      <c r="G477" s="3">
        <f t="shared" si="37"/>
        <v>0</v>
      </c>
      <c r="H477" s="5">
        <f t="shared" si="38"/>
        <v>0.05</v>
      </c>
      <c r="I477">
        <f t="shared" si="39"/>
        <v>6.4</v>
      </c>
    </row>
    <row r="478" spans="1:9" x14ac:dyDescent="0.25">
      <c r="A478" s="1">
        <v>39247</v>
      </c>
      <c r="B478" s="2" t="s">
        <v>143</v>
      </c>
      <c r="C478" s="3">
        <v>9</v>
      </c>
      <c r="D478" s="3">
        <f>SUMIF($B$2:$B478,B478,$C$2:$C478)</f>
        <v>9</v>
      </c>
      <c r="E478" s="3">
        <f t="shared" si="35"/>
        <v>0</v>
      </c>
      <c r="F478" s="3">
        <f t="shared" si="36"/>
        <v>0</v>
      </c>
      <c r="G478" s="3">
        <f t="shared" si="37"/>
        <v>0</v>
      </c>
      <c r="H478" s="5">
        <f t="shared" si="38"/>
        <v>0</v>
      </c>
      <c r="I478">
        <f t="shared" si="39"/>
        <v>0</v>
      </c>
    </row>
    <row r="479" spans="1:9" x14ac:dyDescent="0.25">
      <c r="A479" s="1">
        <v>39247</v>
      </c>
      <c r="B479" s="2" t="s">
        <v>17</v>
      </c>
      <c r="C479" s="3">
        <v>121</v>
      </c>
      <c r="D479" s="3">
        <f>SUMIF($B$2:$B479,B479,$C$2:$C479)</f>
        <v>5956</v>
      </c>
      <c r="E479" s="3">
        <f t="shared" si="35"/>
        <v>0</v>
      </c>
      <c r="F479" s="3">
        <f t="shared" si="36"/>
        <v>0.1</v>
      </c>
      <c r="G479" s="3">
        <f t="shared" si="37"/>
        <v>0</v>
      </c>
      <c r="H479" s="5">
        <f t="shared" si="38"/>
        <v>0.1</v>
      </c>
      <c r="I479">
        <f t="shared" si="39"/>
        <v>12.100000000000001</v>
      </c>
    </row>
    <row r="480" spans="1:9" x14ac:dyDescent="0.25">
      <c r="A480" s="1">
        <v>39248</v>
      </c>
      <c r="B480" s="2" t="s">
        <v>14</v>
      </c>
      <c r="C480" s="3">
        <v>169</v>
      </c>
      <c r="D480" s="3">
        <f>SUMIF($B$2:$B480,B480,$C$2:$C480)</f>
        <v>5538</v>
      </c>
      <c r="E480" s="3">
        <f t="shared" si="35"/>
        <v>0</v>
      </c>
      <c r="F480" s="3">
        <f t="shared" si="36"/>
        <v>0.1</v>
      </c>
      <c r="G480" s="3">
        <f t="shared" si="37"/>
        <v>0</v>
      </c>
      <c r="H480" s="5">
        <f t="shared" si="38"/>
        <v>0.1</v>
      </c>
      <c r="I480">
        <f t="shared" si="39"/>
        <v>16.900000000000002</v>
      </c>
    </row>
    <row r="481" spans="1:9" x14ac:dyDescent="0.25">
      <c r="A481" s="1">
        <v>39250</v>
      </c>
      <c r="B481" s="2" t="s">
        <v>55</v>
      </c>
      <c r="C481" s="3">
        <v>118</v>
      </c>
      <c r="D481" s="3">
        <f>SUMIF($B$2:$B481,B481,$C$2:$C481)</f>
        <v>852</v>
      </c>
      <c r="E481" s="3">
        <f t="shared" si="35"/>
        <v>0.05</v>
      </c>
      <c r="F481" s="3">
        <f t="shared" si="36"/>
        <v>0</v>
      </c>
      <c r="G481" s="3">
        <f t="shared" si="37"/>
        <v>0</v>
      </c>
      <c r="H481" s="5">
        <f t="shared" si="38"/>
        <v>0.05</v>
      </c>
      <c r="I481">
        <f t="shared" si="39"/>
        <v>5.9</v>
      </c>
    </row>
    <row r="482" spans="1:9" x14ac:dyDescent="0.25">
      <c r="A482" s="1">
        <v>39250</v>
      </c>
      <c r="B482" s="2" t="s">
        <v>78</v>
      </c>
      <c r="C482" s="3">
        <v>37</v>
      </c>
      <c r="D482" s="3">
        <f>SUMIF($B$2:$B482,B482,$C$2:$C482)</f>
        <v>404</v>
      </c>
      <c r="E482" s="3">
        <f t="shared" si="35"/>
        <v>0.05</v>
      </c>
      <c r="F482" s="3">
        <f t="shared" si="36"/>
        <v>0</v>
      </c>
      <c r="G482" s="3">
        <f t="shared" si="37"/>
        <v>0</v>
      </c>
      <c r="H482" s="5">
        <f t="shared" si="38"/>
        <v>0.05</v>
      </c>
      <c r="I482">
        <f t="shared" si="39"/>
        <v>1.85</v>
      </c>
    </row>
    <row r="483" spans="1:9" x14ac:dyDescent="0.25">
      <c r="A483" s="1">
        <v>39253</v>
      </c>
      <c r="B483" s="2" t="s">
        <v>35</v>
      </c>
      <c r="C483" s="3">
        <v>198</v>
      </c>
      <c r="D483" s="3">
        <f>SUMIF($B$2:$B483,B483,$C$2:$C483)</f>
        <v>778</v>
      </c>
      <c r="E483" s="3">
        <f t="shared" si="35"/>
        <v>0.05</v>
      </c>
      <c r="F483" s="3">
        <f t="shared" si="36"/>
        <v>0</v>
      </c>
      <c r="G483" s="3">
        <f t="shared" si="37"/>
        <v>0</v>
      </c>
      <c r="H483" s="5">
        <f t="shared" si="38"/>
        <v>0.05</v>
      </c>
      <c r="I483">
        <f t="shared" si="39"/>
        <v>9.9</v>
      </c>
    </row>
    <row r="484" spans="1:9" x14ac:dyDescent="0.25">
      <c r="A484" s="1">
        <v>39254</v>
      </c>
      <c r="B484" s="2" t="s">
        <v>28</v>
      </c>
      <c r="C484" s="3">
        <v>74</v>
      </c>
      <c r="D484" s="3">
        <f>SUMIF($B$2:$B484,B484,$C$2:$C484)</f>
        <v>1007</v>
      </c>
      <c r="E484" s="3">
        <f t="shared" si="35"/>
        <v>0</v>
      </c>
      <c r="F484" s="3">
        <f t="shared" si="36"/>
        <v>0.1</v>
      </c>
      <c r="G484" s="3">
        <f t="shared" si="37"/>
        <v>0</v>
      </c>
      <c r="H484" s="5">
        <f t="shared" si="38"/>
        <v>0.1</v>
      </c>
      <c r="I484">
        <f t="shared" si="39"/>
        <v>7.4</v>
      </c>
    </row>
    <row r="485" spans="1:9" x14ac:dyDescent="0.25">
      <c r="A485" s="1">
        <v>39259</v>
      </c>
      <c r="B485" s="2" t="s">
        <v>144</v>
      </c>
      <c r="C485" s="3">
        <v>18</v>
      </c>
      <c r="D485" s="3">
        <f>SUMIF($B$2:$B485,B485,$C$2:$C485)</f>
        <v>18</v>
      </c>
      <c r="E485" s="3">
        <f t="shared" si="35"/>
        <v>0</v>
      </c>
      <c r="F485" s="3">
        <f t="shared" si="36"/>
        <v>0</v>
      </c>
      <c r="G485" s="3">
        <f t="shared" si="37"/>
        <v>0</v>
      </c>
      <c r="H485" s="5">
        <f t="shared" si="38"/>
        <v>0</v>
      </c>
      <c r="I485">
        <f t="shared" si="39"/>
        <v>0</v>
      </c>
    </row>
    <row r="486" spans="1:9" x14ac:dyDescent="0.25">
      <c r="A486" s="1">
        <v>39263</v>
      </c>
      <c r="B486" s="2" t="s">
        <v>24</v>
      </c>
      <c r="C486" s="3">
        <v>291</v>
      </c>
      <c r="D486" s="3">
        <f>SUMIF($B$2:$B486,B486,$C$2:$C486)</f>
        <v>1417</v>
      </c>
      <c r="E486" s="3">
        <f t="shared" si="35"/>
        <v>0</v>
      </c>
      <c r="F486" s="3">
        <f t="shared" si="36"/>
        <v>0.1</v>
      </c>
      <c r="G486" s="3">
        <f t="shared" si="37"/>
        <v>0</v>
      </c>
      <c r="H486" s="5">
        <f t="shared" si="38"/>
        <v>0.1</v>
      </c>
      <c r="I486">
        <f t="shared" si="39"/>
        <v>29.1</v>
      </c>
    </row>
    <row r="487" spans="1:9" x14ac:dyDescent="0.25">
      <c r="A487" s="1">
        <v>39270</v>
      </c>
      <c r="B487" s="2" t="s">
        <v>9</v>
      </c>
      <c r="C487" s="3">
        <v>208</v>
      </c>
      <c r="D487" s="3">
        <f>SUMIF($B$2:$B487,B487,$C$2:$C487)</f>
        <v>6231</v>
      </c>
      <c r="E487" s="3">
        <f t="shared" si="35"/>
        <v>0</v>
      </c>
      <c r="F487" s="3">
        <f t="shared" si="36"/>
        <v>0.1</v>
      </c>
      <c r="G487" s="3">
        <f t="shared" si="37"/>
        <v>0</v>
      </c>
      <c r="H487" s="5">
        <f t="shared" si="38"/>
        <v>0.1</v>
      </c>
      <c r="I487">
        <f t="shared" si="39"/>
        <v>20.8</v>
      </c>
    </row>
    <row r="488" spans="1:9" x14ac:dyDescent="0.25">
      <c r="A488" s="1">
        <v>39270</v>
      </c>
      <c r="B488" s="2" t="s">
        <v>5</v>
      </c>
      <c r="C488" s="3">
        <v>354</v>
      </c>
      <c r="D488" s="3">
        <f>SUMIF($B$2:$B488,B488,$C$2:$C488)</f>
        <v>4109</v>
      </c>
      <c r="E488" s="3">
        <f t="shared" si="35"/>
        <v>0</v>
      </c>
      <c r="F488" s="3">
        <f t="shared" si="36"/>
        <v>0.1</v>
      </c>
      <c r="G488" s="3">
        <f t="shared" si="37"/>
        <v>0</v>
      </c>
      <c r="H488" s="5">
        <f t="shared" si="38"/>
        <v>0.1</v>
      </c>
      <c r="I488">
        <f t="shared" si="39"/>
        <v>35.4</v>
      </c>
    </row>
    <row r="489" spans="1:9" x14ac:dyDescent="0.25">
      <c r="A489" s="1">
        <v>39277</v>
      </c>
      <c r="B489" s="2" t="s">
        <v>25</v>
      </c>
      <c r="C489" s="3">
        <v>113</v>
      </c>
      <c r="D489" s="3">
        <f>SUMIF($B$2:$B489,B489,$C$2:$C489)</f>
        <v>661</v>
      </c>
      <c r="E489" s="3">
        <f t="shared" si="35"/>
        <v>0.05</v>
      </c>
      <c r="F489" s="3">
        <f t="shared" si="36"/>
        <v>0</v>
      </c>
      <c r="G489" s="3">
        <f t="shared" si="37"/>
        <v>0</v>
      </c>
      <c r="H489" s="5">
        <f t="shared" si="38"/>
        <v>0.05</v>
      </c>
      <c r="I489">
        <f t="shared" si="39"/>
        <v>5.65</v>
      </c>
    </row>
    <row r="490" spans="1:9" x14ac:dyDescent="0.25">
      <c r="A490" s="1">
        <v>39278</v>
      </c>
      <c r="B490" s="2" t="s">
        <v>145</v>
      </c>
      <c r="C490" s="3">
        <v>3</v>
      </c>
      <c r="D490" s="3">
        <f>SUMIF($B$2:$B490,B490,$C$2:$C490)</f>
        <v>3</v>
      </c>
      <c r="E490" s="3">
        <f t="shared" si="35"/>
        <v>0</v>
      </c>
      <c r="F490" s="3">
        <f t="shared" si="36"/>
        <v>0</v>
      </c>
      <c r="G490" s="3">
        <f t="shared" si="37"/>
        <v>0</v>
      </c>
      <c r="H490" s="5">
        <f t="shared" si="38"/>
        <v>0</v>
      </c>
      <c r="I490">
        <f t="shared" si="39"/>
        <v>0</v>
      </c>
    </row>
    <row r="491" spans="1:9" x14ac:dyDescent="0.25">
      <c r="A491" s="1">
        <v>39278</v>
      </c>
      <c r="B491" s="2" t="s">
        <v>45</v>
      </c>
      <c r="C491" s="3">
        <v>446</v>
      </c>
      <c r="D491" s="3">
        <f>SUMIF($B$2:$B491,B491,$C$2:$C491)</f>
        <v>4765</v>
      </c>
      <c r="E491" s="3">
        <f t="shared" si="35"/>
        <v>0</v>
      </c>
      <c r="F491" s="3">
        <f t="shared" si="36"/>
        <v>0.1</v>
      </c>
      <c r="G491" s="3">
        <f t="shared" si="37"/>
        <v>0</v>
      </c>
      <c r="H491" s="5">
        <f t="shared" si="38"/>
        <v>0.1</v>
      </c>
      <c r="I491">
        <f t="shared" si="39"/>
        <v>44.6</v>
      </c>
    </row>
    <row r="492" spans="1:9" x14ac:dyDescent="0.25">
      <c r="A492" s="1">
        <v>39278</v>
      </c>
      <c r="B492" s="2" t="s">
        <v>121</v>
      </c>
      <c r="C492" s="3">
        <v>9</v>
      </c>
      <c r="D492" s="3">
        <f>SUMIF($B$2:$B492,B492,$C$2:$C492)</f>
        <v>12</v>
      </c>
      <c r="E492" s="3">
        <f t="shared" si="35"/>
        <v>0</v>
      </c>
      <c r="F492" s="3">
        <f t="shared" si="36"/>
        <v>0</v>
      </c>
      <c r="G492" s="3">
        <f t="shared" si="37"/>
        <v>0</v>
      </c>
      <c r="H492" s="5">
        <f t="shared" si="38"/>
        <v>0</v>
      </c>
      <c r="I492">
        <f t="shared" si="39"/>
        <v>0</v>
      </c>
    </row>
    <row r="493" spans="1:9" x14ac:dyDescent="0.25">
      <c r="A493" s="1">
        <v>39282</v>
      </c>
      <c r="B493" s="2" t="s">
        <v>50</v>
      </c>
      <c r="C493" s="3">
        <v>445</v>
      </c>
      <c r="D493" s="3">
        <f>SUMIF($B$2:$B493,B493,$C$2:$C493)</f>
        <v>5321</v>
      </c>
      <c r="E493" s="3">
        <f t="shared" si="35"/>
        <v>0</v>
      </c>
      <c r="F493" s="3">
        <f t="shared" si="36"/>
        <v>0.1</v>
      </c>
      <c r="G493" s="3">
        <f t="shared" si="37"/>
        <v>0</v>
      </c>
      <c r="H493" s="5">
        <f t="shared" si="38"/>
        <v>0.1</v>
      </c>
      <c r="I493">
        <f t="shared" si="39"/>
        <v>44.5</v>
      </c>
    </row>
    <row r="494" spans="1:9" x14ac:dyDescent="0.25">
      <c r="A494" s="1">
        <v>39283</v>
      </c>
      <c r="B494" s="2" t="s">
        <v>69</v>
      </c>
      <c r="C494" s="3">
        <v>47</v>
      </c>
      <c r="D494" s="3">
        <f>SUMIF($B$2:$B494,B494,$C$2:$C494)</f>
        <v>701</v>
      </c>
      <c r="E494" s="3">
        <f t="shared" si="35"/>
        <v>0.05</v>
      </c>
      <c r="F494" s="3">
        <f t="shared" si="36"/>
        <v>0</v>
      </c>
      <c r="G494" s="3">
        <f t="shared" si="37"/>
        <v>0</v>
      </c>
      <c r="H494" s="5">
        <f t="shared" si="38"/>
        <v>0.05</v>
      </c>
      <c r="I494">
        <f t="shared" si="39"/>
        <v>2.35</v>
      </c>
    </row>
    <row r="495" spans="1:9" x14ac:dyDescent="0.25">
      <c r="A495" s="1">
        <v>39284</v>
      </c>
      <c r="B495" s="2" t="s">
        <v>146</v>
      </c>
      <c r="C495" s="3">
        <v>14</v>
      </c>
      <c r="D495" s="3">
        <f>SUMIF($B$2:$B495,B495,$C$2:$C495)</f>
        <v>14</v>
      </c>
      <c r="E495" s="3">
        <f t="shared" si="35"/>
        <v>0</v>
      </c>
      <c r="F495" s="3">
        <f t="shared" si="36"/>
        <v>0</v>
      </c>
      <c r="G495" s="3">
        <f t="shared" si="37"/>
        <v>0</v>
      </c>
      <c r="H495" s="5">
        <f t="shared" si="38"/>
        <v>0</v>
      </c>
      <c r="I495">
        <f t="shared" si="39"/>
        <v>0</v>
      </c>
    </row>
    <row r="496" spans="1:9" x14ac:dyDescent="0.25">
      <c r="A496" s="1">
        <v>39289</v>
      </c>
      <c r="B496" s="2" t="s">
        <v>37</v>
      </c>
      <c r="C496" s="3">
        <v>187</v>
      </c>
      <c r="D496" s="3">
        <f>SUMIF($B$2:$B496,B496,$C$2:$C496)</f>
        <v>1146</v>
      </c>
      <c r="E496" s="3">
        <f t="shared" si="35"/>
        <v>0</v>
      </c>
      <c r="F496" s="3">
        <f t="shared" si="36"/>
        <v>0.1</v>
      </c>
      <c r="G496" s="3">
        <f t="shared" si="37"/>
        <v>0</v>
      </c>
      <c r="H496" s="5">
        <f t="shared" si="38"/>
        <v>0.1</v>
      </c>
      <c r="I496">
        <f t="shared" si="39"/>
        <v>18.7</v>
      </c>
    </row>
    <row r="497" spans="1:9" x14ac:dyDescent="0.25">
      <c r="A497" s="1">
        <v>39290</v>
      </c>
      <c r="B497" s="2" t="s">
        <v>45</v>
      </c>
      <c r="C497" s="3">
        <v>355</v>
      </c>
      <c r="D497" s="3">
        <f>SUMIF($B$2:$B497,B497,$C$2:$C497)</f>
        <v>5120</v>
      </c>
      <c r="E497" s="3">
        <f t="shared" si="35"/>
        <v>0</v>
      </c>
      <c r="F497" s="3">
        <f t="shared" si="36"/>
        <v>0.1</v>
      </c>
      <c r="G497" s="3">
        <f t="shared" si="37"/>
        <v>0</v>
      </c>
      <c r="H497" s="5">
        <f t="shared" si="38"/>
        <v>0.1</v>
      </c>
      <c r="I497">
        <f t="shared" si="39"/>
        <v>35.5</v>
      </c>
    </row>
    <row r="498" spans="1:9" x14ac:dyDescent="0.25">
      <c r="A498" s="1">
        <v>39291</v>
      </c>
      <c r="B498" s="2" t="s">
        <v>115</v>
      </c>
      <c r="C498" s="3">
        <v>6</v>
      </c>
      <c r="D498" s="3">
        <f>SUMIF($B$2:$B498,B498,$C$2:$C498)</f>
        <v>18</v>
      </c>
      <c r="E498" s="3">
        <f t="shared" si="35"/>
        <v>0</v>
      </c>
      <c r="F498" s="3">
        <f t="shared" si="36"/>
        <v>0</v>
      </c>
      <c r="G498" s="3">
        <f t="shared" si="37"/>
        <v>0</v>
      </c>
      <c r="H498" s="5">
        <f t="shared" si="38"/>
        <v>0</v>
      </c>
      <c r="I498">
        <f t="shared" si="39"/>
        <v>0</v>
      </c>
    </row>
    <row r="499" spans="1:9" x14ac:dyDescent="0.25">
      <c r="A499" s="1">
        <v>39292</v>
      </c>
      <c r="B499" s="2" t="s">
        <v>68</v>
      </c>
      <c r="C499" s="3">
        <v>18</v>
      </c>
      <c r="D499" s="3">
        <f>SUMIF($B$2:$B499,B499,$C$2:$C499)</f>
        <v>26</v>
      </c>
      <c r="E499" s="3">
        <f t="shared" si="35"/>
        <v>0</v>
      </c>
      <c r="F499" s="3">
        <f t="shared" si="36"/>
        <v>0</v>
      </c>
      <c r="G499" s="3">
        <f t="shared" si="37"/>
        <v>0</v>
      </c>
      <c r="H499" s="5">
        <f t="shared" si="38"/>
        <v>0</v>
      </c>
      <c r="I499">
        <f t="shared" si="39"/>
        <v>0</v>
      </c>
    </row>
    <row r="500" spans="1:9" x14ac:dyDescent="0.25">
      <c r="A500" s="1">
        <v>39294</v>
      </c>
      <c r="B500" s="2" t="s">
        <v>71</v>
      </c>
      <c r="C500" s="3">
        <v>111</v>
      </c>
      <c r="D500" s="3">
        <f>SUMIF($B$2:$B500,B500,$C$2:$C500)</f>
        <v>720</v>
      </c>
      <c r="E500" s="3">
        <f t="shared" si="35"/>
        <v>0.05</v>
      </c>
      <c r="F500" s="3">
        <f t="shared" si="36"/>
        <v>0</v>
      </c>
      <c r="G500" s="3">
        <f t="shared" si="37"/>
        <v>0</v>
      </c>
      <c r="H500" s="5">
        <f t="shared" si="38"/>
        <v>0.05</v>
      </c>
      <c r="I500">
        <f t="shared" si="39"/>
        <v>5.5500000000000007</v>
      </c>
    </row>
    <row r="501" spans="1:9" x14ac:dyDescent="0.25">
      <c r="A501" s="1">
        <v>39294</v>
      </c>
      <c r="B501" s="2" t="s">
        <v>8</v>
      </c>
      <c r="C501" s="3">
        <v>156</v>
      </c>
      <c r="D501" s="3">
        <f>SUMIF($B$2:$B501,B501,$C$2:$C501)</f>
        <v>791</v>
      </c>
      <c r="E501" s="3">
        <f t="shared" si="35"/>
        <v>0.05</v>
      </c>
      <c r="F501" s="3">
        <f t="shared" si="36"/>
        <v>0</v>
      </c>
      <c r="G501" s="3">
        <f t="shared" si="37"/>
        <v>0</v>
      </c>
      <c r="H501" s="5">
        <f t="shared" si="38"/>
        <v>0.05</v>
      </c>
      <c r="I501">
        <f t="shared" si="39"/>
        <v>7.8000000000000007</v>
      </c>
    </row>
    <row r="502" spans="1:9" x14ac:dyDescent="0.25">
      <c r="A502" s="1">
        <v>39295</v>
      </c>
      <c r="B502" s="2" t="s">
        <v>45</v>
      </c>
      <c r="C502" s="3">
        <v>396</v>
      </c>
      <c r="D502" s="3">
        <f>SUMIF($B$2:$B502,B502,$C$2:$C502)</f>
        <v>5516</v>
      </c>
      <c r="E502" s="3">
        <f t="shared" si="35"/>
        <v>0</v>
      </c>
      <c r="F502" s="3">
        <f t="shared" si="36"/>
        <v>0.1</v>
      </c>
      <c r="G502" s="3">
        <f t="shared" si="37"/>
        <v>0</v>
      </c>
      <c r="H502" s="5">
        <f t="shared" si="38"/>
        <v>0.1</v>
      </c>
      <c r="I502">
        <f t="shared" si="39"/>
        <v>39.6</v>
      </c>
    </row>
    <row r="503" spans="1:9" x14ac:dyDescent="0.25">
      <c r="A503" s="1">
        <v>39299</v>
      </c>
      <c r="B503" s="2" t="s">
        <v>60</v>
      </c>
      <c r="C503" s="3">
        <v>7</v>
      </c>
      <c r="D503" s="3">
        <f>SUMIF($B$2:$B503,B503,$C$2:$C503)</f>
        <v>22</v>
      </c>
      <c r="E503" s="3">
        <f t="shared" si="35"/>
        <v>0</v>
      </c>
      <c r="F503" s="3">
        <f t="shared" si="36"/>
        <v>0</v>
      </c>
      <c r="G503" s="3">
        <f t="shared" si="37"/>
        <v>0</v>
      </c>
      <c r="H503" s="5">
        <f t="shared" si="38"/>
        <v>0</v>
      </c>
      <c r="I503">
        <f t="shared" si="39"/>
        <v>0</v>
      </c>
    </row>
    <row r="504" spans="1:9" x14ac:dyDescent="0.25">
      <c r="A504" s="1">
        <v>39301</v>
      </c>
      <c r="B504" s="2" t="s">
        <v>55</v>
      </c>
      <c r="C504" s="3">
        <v>98</v>
      </c>
      <c r="D504" s="3">
        <f>SUMIF($B$2:$B504,B504,$C$2:$C504)</f>
        <v>950</v>
      </c>
      <c r="E504" s="3">
        <f t="shared" si="35"/>
        <v>0.05</v>
      </c>
      <c r="F504" s="3">
        <f t="shared" si="36"/>
        <v>0</v>
      </c>
      <c r="G504" s="3">
        <f t="shared" si="37"/>
        <v>0</v>
      </c>
      <c r="H504" s="5">
        <f t="shared" si="38"/>
        <v>0.05</v>
      </c>
      <c r="I504">
        <f t="shared" si="39"/>
        <v>4.9000000000000004</v>
      </c>
    </row>
    <row r="505" spans="1:9" x14ac:dyDescent="0.25">
      <c r="A505" s="1">
        <v>39303</v>
      </c>
      <c r="B505" s="2" t="s">
        <v>45</v>
      </c>
      <c r="C505" s="3">
        <v>405</v>
      </c>
      <c r="D505" s="3">
        <f>SUMIF($B$2:$B505,B505,$C$2:$C505)</f>
        <v>5921</v>
      </c>
      <c r="E505" s="3">
        <f t="shared" si="35"/>
        <v>0</v>
      </c>
      <c r="F505" s="3">
        <f t="shared" si="36"/>
        <v>0.1</v>
      </c>
      <c r="G505" s="3">
        <f t="shared" si="37"/>
        <v>0</v>
      </c>
      <c r="H505" s="5">
        <f t="shared" si="38"/>
        <v>0.1</v>
      </c>
      <c r="I505">
        <f t="shared" si="39"/>
        <v>40.5</v>
      </c>
    </row>
    <row r="506" spans="1:9" x14ac:dyDescent="0.25">
      <c r="A506" s="1">
        <v>39305</v>
      </c>
      <c r="B506" s="2" t="s">
        <v>7</v>
      </c>
      <c r="C506" s="3">
        <v>220</v>
      </c>
      <c r="D506" s="3">
        <f>SUMIF($B$2:$B506,B506,$C$2:$C506)</f>
        <v>7902</v>
      </c>
      <c r="E506" s="3">
        <f t="shared" si="35"/>
        <v>0</v>
      </c>
      <c r="F506" s="3">
        <f t="shared" si="36"/>
        <v>0.1</v>
      </c>
      <c r="G506" s="3">
        <f t="shared" si="37"/>
        <v>0</v>
      </c>
      <c r="H506" s="5">
        <f t="shared" si="38"/>
        <v>0.1</v>
      </c>
      <c r="I506">
        <f t="shared" si="39"/>
        <v>22</v>
      </c>
    </row>
    <row r="507" spans="1:9" x14ac:dyDescent="0.25">
      <c r="A507" s="1">
        <v>39306</v>
      </c>
      <c r="B507" s="2" t="s">
        <v>30</v>
      </c>
      <c r="C507" s="3">
        <v>141</v>
      </c>
      <c r="D507" s="3">
        <f>SUMIF($B$2:$B507,B507,$C$2:$C507)</f>
        <v>1544</v>
      </c>
      <c r="E507" s="3">
        <f t="shared" si="35"/>
        <v>0</v>
      </c>
      <c r="F507" s="3">
        <f t="shared" si="36"/>
        <v>0.1</v>
      </c>
      <c r="G507" s="3">
        <f t="shared" si="37"/>
        <v>0</v>
      </c>
      <c r="H507" s="5">
        <f t="shared" si="38"/>
        <v>0.1</v>
      </c>
      <c r="I507">
        <f t="shared" si="39"/>
        <v>14.100000000000001</v>
      </c>
    </row>
    <row r="508" spans="1:9" x14ac:dyDescent="0.25">
      <c r="A508" s="1">
        <v>39307</v>
      </c>
      <c r="B508" s="2" t="s">
        <v>90</v>
      </c>
      <c r="C508" s="3">
        <v>17</v>
      </c>
      <c r="D508" s="3">
        <f>SUMIF($B$2:$B508,B508,$C$2:$C508)</f>
        <v>42</v>
      </c>
      <c r="E508" s="3">
        <f t="shared" si="35"/>
        <v>0</v>
      </c>
      <c r="F508" s="3">
        <f t="shared" si="36"/>
        <v>0</v>
      </c>
      <c r="G508" s="3">
        <f t="shared" si="37"/>
        <v>0</v>
      </c>
      <c r="H508" s="5">
        <f t="shared" si="38"/>
        <v>0</v>
      </c>
      <c r="I508">
        <f t="shared" si="39"/>
        <v>0</v>
      </c>
    </row>
    <row r="509" spans="1:9" x14ac:dyDescent="0.25">
      <c r="A509" s="1">
        <v>39307</v>
      </c>
      <c r="B509" s="2" t="s">
        <v>9</v>
      </c>
      <c r="C509" s="3">
        <v>260</v>
      </c>
      <c r="D509" s="3">
        <f>SUMIF($B$2:$B509,B509,$C$2:$C509)</f>
        <v>6491</v>
      </c>
      <c r="E509" s="3">
        <f t="shared" si="35"/>
        <v>0</v>
      </c>
      <c r="F509" s="3">
        <f t="shared" si="36"/>
        <v>0.1</v>
      </c>
      <c r="G509" s="3">
        <f t="shared" si="37"/>
        <v>0</v>
      </c>
      <c r="H509" s="5">
        <f t="shared" si="38"/>
        <v>0.1</v>
      </c>
      <c r="I509">
        <f t="shared" si="39"/>
        <v>26</v>
      </c>
    </row>
    <row r="510" spans="1:9" x14ac:dyDescent="0.25">
      <c r="A510" s="1">
        <v>39308</v>
      </c>
      <c r="B510" s="2" t="s">
        <v>119</v>
      </c>
      <c r="C510" s="3">
        <v>11</v>
      </c>
      <c r="D510" s="3">
        <f>SUMIF($B$2:$B510,B510,$C$2:$C510)</f>
        <v>20</v>
      </c>
      <c r="E510" s="3">
        <f t="shared" si="35"/>
        <v>0</v>
      </c>
      <c r="F510" s="3">
        <f t="shared" si="36"/>
        <v>0</v>
      </c>
      <c r="G510" s="3">
        <f t="shared" si="37"/>
        <v>0</v>
      </c>
      <c r="H510" s="5">
        <f t="shared" si="38"/>
        <v>0</v>
      </c>
      <c r="I510">
        <f t="shared" si="39"/>
        <v>0</v>
      </c>
    </row>
    <row r="511" spans="1:9" x14ac:dyDescent="0.25">
      <c r="A511" s="1">
        <v>39312</v>
      </c>
      <c r="B511" s="2" t="s">
        <v>52</v>
      </c>
      <c r="C511" s="3">
        <v>182</v>
      </c>
      <c r="D511" s="3">
        <f>SUMIF($B$2:$B511,B511,$C$2:$C511)</f>
        <v>858</v>
      </c>
      <c r="E511" s="3">
        <f t="shared" si="35"/>
        <v>0.05</v>
      </c>
      <c r="F511" s="3">
        <f t="shared" si="36"/>
        <v>0</v>
      </c>
      <c r="G511" s="3">
        <f t="shared" si="37"/>
        <v>0</v>
      </c>
      <c r="H511" s="5">
        <f t="shared" si="38"/>
        <v>0.05</v>
      </c>
      <c r="I511">
        <f t="shared" si="39"/>
        <v>9.1</v>
      </c>
    </row>
    <row r="512" spans="1:9" x14ac:dyDescent="0.25">
      <c r="A512" s="1">
        <v>39314</v>
      </c>
      <c r="B512" s="2" t="s">
        <v>37</v>
      </c>
      <c r="C512" s="3">
        <v>59</v>
      </c>
      <c r="D512" s="3">
        <f>SUMIF($B$2:$B512,B512,$C$2:$C512)</f>
        <v>1205</v>
      </c>
      <c r="E512" s="3">
        <f t="shared" si="35"/>
        <v>0</v>
      </c>
      <c r="F512" s="3">
        <f t="shared" si="36"/>
        <v>0.1</v>
      </c>
      <c r="G512" s="3">
        <f t="shared" si="37"/>
        <v>0</v>
      </c>
      <c r="H512" s="5">
        <f t="shared" si="38"/>
        <v>0.1</v>
      </c>
      <c r="I512">
        <f t="shared" si="39"/>
        <v>5.9</v>
      </c>
    </row>
    <row r="513" spans="1:9" x14ac:dyDescent="0.25">
      <c r="A513" s="1">
        <v>39315</v>
      </c>
      <c r="B513" s="2" t="s">
        <v>66</v>
      </c>
      <c r="C513" s="3">
        <v>45</v>
      </c>
      <c r="D513" s="3">
        <f>SUMIF($B$2:$B513,B513,$C$2:$C513)</f>
        <v>747</v>
      </c>
      <c r="E513" s="3">
        <f t="shared" si="35"/>
        <v>0.05</v>
      </c>
      <c r="F513" s="3">
        <f t="shared" si="36"/>
        <v>0</v>
      </c>
      <c r="G513" s="3">
        <f t="shared" si="37"/>
        <v>0</v>
      </c>
      <c r="H513" s="5">
        <f t="shared" si="38"/>
        <v>0.05</v>
      </c>
      <c r="I513">
        <f t="shared" si="39"/>
        <v>2.25</v>
      </c>
    </row>
    <row r="514" spans="1:9" x14ac:dyDescent="0.25">
      <c r="A514" s="1">
        <v>39315</v>
      </c>
      <c r="B514" s="2" t="s">
        <v>76</v>
      </c>
      <c r="C514" s="3">
        <v>3</v>
      </c>
      <c r="D514" s="3">
        <f>SUMIF($B$2:$B514,B514,$C$2:$C514)</f>
        <v>19</v>
      </c>
      <c r="E514" s="3">
        <f t="shared" si="35"/>
        <v>0</v>
      </c>
      <c r="F514" s="3">
        <f t="shared" si="36"/>
        <v>0</v>
      </c>
      <c r="G514" s="3">
        <f t="shared" si="37"/>
        <v>0</v>
      </c>
      <c r="H514" s="5">
        <f t="shared" si="38"/>
        <v>0</v>
      </c>
      <c r="I514">
        <f t="shared" si="39"/>
        <v>0</v>
      </c>
    </row>
    <row r="515" spans="1:9" x14ac:dyDescent="0.25">
      <c r="A515" s="1">
        <v>39317</v>
      </c>
      <c r="B515" s="2" t="s">
        <v>61</v>
      </c>
      <c r="C515" s="3">
        <v>52</v>
      </c>
      <c r="D515" s="3">
        <f>SUMIF($B$2:$B515,B515,$C$2:$C515)</f>
        <v>416</v>
      </c>
      <c r="E515" s="3">
        <f t="shared" ref="E515:E578" si="40">IF(AND($D515&gt;=100,$D515&lt;1000),0.05,0)</f>
        <v>0.05</v>
      </c>
      <c r="F515" s="3">
        <f t="shared" ref="F515:F578" si="41">IF(AND($D515&gt;=1000,$D515&lt;10000),0.1,0)</f>
        <v>0</v>
      </c>
      <c r="G515" s="3">
        <f t="shared" ref="G515:G578" si="42">IF($D515&gt;=10000,0.2,0)</f>
        <v>0</v>
      </c>
      <c r="H515" s="5">
        <f t="shared" ref="H515:H578" si="43">SUM(E515:G515)</f>
        <v>0.05</v>
      </c>
      <c r="I515">
        <f t="shared" ref="I515:I578" si="44">IF(H515&lt;&gt;0,C515*H515,0)</f>
        <v>2.6</v>
      </c>
    </row>
    <row r="516" spans="1:9" x14ac:dyDescent="0.25">
      <c r="A516" s="1">
        <v>39317</v>
      </c>
      <c r="B516" s="2" t="s">
        <v>22</v>
      </c>
      <c r="C516" s="3">
        <v>373</v>
      </c>
      <c r="D516" s="3">
        <f>SUMIF($B$2:$B516,B516,$C$2:$C516)</f>
        <v>5448</v>
      </c>
      <c r="E516" s="3">
        <f t="shared" si="40"/>
        <v>0</v>
      </c>
      <c r="F516" s="3">
        <f t="shared" si="41"/>
        <v>0.1</v>
      </c>
      <c r="G516" s="3">
        <f t="shared" si="42"/>
        <v>0</v>
      </c>
      <c r="H516" s="5">
        <f t="shared" si="43"/>
        <v>0.1</v>
      </c>
      <c r="I516">
        <f t="shared" si="44"/>
        <v>37.300000000000004</v>
      </c>
    </row>
    <row r="517" spans="1:9" x14ac:dyDescent="0.25">
      <c r="A517" s="1">
        <v>39318</v>
      </c>
      <c r="B517" s="2" t="s">
        <v>34</v>
      </c>
      <c r="C517" s="3">
        <v>2</v>
      </c>
      <c r="D517" s="3">
        <f>SUMIF($B$2:$B517,B517,$C$2:$C517)</f>
        <v>9</v>
      </c>
      <c r="E517" s="3">
        <f t="shared" si="40"/>
        <v>0</v>
      </c>
      <c r="F517" s="3">
        <f t="shared" si="41"/>
        <v>0</v>
      </c>
      <c r="G517" s="3">
        <f t="shared" si="42"/>
        <v>0</v>
      </c>
      <c r="H517" s="5">
        <f t="shared" si="43"/>
        <v>0</v>
      </c>
      <c r="I517">
        <f t="shared" si="44"/>
        <v>0</v>
      </c>
    </row>
    <row r="518" spans="1:9" x14ac:dyDescent="0.25">
      <c r="A518" s="1">
        <v>39318</v>
      </c>
      <c r="B518" s="2" t="s">
        <v>24</v>
      </c>
      <c r="C518" s="3">
        <v>445</v>
      </c>
      <c r="D518" s="3">
        <f>SUMIF($B$2:$B518,B518,$C$2:$C518)</f>
        <v>1862</v>
      </c>
      <c r="E518" s="3">
        <f t="shared" si="40"/>
        <v>0</v>
      </c>
      <c r="F518" s="3">
        <f t="shared" si="41"/>
        <v>0.1</v>
      </c>
      <c r="G518" s="3">
        <f t="shared" si="42"/>
        <v>0</v>
      </c>
      <c r="H518" s="5">
        <f t="shared" si="43"/>
        <v>0.1</v>
      </c>
      <c r="I518">
        <f t="shared" si="44"/>
        <v>44.5</v>
      </c>
    </row>
    <row r="519" spans="1:9" x14ac:dyDescent="0.25">
      <c r="A519" s="1">
        <v>39319</v>
      </c>
      <c r="B519" s="2" t="s">
        <v>52</v>
      </c>
      <c r="C519" s="3">
        <v>93</v>
      </c>
      <c r="D519" s="3">
        <f>SUMIF($B$2:$B519,B519,$C$2:$C519)</f>
        <v>951</v>
      </c>
      <c r="E519" s="3">
        <f t="shared" si="40"/>
        <v>0.05</v>
      </c>
      <c r="F519" s="3">
        <f t="shared" si="41"/>
        <v>0</v>
      </c>
      <c r="G519" s="3">
        <f t="shared" si="42"/>
        <v>0</v>
      </c>
      <c r="H519" s="5">
        <f t="shared" si="43"/>
        <v>0.05</v>
      </c>
      <c r="I519">
        <f t="shared" si="44"/>
        <v>4.6500000000000004</v>
      </c>
    </row>
    <row r="520" spans="1:9" x14ac:dyDescent="0.25">
      <c r="A520" s="1">
        <v>39324</v>
      </c>
      <c r="B520" s="2" t="s">
        <v>22</v>
      </c>
      <c r="C520" s="3">
        <v>329</v>
      </c>
      <c r="D520" s="3">
        <f>SUMIF($B$2:$B520,B520,$C$2:$C520)</f>
        <v>5777</v>
      </c>
      <c r="E520" s="3">
        <f t="shared" si="40"/>
        <v>0</v>
      </c>
      <c r="F520" s="3">
        <f t="shared" si="41"/>
        <v>0.1</v>
      </c>
      <c r="G520" s="3">
        <f t="shared" si="42"/>
        <v>0</v>
      </c>
      <c r="H520" s="5">
        <f t="shared" si="43"/>
        <v>0.1</v>
      </c>
      <c r="I520">
        <f t="shared" si="44"/>
        <v>32.9</v>
      </c>
    </row>
    <row r="521" spans="1:9" x14ac:dyDescent="0.25">
      <c r="A521" s="1">
        <v>39326</v>
      </c>
      <c r="B521" s="2" t="s">
        <v>22</v>
      </c>
      <c r="C521" s="3">
        <v>217</v>
      </c>
      <c r="D521" s="3">
        <f>SUMIF($B$2:$B521,B521,$C$2:$C521)</f>
        <v>5994</v>
      </c>
      <c r="E521" s="3">
        <f t="shared" si="40"/>
        <v>0</v>
      </c>
      <c r="F521" s="3">
        <f t="shared" si="41"/>
        <v>0.1</v>
      </c>
      <c r="G521" s="3">
        <f t="shared" si="42"/>
        <v>0</v>
      </c>
      <c r="H521" s="5">
        <f t="shared" si="43"/>
        <v>0.1</v>
      </c>
      <c r="I521">
        <f t="shared" si="44"/>
        <v>21.700000000000003</v>
      </c>
    </row>
    <row r="522" spans="1:9" x14ac:dyDescent="0.25">
      <c r="A522" s="1">
        <v>39326</v>
      </c>
      <c r="B522" s="2" t="s">
        <v>18</v>
      </c>
      <c r="C522" s="3">
        <v>165</v>
      </c>
      <c r="D522" s="3">
        <f>SUMIF($B$2:$B522,B522,$C$2:$C522)</f>
        <v>1831</v>
      </c>
      <c r="E522" s="3">
        <f t="shared" si="40"/>
        <v>0</v>
      </c>
      <c r="F522" s="3">
        <f t="shared" si="41"/>
        <v>0.1</v>
      </c>
      <c r="G522" s="3">
        <f t="shared" si="42"/>
        <v>0</v>
      </c>
      <c r="H522" s="5">
        <f t="shared" si="43"/>
        <v>0.1</v>
      </c>
      <c r="I522">
        <f t="shared" si="44"/>
        <v>16.5</v>
      </c>
    </row>
    <row r="523" spans="1:9" x14ac:dyDescent="0.25">
      <c r="A523" s="1">
        <v>39327</v>
      </c>
      <c r="B523" s="2" t="s">
        <v>41</v>
      </c>
      <c r="C523" s="3">
        <v>20</v>
      </c>
      <c r="D523" s="3">
        <f>SUMIF($B$2:$B523,B523,$C$2:$C523)</f>
        <v>35</v>
      </c>
      <c r="E523" s="3">
        <f t="shared" si="40"/>
        <v>0</v>
      </c>
      <c r="F523" s="3">
        <f t="shared" si="41"/>
        <v>0</v>
      </c>
      <c r="G523" s="3">
        <f t="shared" si="42"/>
        <v>0</v>
      </c>
      <c r="H523" s="5">
        <f t="shared" si="43"/>
        <v>0</v>
      </c>
      <c r="I523">
        <f t="shared" si="44"/>
        <v>0</v>
      </c>
    </row>
    <row r="524" spans="1:9" x14ac:dyDescent="0.25">
      <c r="A524" s="1">
        <v>39328</v>
      </c>
      <c r="B524" s="2" t="s">
        <v>33</v>
      </c>
      <c r="C524" s="3">
        <v>11</v>
      </c>
      <c r="D524" s="3">
        <f>SUMIF($B$2:$B524,B524,$C$2:$C524)</f>
        <v>23</v>
      </c>
      <c r="E524" s="3">
        <f t="shared" si="40"/>
        <v>0</v>
      </c>
      <c r="F524" s="3">
        <f t="shared" si="41"/>
        <v>0</v>
      </c>
      <c r="G524" s="3">
        <f t="shared" si="42"/>
        <v>0</v>
      </c>
      <c r="H524" s="5">
        <f t="shared" si="43"/>
        <v>0</v>
      </c>
      <c r="I524">
        <f t="shared" si="44"/>
        <v>0</v>
      </c>
    </row>
    <row r="525" spans="1:9" x14ac:dyDescent="0.25">
      <c r="A525" s="1">
        <v>39329</v>
      </c>
      <c r="B525" s="2" t="s">
        <v>14</v>
      </c>
      <c r="C525" s="3">
        <v>294</v>
      </c>
      <c r="D525" s="3">
        <f>SUMIF($B$2:$B525,B525,$C$2:$C525)</f>
        <v>5832</v>
      </c>
      <c r="E525" s="3">
        <f t="shared" si="40"/>
        <v>0</v>
      </c>
      <c r="F525" s="3">
        <f t="shared" si="41"/>
        <v>0.1</v>
      </c>
      <c r="G525" s="3">
        <f t="shared" si="42"/>
        <v>0</v>
      </c>
      <c r="H525" s="5">
        <f t="shared" si="43"/>
        <v>0.1</v>
      </c>
      <c r="I525">
        <f t="shared" si="44"/>
        <v>29.400000000000002</v>
      </c>
    </row>
    <row r="526" spans="1:9" x14ac:dyDescent="0.25">
      <c r="A526" s="1">
        <v>39331</v>
      </c>
      <c r="B526" s="2" t="s">
        <v>12</v>
      </c>
      <c r="C526" s="3">
        <v>82</v>
      </c>
      <c r="D526" s="3">
        <f>SUMIF($B$2:$B526,B526,$C$2:$C526)</f>
        <v>1807</v>
      </c>
      <c r="E526" s="3">
        <f t="shared" si="40"/>
        <v>0</v>
      </c>
      <c r="F526" s="3">
        <f t="shared" si="41"/>
        <v>0.1</v>
      </c>
      <c r="G526" s="3">
        <f t="shared" si="42"/>
        <v>0</v>
      </c>
      <c r="H526" s="5">
        <f t="shared" si="43"/>
        <v>0.1</v>
      </c>
      <c r="I526">
        <f t="shared" si="44"/>
        <v>8.2000000000000011</v>
      </c>
    </row>
    <row r="527" spans="1:9" x14ac:dyDescent="0.25">
      <c r="A527" s="1">
        <v>39331</v>
      </c>
      <c r="B527" s="2" t="s">
        <v>23</v>
      </c>
      <c r="C527" s="3">
        <v>186</v>
      </c>
      <c r="D527" s="3">
        <f>SUMIF($B$2:$B527,B527,$C$2:$C527)</f>
        <v>1437</v>
      </c>
      <c r="E527" s="3">
        <f t="shared" si="40"/>
        <v>0</v>
      </c>
      <c r="F527" s="3">
        <f t="shared" si="41"/>
        <v>0.1</v>
      </c>
      <c r="G527" s="3">
        <f t="shared" si="42"/>
        <v>0</v>
      </c>
      <c r="H527" s="5">
        <f t="shared" si="43"/>
        <v>0.1</v>
      </c>
      <c r="I527">
        <f t="shared" si="44"/>
        <v>18.600000000000001</v>
      </c>
    </row>
    <row r="528" spans="1:9" x14ac:dyDescent="0.25">
      <c r="A528" s="1">
        <v>39333</v>
      </c>
      <c r="B528" s="2" t="s">
        <v>10</v>
      </c>
      <c r="C528" s="3">
        <v>163</v>
      </c>
      <c r="D528" s="3">
        <f>SUMIF($B$2:$B528,B528,$C$2:$C528)</f>
        <v>1147</v>
      </c>
      <c r="E528" s="3">
        <f t="shared" si="40"/>
        <v>0</v>
      </c>
      <c r="F528" s="3">
        <f t="shared" si="41"/>
        <v>0.1</v>
      </c>
      <c r="G528" s="3">
        <f t="shared" si="42"/>
        <v>0</v>
      </c>
      <c r="H528" s="5">
        <f t="shared" si="43"/>
        <v>0.1</v>
      </c>
      <c r="I528">
        <f t="shared" si="44"/>
        <v>16.3</v>
      </c>
    </row>
    <row r="529" spans="1:9" x14ac:dyDescent="0.25">
      <c r="A529" s="1">
        <v>39333</v>
      </c>
      <c r="B529" s="2" t="s">
        <v>30</v>
      </c>
      <c r="C529" s="3">
        <v>148</v>
      </c>
      <c r="D529" s="3">
        <f>SUMIF($B$2:$B529,B529,$C$2:$C529)</f>
        <v>1692</v>
      </c>
      <c r="E529" s="3">
        <f t="shared" si="40"/>
        <v>0</v>
      </c>
      <c r="F529" s="3">
        <f t="shared" si="41"/>
        <v>0.1</v>
      </c>
      <c r="G529" s="3">
        <f t="shared" si="42"/>
        <v>0</v>
      </c>
      <c r="H529" s="5">
        <f t="shared" si="43"/>
        <v>0.1</v>
      </c>
      <c r="I529">
        <f t="shared" si="44"/>
        <v>14.8</v>
      </c>
    </row>
    <row r="530" spans="1:9" x14ac:dyDescent="0.25">
      <c r="A530" s="1">
        <v>39334</v>
      </c>
      <c r="B530" s="2" t="s">
        <v>40</v>
      </c>
      <c r="C530" s="3">
        <v>2</v>
      </c>
      <c r="D530" s="3">
        <f>SUMIF($B$2:$B530,B530,$C$2:$C530)</f>
        <v>24</v>
      </c>
      <c r="E530" s="3">
        <f t="shared" si="40"/>
        <v>0</v>
      </c>
      <c r="F530" s="3">
        <f t="shared" si="41"/>
        <v>0</v>
      </c>
      <c r="G530" s="3">
        <f t="shared" si="42"/>
        <v>0</v>
      </c>
      <c r="H530" s="5">
        <f t="shared" si="43"/>
        <v>0</v>
      </c>
      <c r="I530">
        <f t="shared" si="44"/>
        <v>0</v>
      </c>
    </row>
    <row r="531" spans="1:9" x14ac:dyDescent="0.25">
      <c r="A531" s="1">
        <v>39336</v>
      </c>
      <c r="B531" s="2" t="s">
        <v>22</v>
      </c>
      <c r="C531" s="3">
        <v>343</v>
      </c>
      <c r="D531" s="3">
        <f>SUMIF($B$2:$B531,B531,$C$2:$C531)</f>
        <v>6337</v>
      </c>
      <c r="E531" s="3">
        <f t="shared" si="40"/>
        <v>0</v>
      </c>
      <c r="F531" s="3">
        <f t="shared" si="41"/>
        <v>0.1</v>
      </c>
      <c r="G531" s="3">
        <f t="shared" si="42"/>
        <v>0</v>
      </c>
      <c r="H531" s="5">
        <f t="shared" si="43"/>
        <v>0.1</v>
      </c>
      <c r="I531">
        <f t="shared" si="44"/>
        <v>34.300000000000004</v>
      </c>
    </row>
    <row r="532" spans="1:9" x14ac:dyDescent="0.25">
      <c r="A532" s="1">
        <v>39336</v>
      </c>
      <c r="B532" s="2" t="s">
        <v>71</v>
      </c>
      <c r="C532" s="3">
        <v>51</v>
      </c>
      <c r="D532" s="3">
        <f>SUMIF($B$2:$B532,B532,$C$2:$C532)</f>
        <v>771</v>
      </c>
      <c r="E532" s="3">
        <f t="shared" si="40"/>
        <v>0.05</v>
      </c>
      <c r="F532" s="3">
        <f t="shared" si="41"/>
        <v>0</v>
      </c>
      <c r="G532" s="3">
        <f t="shared" si="42"/>
        <v>0</v>
      </c>
      <c r="H532" s="5">
        <f t="shared" si="43"/>
        <v>0.05</v>
      </c>
      <c r="I532">
        <f t="shared" si="44"/>
        <v>2.5500000000000003</v>
      </c>
    </row>
    <row r="533" spans="1:9" x14ac:dyDescent="0.25">
      <c r="A533" s="1">
        <v>39339</v>
      </c>
      <c r="B533" s="2" t="s">
        <v>10</v>
      </c>
      <c r="C533" s="3">
        <v>164</v>
      </c>
      <c r="D533" s="3">
        <f>SUMIF($B$2:$B533,B533,$C$2:$C533)</f>
        <v>1311</v>
      </c>
      <c r="E533" s="3">
        <f t="shared" si="40"/>
        <v>0</v>
      </c>
      <c r="F533" s="3">
        <f t="shared" si="41"/>
        <v>0.1</v>
      </c>
      <c r="G533" s="3">
        <f t="shared" si="42"/>
        <v>0</v>
      </c>
      <c r="H533" s="5">
        <f t="shared" si="43"/>
        <v>0.1</v>
      </c>
      <c r="I533">
        <f t="shared" si="44"/>
        <v>16.400000000000002</v>
      </c>
    </row>
    <row r="534" spans="1:9" x14ac:dyDescent="0.25">
      <c r="A534" s="1">
        <v>39339</v>
      </c>
      <c r="B534" s="2" t="s">
        <v>4</v>
      </c>
      <c r="C534" s="3">
        <v>5</v>
      </c>
      <c r="D534" s="3">
        <f>SUMIF($B$2:$B534,B534,$C$2:$C534)</f>
        <v>19</v>
      </c>
      <c r="E534" s="3">
        <f t="shared" si="40"/>
        <v>0</v>
      </c>
      <c r="F534" s="3">
        <f t="shared" si="41"/>
        <v>0</v>
      </c>
      <c r="G534" s="3">
        <f t="shared" si="42"/>
        <v>0</v>
      </c>
      <c r="H534" s="5">
        <f t="shared" si="43"/>
        <v>0</v>
      </c>
      <c r="I534">
        <f t="shared" si="44"/>
        <v>0</v>
      </c>
    </row>
    <row r="535" spans="1:9" x14ac:dyDescent="0.25">
      <c r="A535" s="1">
        <v>39340</v>
      </c>
      <c r="B535" s="2" t="s">
        <v>7</v>
      </c>
      <c r="C535" s="3">
        <v>260</v>
      </c>
      <c r="D535" s="3">
        <f>SUMIF($B$2:$B535,B535,$C$2:$C535)</f>
        <v>8162</v>
      </c>
      <c r="E535" s="3">
        <f t="shared" si="40"/>
        <v>0</v>
      </c>
      <c r="F535" s="3">
        <f t="shared" si="41"/>
        <v>0.1</v>
      </c>
      <c r="G535" s="3">
        <f t="shared" si="42"/>
        <v>0</v>
      </c>
      <c r="H535" s="5">
        <f t="shared" si="43"/>
        <v>0.1</v>
      </c>
      <c r="I535">
        <f t="shared" si="44"/>
        <v>26</v>
      </c>
    </row>
    <row r="536" spans="1:9" x14ac:dyDescent="0.25">
      <c r="A536" s="1">
        <v>39340</v>
      </c>
      <c r="B536" s="2" t="s">
        <v>9</v>
      </c>
      <c r="C536" s="3">
        <v>415</v>
      </c>
      <c r="D536" s="3">
        <f>SUMIF($B$2:$B536,B536,$C$2:$C536)</f>
        <v>6906</v>
      </c>
      <c r="E536" s="3">
        <f t="shared" si="40"/>
        <v>0</v>
      </c>
      <c r="F536" s="3">
        <f t="shared" si="41"/>
        <v>0.1</v>
      </c>
      <c r="G536" s="3">
        <f t="shared" si="42"/>
        <v>0</v>
      </c>
      <c r="H536" s="5">
        <f t="shared" si="43"/>
        <v>0.1</v>
      </c>
      <c r="I536">
        <f t="shared" si="44"/>
        <v>41.5</v>
      </c>
    </row>
    <row r="537" spans="1:9" x14ac:dyDescent="0.25">
      <c r="A537" s="1">
        <v>39341</v>
      </c>
      <c r="B537" s="2" t="s">
        <v>9</v>
      </c>
      <c r="C537" s="3">
        <v>467</v>
      </c>
      <c r="D537" s="3">
        <f>SUMIF($B$2:$B537,B537,$C$2:$C537)</f>
        <v>7373</v>
      </c>
      <c r="E537" s="3">
        <f t="shared" si="40"/>
        <v>0</v>
      </c>
      <c r="F537" s="3">
        <f t="shared" si="41"/>
        <v>0.1</v>
      </c>
      <c r="G537" s="3">
        <f t="shared" si="42"/>
        <v>0</v>
      </c>
      <c r="H537" s="5">
        <f t="shared" si="43"/>
        <v>0.1</v>
      </c>
      <c r="I537">
        <f t="shared" si="44"/>
        <v>46.7</v>
      </c>
    </row>
    <row r="538" spans="1:9" x14ac:dyDescent="0.25">
      <c r="A538" s="1">
        <v>39341</v>
      </c>
      <c r="B538" s="2" t="s">
        <v>61</v>
      </c>
      <c r="C538" s="3">
        <v>43</v>
      </c>
      <c r="D538" s="3">
        <f>SUMIF($B$2:$B538,B538,$C$2:$C538)</f>
        <v>459</v>
      </c>
      <c r="E538" s="3">
        <f t="shared" si="40"/>
        <v>0.05</v>
      </c>
      <c r="F538" s="3">
        <f t="shared" si="41"/>
        <v>0</v>
      </c>
      <c r="G538" s="3">
        <f t="shared" si="42"/>
        <v>0</v>
      </c>
      <c r="H538" s="5">
        <f t="shared" si="43"/>
        <v>0.05</v>
      </c>
      <c r="I538">
        <f t="shared" si="44"/>
        <v>2.15</v>
      </c>
    </row>
    <row r="539" spans="1:9" x14ac:dyDescent="0.25">
      <c r="A539" s="1">
        <v>39342</v>
      </c>
      <c r="B539" s="2" t="s">
        <v>8</v>
      </c>
      <c r="C539" s="3">
        <v>40</v>
      </c>
      <c r="D539" s="3">
        <f>SUMIF($B$2:$B539,B539,$C$2:$C539)</f>
        <v>831</v>
      </c>
      <c r="E539" s="3">
        <f t="shared" si="40"/>
        <v>0.05</v>
      </c>
      <c r="F539" s="3">
        <f t="shared" si="41"/>
        <v>0</v>
      </c>
      <c r="G539" s="3">
        <f t="shared" si="42"/>
        <v>0</v>
      </c>
      <c r="H539" s="5">
        <f t="shared" si="43"/>
        <v>0.05</v>
      </c>
      <c r="I539">
        <f t="shared" si="44"/>
        <v>2</v>
      </c>
    </row>
    <row r="540" spans="1:9" x14ac:dyDescent="0.25">
      <c r="A540" s="1">
        <v>39344</v>
      </c>
      <c r="B540" s="2" t="s">
        <v>147</v>
      </c>
      <c r="C540" s="3">
        <v>10</v>
      </c>
      <c r="D540" s="3">
        <f>SUMIF($B$2:$B540,B540,$C$2:$C540)</f>
        <v>10</v>
      </c>
      <c r="E540" s="3">
        <f t="shared" si="40"/>
        <v>0</v>
      </c>
      <c r="F540" s="3">
        <f t="shared" si="41"/>
        <v>0</v>
      </c>
      <c r="G540" s="3">
        <f t="shared" si="42"/>
        <v>0</v>
      </c>
      <c r="H540" s="5">
        <f t="shared" si="43"/>
        <v>0</v>
      </c>
      <c r="I540">
        <f t="shared" si="44"/>
        <v>0</v>
      </c>
    </row>
    <row r="541" spans="1:9" x14ac:dyDescent="0.25">
      <c r="A541" s="1">
        <v>39345</v>
      </c>
      <c r="B541" s="2" t="s">
        <v>9</v>
      </c>
      <c r="C541" s="3">
        <v>197</v>
      </c>
      <c r="D541" s="3">
        <f>SUMIF($B$2:$B541,B541,$C$2:$C541)</f>
        <v>7570</v>
      </c>
      <c r="E541" s="3">
        <f t="shared" si="40"/>
        <v>0</v>
      </c>
      <c r="F541" s="3">
        <f t="shared" si="41"/>
        <v>0.1</v>
      </c>
      <c r="G541" s="3">
        <f t="shared" si="42"/>
        <v>0</v>
      </c>
      <c r="H541" s="5">
        <f t="shared" si="43"/>
        <v>0.1</v>
      </c>
      <c r="I541">
        <f t="shared" si="44"/>
        <v>19.700000000000003</v>
      </c>
    </row>
    <row r="542" spans="1:9" x14ac:dyDescent="0.25">
      <c r="A542" s="1">
        <v>39348</v>
      </c>
      <c r="B542" s="2" t="s">
        <v>78</v>
      </c>
      <c r="C542" s="3">
        <v>145</v>
      </c>
      <c r="D542" s="3">
        <f>SUMIF($B$2:$B542,B542,$C$2:$C542)</f>
        <v>549</v>
      </c>
      <c r="E542" s="3">
        <f t="shared" si="40"/>
        <v>0.05</v>
      </c>
      <c r="F542" s="3">
        <f t="shared" si="41"/>
        <v>0</v>
      </c>
      <c r="G542" s="3">
        <f t="shared" si="42"/>
        <v>0</v>
      </c>
      <c r="H542" s="5">
        <f t="shared" si="43"/>
        <v>0.05</v>
      </c>
      <c r="I542">
        <f t="shared" si="44"/>
        <v>7.25</v>
      </c>
    </row>
    <row r="543" spans="1:9" x14ac:dyDescent="0.25">
      <c r="A543" s="1">
        <v>39349</v>
      </c>
      <c r="B543" s="2" t="s">
        <v>55</v>
      </c>
      <c r="C543" s="3">
        <v>105</v>
      </c>
      <c r="D543" s="3">
        <f>SUMIF($B$2:$B543,B543,$C$2:$C543)</f>
        <v>1055</v>
      </c>
      <c r="E543" s="3">
        <f t="shared" si="40"/>
        <v>0</v>
      </c>
      <c r="F543" s="3">
        <f t="shared" si="41"/>
        <v>0.1</v>
      </c>
      <c r="G543" s="3">
        <f t="shared" si="42"/>
        <v>0</v>
      </c>
      <c r="H543" s="5">
        <f t="shared" si="43"/>
        <v>0.1</v>
      </c>
      <c r="I543">
        <f t="shared" si="44"/>
        <v>10.5</v>
      </c>
    </row>
    <row r="544" spans="1:9" x14ac:dyDescent="0.25">
      <c r="A544" s="1">
        <v>39350</v>
      </c>
      <c r="B544" s="2" t="s">
        <v>37</v>
      </c>
      <c r="C544" s="3">
        <v>33</v>
      </c>
      <c r="D544" s="3">
        <f>SUMIF($B$2:$B544,B544,$C$2:$C544)</f>
        <v>1238</v>
      </c>
      <c r="E544" s="3">
        <f t="shared" si="40"/>
        <v>0</v>
      </c>
      <c r="F544" s="3">
        <f t="shared" si="41"/>
        <v>0.1</v>
      </c>
      <c r="G544" s="3">
        <f t="shared" si="42"/>
        <v>0</v>
      </c>
      <c r="H544" s="5">
        <f t="shared" si="43"/>
        <v>0.1</v>
      </c>
      <c r="I544">
        <f t="shared" si="44"/>
        <v>3.3000000000000003</v>
      </c>
    </row>
    <row r="545" spans="1:9" x14ac:dyDescent="0.25">
      <c r="A545" s="1">
        <v>39350</v>
      </c>
      <c r="B545" s="2" t="s">
        <v>120</v>
      </c>
      <c r="C545" s="3">
        <v>78</v>
      </c>
      <c r="D545" s="3">
        <f>SUMIF($B$2:$B545,B545,$C$2:$C545)</f>
        <v>166</v>
      </c>
      <c r="E545" s="3">
        <f t="shared" si="40"/>
        <v>0.05</v>
      </c>
      <c r="F545" s="3">
        <f t="shared" si="41"/>
        <v>0</v>
      </c>
      <c r="G545" s="3">
        <f t="shared" si="42"/>
        <v>0</v>
      </c>
      <c r="H545" s="5">
        <f t="shared" si="43"/>
        <v>0.05</v>
      </c>
      <c r="I545">
        <f t="shared" si="44"/>
        <v>3.9000000000000004</v>
      </c>
    </row>
    <row r="546" spans="1:9" x14ac:dyDescent="0.25">
      <c r="A546" s="1">
        <v>39351</v>
      </c>
      <c r="B546" s="2" t="s">
        <v>9</v>
      </c>
      <c r="C546" s="3">
        <v>466</v>
      </c>
      <c r="D546" s="3">
        <f>SUMIF($B$2:$B546,B546,$C$2:$C546)</f>
        <v>8036</v>
      </c>
      <c r="E546" s="3">
        <f t="shared" si="40"/>
        <v>0</v>
      </c>
      <c r="F546" s="3">
        <f t="shared" si="41"/>
        <v>0.1</v>
      </c>
      <c r="G546" s="3">
        <f t="shared" si="42"/>
        <v>0</v>
      </c>
      <c r="H546" s="5">
        <f t="shared" si="43"/>
        <v>0.1</v>
      </c>
      <c r="I546">
        <f t="shared" si="44"/>
        <v>46.6</v>
      </c>
    </row>
    <row r="547" spans="1:9" x14ac:dyDescent="0.25">
      <c r="A547" s="1">
        <v>39354</v>
      </c>
      <c r="B547" s="2" t="s">
        <v>45</v>
      </c>
      <c r="C547" s="3">
        <v>476</v>
      </c>
      <c r="D547" s="3">
        <f>SUMIF($B$2:$B547,B547,$C$2:$C547)</f>
        <v>6397</v>
      </c>
      <c r="E547" s="3">
        <f t="shared" si="40"/>
        <v>0</v>
      </c>
      <c r="F547" s="3">
        <f t="shared" si="41"/>
        <v>0.1</v>
      </c>
      <c r="G547" s="3">
        <f t="shared" si="42"/>
        <v>0</v>
      </c>
      <c r="H547" s="5">
        <f t="shared" si="43"/>
        <v>0.1</v>
      </c>
      <c r="I547">
        <f t="shared" si="44"/>
        <v>47.6</v>
      </c>
    </row>
    <row r="548" spans="1:9" x14ac:dyDescent="0.25">
      <c r="A548" s="1">
        <v>39357</v>
      </c>
      <c r="B548" s="2" t="s">
        <v>19</v>
      </c>
      <c r="C548" s="3">
        <v>151</v>
      </c>
      <c r="D548" s="3">
        <f>SUMIF($B$2:$B548,B548,$C$2:$C548)</f>
        <v>1141</v>
      </c>
      <c r="E548" s="3">
        <f t="shared" si="40"/>
        <v>0</v>
      </c>
      <c r="F548" s="3">
        <f t="shared" si="41"/>
        <v>0.1</v>
      </c>
      <c r="G548" s="3">
        <f t="shared" si="42"/>
        <v>0</v>
      </c>
      <c r="H548" s="5">
        <f t="shared" si="43"/>
        <v>0.1</v>
      </c>
      <c r="I548">
        <f t="shared" si="44"/>
        <v>15.100000000000001</v>
      </c>
    </row>
    <row r="549" spans="1:9" x14ac:dyDescent="0.25">
      <c r="A549" s="1">
        <v>39357</v>
      </c>
      <c r="B549" s="2" t="s">
        <v>148</v>
      </c>
      <c r="C549" s="3">
        <v>17</v>
      </c>
      <c r="D549" s="3">
        <f>SUMIF($B$2:$B549,B549,$C$2:$C549)</f>
        <v>17</v>
      </c>
      <c r="E549" s="3">
        <f t="shared" si="40"/>
        <v>0</v>
      </c>
      <c r="F549" s="3">
        <f t="shared" si="41"/>
        <v>0</v>
      </c>
      <c r="G549" s="3">
        <f t="shared" si="42"/>
        <v>0</v>
      </c>
      <c r="H549" s="5">
        <f t="shared" si="43"/>
        <v>0</v>
      </c>
      <c r="I549">
        <f t="shared" si="44"/>
        <v>0</v>
      </c>
    </row>
    <row r="550" spans="1:9" x14ac:dyDescent="0.25">
      <c r="A550" s="1">
        <v>39361</v>
      </c>
      <c r="B550" s="2" t="s">
        <v>149</v>
      </c>
      <c r="C550" s="3">
        <v>4</v>
      </c>
      <c r="D550" s="3">
        <f>SUMIF($B$2:$B550,B550,$C$2:$C550)</f>
        <v>4</v>
      </c>
      <c r="E550" s="3">
        <f t="shared" si="40"/>
        <v>0</v>
      </c>
      <c r="F550" s="3">
        <f t="shared" si="41"/>
        <v>0</v>
      </c>
      <c r="G550" s="3">
        <f t="shared" si="42"/>
        <v>0</v>
      </c>
      <c r="H550" s="5">
        <f t="shared" si="43"/>
        <v>0</v>
      </c>
      <c r="I550">
        <f t="shared" si="44"/>
        <v>0</v>
      </c>
    </row>
    <row r="551" spans="1:9" x14ac:dyDescent="0.25">
      <c r="A551" s="1">
        <v>39371</v>
      </c>
      <c r="B551" s="2" t="s">
        <v>5</v>
      </c>
      <c r="C551" s="3">
        <v>131</v>
      </c>
      <c r="D551" s="3">
        <f>SUMIF($B$2:$B551,B551,$C$2:$C551)</f>
        <v>4240</v>
      </c>
      <c r="E551" s="3">
        <f t="shared" si="40"/>
        <v>0</v>
      </c>
      <c r="F551" s="3">
        <f t="shared" si="41"/>
        <v>0.1</v>
      </c>
      <c r="G551" s="3">
        <f t="shared" si="42"/>
        <v>0</v>
      </c>
      <c r="H551" s="5">
        <f t="shared" si="43"/>
        <v>0.1</v>
      </c>
      <c r="I551">
        <f t="shared" si="44"/>
        <v>13.100000000000001</v>
      </c>
    </row>
    <row r="552" spans="1:9" x14ac:dyDescent="0.25">
      <c r="A552" s="1">
        <v>39371</v>
      </c>
      <c r="B552" s="2" t="s">
        <v>24</v>
      </c>
      <c r="C552" s="3">
        <v>369</v>
      </c>
      <c r="D552" s="3">
        <f>SUMIF($B$2:$B552,B552,$C$2:$C552)</f>
        <v>2231</v>
      </c>
      <c r="E552" s="3">
        <f t="shared" si="40"/>
        <v>0</v>
      </c>
      <c r="F552" s="3">
        <f t="shared" si="41"/>
        <v>0.1</v>
      </c>
      <c r="G552" s="3">
        <f t="shared" si="42"/>
        <v>0</v>
      </c>
      <c r="H552" s="5">
        <f t="shared" si="43"/>
        <v>0.1</v>
      </c>
      <c r="I552">
        <f t="shared" si="44"/>
        <v>36.9</v>
      </c>
    </row>
    <row r="553" spans="1:9" x14ac:dyDescent="0.25">
      <c r="A553" s="1">
        <v>39371</v>
      </c>
      <c r="B553" s="2" t="s">
        <v>131</v>
      </c>
      <c r="C553" s="3">
        <v>60</v>
      </c>
      <c r="D553" s="3">
        <f>SUMIF($B$2:$B553,B553,$C$2:$C553)</f>
        <v>281</v>
      </c>
      <c r="E553" s="3">
        <f t="shared" si="40"/>
        <v>0.05</v>
      </c>
      <c r="F553" s="3">
        <f t="shared" si="41"/>
        <v>0</v>
      </c>
      <c r="G553" s="3">
        <f t="shared" si="42"/>
        <v>0</v>
      </c>
      <c r="H553" s="5">
        <f t="shared" si="43"/>
        <v>0.05</v>
      </c>
      <c r="I553">
        <f t="shared" si="44"/>
        <v>3</v>
      </c>
    </row>
    <row r="554" spans="1:9" x14ac:dyDescent="0.25">
      <c r="A554" s="1">
        <v>39375</v>
      </c>
      <c r="B554" s="2" t="s">
        <v>17</v>
      </c>
      <c r="C554" s="3">
        <v>405</v>
      </c>
      <c r="D554" s="3">
        <f>SUMIF($B$2:$B554,B554,$C$2:$C554)</f>
        <v>6361</v>
      </c>
      <c r="E554" s="3">
        <f t="shared" si="40"/>
        <v>0</v>
      </c>
      <c r="F554" s="3">
        <f t="shared" si="41"/>
        <v>0.1</v>
      </c>
      <c r="G554" s="3">
        <f t="shared" si="42"/>
        <v>0</v>
      </c>
      <c r="H554" s="5">
        <f t="shared" si="43"/>
        <v>0.1</v>
      </c>
      <c r="I554">
        <f t="shared" si="44"/>
        <v>40.5</v>
      </c>
    </row>
    <row r="555" spans="1:9" x14ac:dyDescent="0.25">
      <c r="A555" s="1">
        <v>39376</v>
      </c>
      <c r="B555" s="2" t="s">
        <v>21</v>
      </c>
      <c r="C555" s="3">
        <v>3</v>
      </c>
      <c r="D555" s="3">
        <f>SUMIF($B$2:$B555,B555,$C$2:$C555)</f>
        <v>19</v>
      </c>
      <c r="E555" s="3">
        <f t="shared" si="40"/>
        <v>0</v>
      </c>
      <c r="F555" s="3">
        <f t="shared" si="41"/>
        <v>0</v>
      </c>
      <c r="G555" s="3">
        <f t="shared" si="42"/>
        <v>0</v>
      </c>
      <c r="H555" s="5">
        <f t="shared" si="43"/>
        <v>0</v>
      </c>
      <c r="I555">
        <f t="shared" si="44"/>
        <v>0</v>
      </c>
    </row>
    <row r="556" spans="1:9" x14ac:dyDescent="0.25">
      <c r="A556" s="1">
        <v>39380</v>
      </c>
      <c r="B556" s="2" t="s">
        <v>78</v>
      </c>
      <c r="C556" s="3">
        <v>35</v>
      </c>
      <c r="D556" s="3">
        <f>SUMIF($B$2:$B556,B556,$C$2:$C556)</f>
        <v>584</v>
      </c>
      <c r="E556" s="3">
        <f t="shared" si="40"/>
        <v>0.05</v>
      </c>
      <c r="F556" s="3">
        <f t="shared" si="41"/>
        <v>0</v>
      </c>
      <c r="G556" s="3">
        <f t="shared" si="42"/>
        <v>0</v>
      </c>
      <c r="H556" s="5">
        <f t="shared" si="43"/>
        <v>0.05</v>
      </c>
      <c r="I556">
        <f t="shared" si="44"/>
        <v>1.75</v>
      </c>
    </row>
    <row r="557" spans="1:9" x14ac:dyDescent="0.25">
      <c r="A557" s="1">
        <v>39382</v>
      </c>
      <c r="B557" s="2" t="s">
        <v>50</v>
      </c>
      <c r="C557" s="3">
        <v>444</v>
      </c>
      <c r="D557" s="3">
        <f>SUMIF($B$2:$B557,B557,$C$2:$C557)</f>
        <v>5765</v>
      </c>
      <c r="E557" s="3">
        <f t="shared" si="40"/>
        <v>0</v>
      </c>
      <c r="F557" s="3">
        <f t="shared" si="41"/>
        <v>0.1</v>
      </c>
      <c r="G557" s="3">
        <f t="shared" si="42"/>
        <v>0</v>
      </c>
      <c r="H557" s="5">
        <f t="shared" si="43"/>
        <v>0.1</v>
      </c>
      <c r="I557">
        <f t="shared" si="44"/>
        <v>44.400000000000006</v>
      </c>
    </row>
    <row r="558" spans="1:9" x14ac:dyDescent="0.25">
      <c r="A558" s="1">
        <v>39382</v>
      </c>
      <c r="B558" s="2" t="s">
        <v>45</v>
      </c>
      <c r="C558" s="3">
        <v>424</v>
      </c>
      <c r="D558" s="3">
        <f>SUMIF($B$2:$B558,B558,$C$2:$C558)</f>
        <v>6821</v>
      </c>
      <c r="E558" s="3">
        <f t="shared" si="40"/>
        <v>0</v>
      </c>
      <c r="F558" s="3">
        <f t="shared" si="41"/>
        <v>0.1</v>
      </c>
      <c r="G558" s="3">
        <f t="shared" si="42"/>
        <v>0</v>
      </c>
      <c r="H558" s="5">
        <f t="shared" si="43"/>
        <v>0.1</v>
      </c>
      <c r="I558">
        <f t="shared" si="44"/>
        <v>42.400000000000006</v>
      </c>
    </row>
    <row r="559" spans="1:9" x14ac:dyDescent="0.25">
      <c r="A559" s="1">
        <v>39382</v>
      </c>
      <c r="B559" s="2" t="s">
        <v>150</v>
      </c>
      <c r="C559" s="3">
        <v>2</v>
      </c>
      <c r="D559" s="3">
        <f>SUMIF($B$2:$B559,B559,$C$2:$C559)</f>
        <v>2</v>
      </c>
      <c r="E559" s="3">
        <f t="shared" si="40"/>
        <v>0</v>
      </c>
      <c r="F559" s="3">
        <f t="shared" si="41"/>
        <v>0</v>
      </c>
      <c r="G559" s="3">
        <f t="shared" si="42"/>
        <v>0</v>
      </c>
      <c r="H559" s="5">
        <f t="shared" si="43"/>
        <v>0</v>
      </c>
      <c r="I559">
        <f t="shared" si="44"/>
        <v>0</v>
      </c>
    </row>
    <row r="560" spans="1:9" x14ac:dyDescent="0.25">
      <c r="A560" s="1">
        <v>39385</v>
      </c>
      <c r="B560" s="2" t="s">
        <v>17</v>
      </c>
      <c r="C560" s="3">
        <v>480</v>
      </c>
      <c r="D560" s="3">
        <f>SUMIF($B$2:$B560,B560,$C$2:$C560)</f>
        <v>6841</v>
      </c>
      <c r="E560" s="3">
        <f t="shared" si="40"/>
        <v>0</v>
      </c>
      <c r="F560" s="3">
        <f t="shared" si="41"/>
        <v>0.1</v>
      </c>
      <c r="G560" s="3">
        <f t="shared" si="42"/>
        <v>0</v>
      </c>
      <c r="H560" s="5">
        <f t="shared" si="43"/>
        <v>0.1</v>
      </c>
      <c r="I560">
        <f t="shared" si="44"/>
        <v>48</v>
      </c>
    </row>
    <row r="561" spans="1:9" x14ac:dyDescent="0.25">
      <c r="A561" s="1">
        <v>39386</v>
      </c>
      <c r="B561" s="2" t="s">
        <v>37</v>
      </c>
      <c r="C561" s="3">
        <v>65</v>
      </c>
      <c r="D561" s="3">
        <f>SUMIF($B$2:$B561,B561,$C$2:$C561)</f>
        <v>1303</v>
      </c>
      <c r="E561" s="3">
        <f t="shared" si="40"/>
        <v>0</v>
      </c>
      <c r="F561" s="3">
        <f t="shared" si="41"/>
        <v>0.1</v>
      </c>
      <c r="G561" s="3">
        <f t="shared" si="42"/>
        <v>0</v>
      </c>
      <c r="H561" s="5">
        <f t="shared" si="43"/>
        <v>0.1</v>
      </c>
      <c r="I561">
        <f t="shared" si="44"/>
        <v>6.5</v>
      </c>
    </row>
    <row r="562" spans="1:9" x14ac:dyDescent="0.25">
      <c r="A562" s="1">
        <v>39388</v>
      </c>
      <c r="B562" s="2" t="s">
        <v>89</v>
      </c>
      <c r="C562" s="3">
        <v>8</v>
      </c>
      <c r="D562" s="3">
        <f>SUMIF($B$2:$B562,B562,$C$2:$C562)</f>
        <v>11</v>
      </c>
      <c r="E562" s="3">
        <f t="shared" si="40"/>
        <v>0</v>
      </c>
      <c r="F562" s="3">
        <f t="shared" si="41"/>
        <v>0</v>
      </c>
      <c r="G562" s="3">
        <f t="shared" si="42"/>
        <v>0</v>
      </c>
      <c r="H562" s="5">
        <f t="shared" si="43"/>
        <v>0</v>
      </c>
      <c r="I562">
        <f t="shared" si="44"/>
        <v>0</v>
      </c>
    </row>
    <row r="563" spans="1:9" x14ac:dyDescent="0.25">
      <c r="A563" s="1">
        <v>39389</v>
      </c>
      <c r="B563" s="2" t="s">
        <v>52</v>
      </c>
      <c r="C563" s="3">
        <v>52</v>
      </c>
      <c r="D563" s="3">
        <f>SUMIF($B$2:$B563,B563,$C$2:$C563)</f>
        <v>1003</v>
      </c>
      <c r="E563" s="3">
        <f t="shared" si="40"/>
        <v>0</v>
      </c>
      <c r="F563" s="3">
        <f t="shared" si="41"/>
        <v>0.1</v>
      </c>
      <c r="G563" s="3">
        <f t="shared" si="42"/>
        <v>0</v>
      </c>
      <c r="H563" s="5">
        <f t="shared" si="43"/>
        <v>0.1</v>
      </c>
      <c r="I563">
        <f t="shared" si="44"/>
        <v>5.2</v>
      </c>
    </row>
    <row r="564" spans="1:9" x14ac:dyDescent="0.25">
      <c r="A564" s="1">
        <v>39392</v>
      </c>
      <c r="B564" s="2" t="s">
        <v>40</v>
      </c>
      <c r="C564" s="3">
        <v>8</v>
      </c>
      <c r="D564" s="3">
        <f>SUMIF($B$2:$B564,B564,$C$2:$C564)</f>
        <v>32</v>
      </c>
      <c r="E564" s="3">
        <f t="shared" si="40"/>
        <v>0</v>
      </c>
      <c r="F564" s="3">
        <f t="shared" si="41"/>
        <v>0</v>
      </c>
      <c r="G564" s="3">
        <f t="shared" si="42"/>
        <v>0</v>
      </c>
      <c r="H564" s="5">
        <f t="shared" si="43"/>
        <v>0</v>
      </c>
      <c r="I564">
        <f t="shared" si="44"/>
        <v>0</v>
      </c>
    </row>
    <row r="565" spans="1:9" x14ac:dyDescent="0.25">
      <c r="A565" s="1">
        <v>39393</v>
      </c>
      <c r="B565" s="2" t="s">
        <v>7</v>
      </c>
      <c r="C565" s="3">
        <v>143</v>
      </c>
      <c r="D565" s="3">
        <f>SUMIF($B$2:$B565,B565,$C$2:$C565)</f>
        <v>8305</v>
      </c>
      <c r="E565" s="3">
        <f t="shared" si="40"/>
        <v>0</v>
      </c>
      <c r="F565" s="3">
        <f t="shared" si="41"/>
        <v>0.1</v>
      </c>
      <c r="G565" s="3">
        <f t="shared" si="42"/>
        <v>0</v>
      </c>
      <c r="H565" s="5">
        <f t="shared" si="43"/>
        <v>0.1</v>
      </c>
      <c r="I565">
        <f t="shared" si="44"/>
        <v>14.3</v>
      </c>
    </row>
    <row r="566" spans="1:9" x14ac:dyDescent="0.25">
      <c r="A566" s="1">
        <v>39394</v>
      </c>
      <c r="B566" s="2" t="s">
        <v>18</v>
      </c>
      <c r="C566" s="3">
        <v>20</v>
      </c>
      <c r="D566" s="3">
        <f>SUMIF($B$2:$B566,B566,$C$2:$C566)</f>
        <v>1851</v>
      </c>
      <c r="E566" s="3">
        <f t="shared" si="40"/>
        <v>0</v>
      </c>
      <c r="F566" s="3">
        <f t="shared" si="41"/>
        <v>0.1</v>
      </c>
      <c r="G566" s="3">
        <f t="shared" si="42"/>
        <v>0</v>
      </c>
      <c r="H566" s="5">
        <f t="shared" si="43"/>
        <v>0.1</v>
      </c>
      <c r="I566">
        <f t="shared" si="44"/>
        <v>2</v>
      </c>
    </row>
    <row r="567" spans="1:9" x14ac:dyDescent="0.25">
      <c r="A567" s="1">
        <v>39397</v>
      </c>
      <c r="B567" s="2" t="s">
        <v>14</v>
      </c>
      <c r="C567" s="3">
        <v>396</v>
      </c>
      <c r="D567" s="3">
        <f>SUMIF($B$2:$B567,B567,$C$2:$C567)</f>
        <v>6228</v>
      </c>
      <c r="E567" s="3">
        <f t="shared" si="40"/>
        <v>0</v>
      </c>
      <c r="F567" s="3">
        <f t="shared" si="41"/>
        <v>0.1</v>
      </c>
      <c r="G567" s="3">
        <f t="shared" si="42"/>
        <v>0</v>
      </c>
      <c r="H567" s="5">
        <f t="shared" si="43"/>
        <v>0.1</v>
      </c>
      <c r="I567">
        <f t="shared" si="44"/>
        <v>39.6</v>
      </c>
    </row>
    <row r="568" spans="1:9" x14ac:dyDescent="0.25">
      <c r="A568" s="1">
        <v>39398</v>
      </c>
      <c r="B568" s="2" t="s">
        <v>69</v>
      </c>
      <c r="C568" s="3">
        <v>168</v>
      </c>
      <c r="D568" s="3">
        <f>SUMIF($B$2:$B568,B568,$C$2:$C568)</f>
        <v>869</v>
      </c>
      <c r="E568" s="3">
        <f t="shared" si="40"/>
        <v>0.05</v>
      </c>
      <c r="F568" s="3">
        <f t="shared" si="41"/>
        <v>0</v>
      </c>
      <c r="G568" s="3">
        <f t="shared" si="42"/>
        <v>0</v>
      </c>
      <c r="H568" s="5">
        <f t="shared" si="43"/>
        <v>0.05</v>
      </c>
      <c r="I568">
        <f t="shared" si="44"/>
        <v>8.4</v>
      </c>
    </row>
    <row r="569" spans="1:9" x14ac:dyDescent="0.25">
      <c r="A569" s="1">
        <v>39399</v>
      </c>
      <c r="B569" s="2" t="s">
        <v>69</v>
      </c>
      <c r="C569" s="3">
        <v>69</v>
      </c>
      <c r="D569" s="3">
        <f>SUMIF($B$2:$B569,B569,$C$2:$C569)</f>
        <v>938</v>
      </c>
      <c r="E569" s="3">
        <f t="shared" si="40"/>
        <v>0.05</v>
      </c>
      <c r="F569" s="3">
        <f t="shared" si="41"/>
        <v>0</v>
      </c>
      <c r="G569" s="3">
        <f t="shared" si="42"/>
        <v>0</v>
      </c>
      <c r="H569" s="5">
        <f t="shared" si="43"/>
        <v>0.05</v>
      </c>
      <c r="I569">
        <f t="shared" si="44"/>
        <v>3.45</v>
      </c>
    </row>
    <row r="570" spans="1:9" x14ac:dyDescent="0.25">
      <c r="A570" s="1">
        <v>39407</v>
      </c>
      <c r="B570" s="2" t="s">
        <v>30</v>
      </c>
      <c r="C570" s="3">
        <v>99</v>
      </c>
      <c r="D570" s="3">
        <f>SUMIF($B$2:$B570,B570,$C$2:$C570)</f>
        <v>1791</v>
      </c>
      <c r="E570" s="3">
        <f t="shared" si="40"/>
        <v>0</v>
      </c>
      <c r="F570" s="3">
        <f t="shared" si="41"/>
        <v>0.1</v>
      </c>
      <c r="G570" s="3">
        <f t="shared" si="42"/>
        <v>0</v>
      </c>
      <c r="H570" s="5">
        <f t="shared" si="43"/>
        <v>0.1</v>
      </c>
      <c r="I570">
        <f t="shared" si="44"/>
        <v>9.9</v>
      </c>
    </row>
    <row r="571" spans="1:9" x14ac:dyDescent="0.25">
      <c r="A571" s="1">
        <v>39407</v>
      </c>
      <c r="B571" s="2" t="s">
        <v>123</v>
      </c>
      <c r="C571" s="3">
        <v>57</v>
      </c>
      <c r="D571" s="3">
        <f>SUMIF($B$2:$B571,B571,$C$2:$C571)</f>
        <v>289</v>
      </c>
      <c r="E571" s="3">
        <f t="shared" si="40"/>
        <v>0.05</v>
      </c>
      <c r="F571" s="3">
        <f t="shared" si="41"/>
        <v>0</v>
      </c>
      <c r="G571" s="3">
        <f t="shared" si="42"/>
        <v>0</v>
      </c>
      <c r="H571" s="5">
        <f t="shared" si="43"/>
        <v>0.05</v>
      </c>
      <c r="I571">
        <f t="shared" si="44"/>
        <v>2.85</v>
      </c>
    </row>
    <row r="572" spans="1:9" x14ac:dyDescent="0.25">
      <c r="A572" s="1">
        <v>39408</v>
      </c>
      <c r="B572" s="2" t="s">
        <v>6</v>
      </c>
      <c r="C572" s="3">
        <v>103</v>
      </c>
      <c r="D572" s="3">
        <f>SUMIF($B$2:$B572,B572,$C$2:$C572)</f>
        <v>1162</v>
      </c>
      <c r="E572" s="3">
        <f t="shared" si="40"/>
        <v>0</v>
      </c>
      <c r="F572" s="3">
        <f t="shared" si="41"/>
        <v>0.1</v>
      </c>
      <c r="G572" s="3">
        <f t="shared" si="42"/>
        <v>0</v>
      </c>
      <c r="H572" s="5">
        <f t="shared" si="43"/>
        <v>0.1</v>
      </c>
      <c r="I572">
        <f t="shared" si="44"/>
        <v>10.3</v>
      </c>
    </row>
    <row r="573" spans="1:9" x14ac:dyDescent="0.25">
      <c r="A573" s="1">
        <v>39409</v>
      </c>
      <c r="B573" s="2" t="s">
        <v>124</v>
      </c>
      <c r="C573" s="3">
        <v>2</v>
      </c>
      <c r="D573" s="3">
        <f>SUMIF($B$2:$B573,B573,$C$2:$C573)</f>
        <v>6</v>
      </c>
      <c r="E573" s="3">
        <f t="shared" si="40"/>
        <v>0</v>
      </c>
      <c r="F573" s="3">
        <f t="shared" si="41"/>
        <v>0</v>
      </c>
      <c r="G573" s="3">
        <f t="shared" si="42"/>
        <v>0</v>
      </c>
      <c r="H573" s="5">
        <f t="shared" si="43"/>
        <v>0</v>
      </c>
      <c r="I573">
        <f t="shared" si="44"/>
        <v>0</v>
      </c>
    </row>
    <row r="574" spans="1:9" x14ac:dyDescent="0.25">
      <c r="A574" s="1">
        <v>39412</v>
      </c>
      <c r="B574" s="2" t="s">
        <v>52</v>
      </c>
      <c r="C574" s="3">
        <v>88</v>
      </c>
      <c r="D574" s="3">
        <f>SUMIF($B$2:$B574,B574,$C$2:$C574)</f>
        <v>1091</v>
      </c>
      <c r="E574" s="3">
        <f t="shared" si="40"/>
        <v>0</v>
      </c>
      <c r="F574" s="3">
        <f t="shared" si="41"/>
        <v>0.1</v>
      </c>
      <c r="G574" s="3">
        <f t="shared" si="42"/>
        <v>0</v>
      </c>
      <c r="H574" s="5">
        <f t="shared" si="43"/>
        <v>0.1</v>
      </c>
      <c r="I574">
        <f t="shared" si="44"/>
        <v>8.8000000000000007</v>
      </c>
    </row>
    <row r="575" spans="1:9" x14ac:dyDescent="0.25">
      <c r="A575" s="1">
        <v>39414</v>
      </c>
      <c r="B575" s="2" t="s">
        <v>37</v>
      </c>
      <c r="C575" s="3">
        <v>85</v>
      </c>
      <c r="D575" s="3">
        <f>SUMIF($B$2:$B575,B575,$C$2:$C575)</f>
        <v>1388</v>
      </c>
      <c r="E575" s="3">
        <f t="shared" si="40"/>
        <v>0</v>
      </c>
      <c r="F575" s="3">
        <f t="shared" si="41"/>
        <v>0.1</v>
      </c>
      <c r="G575" s="3">
        <f t="shared" si="42"/>
        <v>0</v>
      </c>
      <c r="H575" s="5">
        <f t="shared" si="43"/>
        <v>0.1</v>
      </c>
      <c r="I575">
        <f t="shared" si="44"/>
        <v>8.5</v>
      </c>
    </row>
    <row r="576" spans="1:9" x14ac:dyDescent="0.25">
      <c r="A576" s="1">
        <v>39414</v>
      </c>
      <c r="B576" s="2" t="s">
        <v>7</v>
      </c>
      <c r="C576" s="3">
        <v>216</v>
      </c>
      <c r="D576" s="3">
        <f>SUMIF($B$2:$B576,B576,$C$2:$C576)</f>
        <v>8521</v>
      </c>
      <c r="E576" s="3">
        <f t="shared" si="40"/>
        <v>0</v>
      </c>
      <c r="F576" s="3">
        <f t="shared" si="41"/>
        <v>0.1</v>
      </c>
      <c r="G576" s="3">
        <f t="shared" si="42"/>
        <v>0</v>
      </c>
      <c r="H576" s="5">
        <f t="shared" si="43"/>
        <v>0.1</v>
      </c>
      <c r="I576">
        <f t="shared" si="44"/>
        <v>21.6</v>
      </c>
    </row>
    <row r="577" spans="1:9" x14ac:dyDescent="0.25">
      <c r="A577" s="1">
        <v>39416</v>
      </c>
      <c r="B577" s="2" t="s">
        <v>7</v>
      </c>
      <c r="C577" s="3">
        <v>140</v>
      </c>
      <c r="D577" s="3">
        <f>SUMIF($B$2:$B577,B577,$C$2:$C577)</f>
        <v>8661</v>
      </c>
      <c r="E577" s="3">
        <f t="shared" si="40"/>
        <v>0</v>
      </c>
      <c r="F577" s="3">
        <f t="shared" si="41"/>
        <v>0.1</v>
      </c>
      <c r="G577" s="3">
        <f t="shared" si="42"/>
        <v>0</v>
      </c>
      <c r="H577" s="5">
        <f t="shared" si="43"/>
        <v>0.1</v>
      </c>
      <c r="I577">
        <f t="shared" si="44"/>
        <v>14</v>
      </c>
    </row>
    <row r="578" spans="1:9" x14ac:dyDescent="0.25">
      <c r="A578" s="1">
        <v>39421</v>
      </c>
      <c r="B578" s="2" t="s">
        <v>50</v>
      </c>
      <c r="C578" s="3">
        <v>377</v>
      </c>
      <c r="D578" s="3">
        <f>SUMIF($B$2:$B578,B578,$C$2:$C578)</f>
        <v>6142</v>
      </c>
      <c r="E578" s="3">
        <f t="shared" si="40"/>
        <v>0</v>
      </c>
      <c r="F578" s="3">
        <f t="shared" si="41"/>
        <v>0.1</v>
      </c>
      <c r="G578" s="3">
        <f t="shared" si="42"/>
        <v>0</v>
      </c>
      <c r="H578" s="5">
        <f t="shared" si="43"/>
        <v>0.1</v>
      </c>
      <c r="I578">
        <f t="shared" si="44"/>
        <v>37.700000000000003</v>
      </c>
    </row>
    <row r="579" spans="1:9" x14ac:dyDescent="0.25">
      <c r="A579" s="1">
        <v>39423</v>
      </c>
      <c r="B579" s="2" t="s">
        <v>35</v>
      </c>
      <c r="C579" s="3">
        <v>89</v>
      </c>
      <c r="D579" s="3">
        <f>SUMIF($B$2:$B579,B579,$C$2:$C579)</f>
        <v>867</v>
      </c>
      <c r="E579" s="3">
        <f t="shared" ref="E579:E642" si="45">IF(AND($D579&gt;=100,$D579&lt;1000),0.05,0)</f>
        <v>0.05</v>
      </c>
      <c r="F579" s="3">
        <f t="shared" ref="F579:F642" si="46">IF(AND($D579&gt;=1000,$D579&lt;10000),0.1,0)</f>
        <v>0</v>
      </c>
      <c r="G579" s="3">
        <f t="shared" ref="G579:G642" si="47">IF($D579&gt;=10000,0.2,0)</f>
        <v>0</v>
      </c>
      <c r="H579" s="5">
        <f t="shared" ref="H579:H642" si="48">SUM(E579:G579)</f>
        <v>0.05</v>
      </c>
      <c r="I579">
        <f t="shared" ref="I579:I642" si="49">IF(H579&lt;&gt;0,C579*H579,0)</f>
        <v>4.45</v>
      </c>
    </row>
    <row r="580" spans="1:9" x14ac:dyDescent="0.25">
      <c r="A580" s="1">
        <v>39425</v>
      </c>
      <c r="B580" s="2" t="s">
        <v>12</v>
      </c>
      <c r="C580" s="3">
        <v>181</v>
      </c>
      <c r="D580" s="3">
        <f>SUMIF($B$2:$B580,B580,$C$2:$C580)</f>
        <v>1988</v>
      </c>
      <c r="E580" s="3">
        <f t="shared" si="45"/>
        <v>0</v>
      </c>
      <c r="F580" s="3">
        <f t="shared" si="46"/>
        <v>0.1</v>
      </c>
      <c r="G580" s="3">
        <f t="shared" si="47"/>
        <v>0</v>
      </c>
      <c r="H580" s="5">
        <f t="shared" si="48"/>
        <v>0.1</v>
      </c>
      <c r="I580">
        <f t="shared" si="49"/>
        <v>18.100000000000001</v>
      </c>
    </row>
    <row r="581" spans="1:9" x14ac:dyDescent="0.25">
      <c r="A581" s="1">
        <v>39427</v>
      </c>
      <c r="B581" s="2" t="s">
        <v>69</v>
      </c>
      <c r="C581" s="3">
        <v>131</v>
      </c>
      <c r="D581" s="3">
        <f>SUMIF($B$2:$B581,B581,$C$2:$C581)</f>
        <v>1069</v>
      </c>
      <c r="E581" s="3">
        <f t="shared" si="45"/>
        <v>0</v>
      </c>
      <c r="F581" s="3">
        <f t="shared" si="46"/>
        <v>0.1</v>
      </c>
      <c r="G581" s="3">
        <f t="shared" si="47"/>
        <v>0</v>
      </c>
      <c r="H581" s="5">
        <f t="shared" si="48"/>
        <v>0.1</v>
      </c>
      <c r="I581">
        <f t="shared" si="49"/>
        <v>13.100000000000001</v>
      </c>
    </row>
    <row r="582" spans="1:9" x14ac:dyDescent="0.25">
      <c r="A582" s="1">
        <v>39427</v>
      </c>
      <c r="B582" s="2" t="s">
        <v>80</v>
      </c>
      <c r="C582" s="3">
        <v>43</v>
      </c>
      <c r="D582" s="3">
        <f>SUMIF($B$2:$B582,B582,$C$2:$C582)</f>
        <v>443</v>
      </c>
      <c r="E582" s="3">
        <f t="shared" si="45"/>
        <v>0.05</v>
      </c>
      <c r="F582" s="3">
        <f t="shared" si="46"/>
        <v>0</v>
      </c>
      <c r="G582" s="3">
        <f t="shared" si="47"/>
        <v>0</v>
      </c>
      <c r="H582" s="5">
        <f t="shared" si="48"/>
        <v>0.05</v>
      </c>
      <c r="I582">
        <f t="shared" si="49"/>
        <v>2.15</v>
      </c>
    </row>
    <row r="583" spans="1:9" x14ac:dyDescent="0.25">
      <c r="A583" s="1">
        <v>39428</v>
      </c>
      <c r="B583" s="2" t="s">
        <v>30</v>
      </c>
      <c r="C583" s="3">
        <v>166</v>
      </c>
      <c r="D583" s="3">
        <f>SUMIF($B$2:$B583,B583,$C$2:$C583)</f>
        <v>1957</v>
      </c>
      <c r="E583" s="3">
        <f t="shared" si="45"/>
        <v>0</v>
      </c>
      <c r="F583" s="3">
        <f t="shared" si="46"/>
        <v>0.1</v>
      </c>
      <c r="G583" s="3">
        <f t="shared" si="47"/>
        <v>0</v>
      </c>
      <c r="H583" s="5">
        <f t="shared" si="48"/>
        <v>0.1</v>
      </c>
      <c r="I583">
        <f t="shared" si="49"/>
        <v>16.600000000000001</v>
      </c>
    </row>
    <row r="584" spans="1:9" x14ac:dyDescent="0.25">
      <c r="A584" s="1">
        <v>39428</v>
      </c>
      <c r="B584" s="2" t="s">
        <v>78</v>
      </c>
      <c r="C584" s="3">
        <v>192</v>
      </c>
      <c r="D584" s="3">
        <f>SUMIF($B$2:$B584,B584,$C$2:$C584)</f>
        <v>776</v>
      </c>
      <c r="E584" s="3">
        <f t="shared" si="45"/>
        <v>0.05</v>
      </c>
      <c r="F584" s="3">
        <f t="shared" si="46"/>
        <v>0</v>
      </c>
      <c r="G584" s="3">
        <f t="shared" si="47"/>
        <v>0</v>
      </c>
      <c r="H584" s="5">
        <f t="shared" si="48"/>
        <v>0.05</v>
      </c>
      <c r="I584">
        <f t="shared" si="49"/>
        <v>9.6000000000000014</v>
      </c>
    </row>
    <row r="585" spans="1:9" x14ac:dyDescent="0.25">
      <c r="A585" s="1">
        <v>39430</v>
      </c>
      <c r="B585" s="2" t="s">
        <v>16</v>
      </c>
      <c r="C585" s="3">
        <v>7</v>
      </c>
      <c r="D585" s="3">
        <f>SUMIF($B$2:$B585,B585,$C$2:$C585)</f>
        <v>21</v>
      </c>
      <c r="E585" s="3">
        <f t="shared" si="45"/>
        <v>0</v>
      </c>
      <c r="F585" s="3">
        <f t="shared" si="46"/>
        <v>0</v>
      </c>
      <c r="G585" s="3">
        <f t="shared" si="47"/>
        <v>0</v>
      </c>
      <c r="H585" s="5">
        <f t="shared" si="48"/>
        <v>0</v>
      </c>
      <c r="I585">
        <f t="shared" si="49"/>
        <v>0</v>
      </c>
    </row>
    <row r="586" spans="1:9" x14ac:dyDescent="0.25">
      <c r="A586" s="1">
        <v>39432</v>
      </c>
      <c r="B586" s="2" t="s">
        <v>53</v>
      </c>
      <c r="C586" s="3">
        <v>11</v>
      </c>
      <c r="D586" s="3">
        <f>SUMIF($B$2:$B586,B586,$C$2:$C586)</f>
        <v>40</v>
      </c>
      <c r="E586" s="3">
        <f t="shared" si="45"/>
        <v>0</v>
      </c>
      <c r="F586" s="3">
        <f t="shared" si="46"/>
        <v>0</v>
      </c>
      <c r="G586" s="3">
        <f t="shared" si="47"/>
        <v>0</v>
      </c>
      <c r="H586" s="5">
        <f t="shared" si="48"/>
        <v>0</v>
      </c>
      <c r="I586">
        <f t="shared" si="49"/>
        <v>0</v>
      </c>
    </row>
    <row r="587" spans="1:9" x14ac:dyDescent="0.25">
      <c r="A587" s="1">
        <v>39432</v>
      </c>
      <c r="B587" s="2" t="s">
        <v>19</v>
      </c>
      <c r="C587" s="3">
        <v>146</v>
      </c>
      <c r="D587" s="3">
        <f>SUMIF($B$2:$B587,B587,$C$2:$C587)</f>
        <v>1287</v>
      </c>
      <c r="E587" s="3">
        <f t="shared" si="45"/>
        <v>0</v>
      </c>
      <c r="F587" s="3">
        <f t="shared" si="46"/>
        <v>0.1</v>
      </c>
      <c r="G587" s="3">
        <f t="shared" si="47"/>
        <v>0</v>
      </c>
      <c r="H587" s="5">
        <f t="shared" si="48"/>
        <v>0.1</v>
      </c>
      <c r="I587">
        <f t="shared" si="49"/>
        <v>14.600000000000001</v>
      </c>
    </row>
    <row r="588" spans="1:9" x14ac:dyDescent="0.25">
      <c r="A588" s="1">
        <v>39433</v>
      </c>
      <c r="B588" s="2" t="s">
        <v>45</v>
      </c>
      <c r="C588" s="3">
        <v>138</v>
      </c>
      <c r="D588" s="3">
        <f>SUMIF($B$2:$B588,B588,$C$2:$C588)</f>
        <v>6959</v>
      </c>
      <c r="E588" s="3">
        <f t="shared" si="45"/>
        <v>0</v>
      </c>
      <c r="F588" s="3">
        <f t="shared" si="46"/>
        <v>0.1</v>
      </c>
      <c r="G588" s="3">
        <f t="shared" si="47"/>
        <v>0</v>
      </c>
      <c r="H588" s="5">
        <f t="shared" si="48"/>
        <v>0.1</v>
      </c>
      <c r="I588">
        <f t="shared" si="49"/>
        <v>13.8</v>
      </c>
    </row>
    <row r="589" spans="1:9" x14ac:dyDescent="0.25">
      <c r="A589" s="1">
        <v>39434</v>
      </c>
      <c r="B589" s="2" t="s">
        <v>23</v>
      </c>
      <c r="C589" s="3">
        <v>138</v>
      </c>
      <c r="D589" s="3">
        <f>SUMIF($B$2:$B589,B589,$C$2:$C589)</f>
        <v>1575</v>
      </c>
      <c r="E589" s="3">
        <f t="shared" si="45"/>
        <v>0</v>
      </c>
      <c r="F589" s="3">
        <f t="shared" si="46"/>
        <v>0.1</v>
      </c>
      <c r="G589" s="3">
        <f t="shared" si="47"/>
        <v>0</v>
      </c>
      <c r="H589" s="5">
        <f t="shared" si="48"/>
        <v>0.1</v>
      </c>
      <c r="I589">
        <f t="shared" si="49"/>
        <v>13.8</v>
      </c>
    </row>
    <row r="590" spans="1:9" x14ac:dyDescent="0.25">
      <c r="A590" s="1">
        <v>39434</v>
      </c>
      <c r="B590" s="2" t="s">
        <v>50</v>
      </c>
      <c r="C590" s="3">
        <v>482</v>
      </c>
      <c r="D590" s="3">
        <f>SUMIF($B$2:$B590,B590,$C$2:$C590)</f>
        <v>6624</v>
      </c>
      <c r="E590" s="3">
        <f t="shared" si="45"/>
        <v>0</v>
      </c>
      <c r="F590" s="3">
        <f t="shared" si="46"/>
        <v>0.1</v>
      </c>
      <c r="G590" s="3">
        <f t="shared" si="47"/>
        <v>0</v>
      </c>
      <c r="H590" s="5">
        <f t="shared" si="48"/>
        <v>0.1</v>
      </c>
      <c r="I590">
        <f t="shared" si="49"/>
        <v>48.2</v>
      </c>
    </row>
    <row r="591" spans="1:9" x14ac:dyDescent="0.25">
      <c r="A591" s="1">
        <v>39436</v>
      </c>
      <c r="B591" s="2" t="s">
        <v>50</v>
      </c>
      <c r="C591" s="3">
        <v>481</v>
      </c>
      <c r="D591" s="3">
        <f>SUMIF($B$2:$B591,B591,$C$2:$C591)</f>
        <v>7105</v>
      </c>
      <c r="E591" s="3">
        <f t="shared" si="45"/>
        <v>0</v>
      </c>
      <c r="F591" s="3">
        <f t="shared" si="46"/>
        <v>0.1</v>
      </c>
      <c r="G591" s="3">
        <f t="shared" si="47"/>
        <v>0</v>
      </c>
      <c r="H591" s="5">
        <f t="shared" si="48"/>
        <v>0.1</v>
      </c>
      <c r="I591">
        <f t="shared" si="49"/>
        <v>48.1</v>
      </c>
    </row>
    <row r="592" spans="1:9" x14ac:dyDescent="0.25">
      <c r="A592" s="1">
        <v>39438</v>
      </c>
      <c r="B592" s="2" t="s">
        <v>45</v>
      </c>
      <c r="C592" s="3">
        <v>258</v>
      </c>
      <c r="D592" s="3">
        <f>SUMIF($B$2:$B592,B592,$C$2:$C592)</f>
        <v>7217</v>
      </c>
      <c r="E592" s="3">
        <f t="shared" si="45"/>
        <v>0</v>
      </c>
      <c r="F592" s="3">
        <f t="shared" si="46"/>
        <v>0.1</v>
      </c>
      <c r="G592" s="3">
        <f t="shared" si="47"/>
        <v>0</v>
      </c>
      <c r="H592" s="5">
        <f t="shared" si="48"/>
        <v>0.1</v>
      </c>
      <c r="I592">
        <f t="shared" si="49"/>
        <v>25.8</v>
      </c>
    </row>
    <row r="593" spans="1:9" x14ac:dyDescent="0.25">
      <c r="A593" s="1">
        <v>39440</v>
      </c>
      <c r="B593" s="2" t="s">
        <v>19</v>
      </c>
      <c r="C593" s="3">
        <v>100</v>
      </c>
      <c r="D593" s="3">
        <f>SUMIF($B$2:$B593,B593,$C$2:$C593)</f>
        <v>1387</v>
      </c>
      <c r="E593" s="3">
        <f t="shared" si="45"/>
        <v>0</v>
      </c>
      <c r="F593" s="3">
        <f t="shared" si="46"/>
        <v>0.1</v>
      </c>
      <c r="G593" s="3">
        <f t="shared" si="47"/>
        <v>0</v>
      </c>
      <c r="H593" s="5">
        <f t="shared" si="48"/>
        <v>0.1</v>
      </c>
      <c r="I593">
        <f t="shared" si="49"/>
        <v>10</v>
      </c>
    </row>
    <row r="594" spans="1:9" x14ac:dyDescent="0.25">
      <c r="A594" s="1">
        <v>39440</v>
      </c>
      <c r="B594" s="2" t="s">
        <v>69</v>
      </c>
      <c r="C594" s="3">
        <v>86</v>
      </c>
      <c r="D594" s="3">
        <f>SUMIF($B$2:$B594,B594,$C$2:$C594)</f>
        <v>1155</v>
      </c>
      <c r="E594" s="3">
        <f t="shared" si="45"/>
        <v>0</v>
      </c>
      <c r="F594" s="3">
        <f t="shared" si="46"/>
        <v>0.1</v>
      </c>
      <c r="G594" s="3">
        <f t="shared" si="47"/>
        <v>0</v>
      </c>
      <c r="H594" s="5">
        <f t="shared" si="48"/>
        <v>0.1</v>
      </c>
      <c r="I594">
        <f t="shared" si="49"/>
        <v>8.6</v>
      </c>
    </row>
    <row r="595" spans="1:9" x14ac:dyDescent="0.25">
      <c r="A595" s="1">
        <v>39443</v>
      </c>
      <c r="B595" s="2" t="s">
        <v>28</v>
      </c>
      <c r="C595" s="3">
        <v>165</v>
      </c>
      <c r="D595" s="3">
        <f>SUMIF($B$2:$B595,B595,$C$2:$C595)</f>
        <v>1172</v>
      </c>
      <c r="E595" s="3">
        <f t="shared" si="45"/>
        <v>0</v>
      </c>
      <c r="F595" s="3">
        <f t="shared" si="46"/>
        <v>0.1</v>
      </c>
      <c r="G595" s="3">
        <f t="shared" si="47"/>
        <v>0</v>
      </c>
      <c r="H595" s="5">
        <f t="shared" si="48"/>
        <v>0.1</v>
      </c>
      <c r="I595">
        <f t="shared" si="49"/>
        <v>16.5</v>
      </c>
    </row>
    <row r="596" spans="1:9" x14ac:dyDescent="0.25">
      <c r="A596" s="1">
        <v>39444</v>
      </c>
      <c r="B596" s="2" t="s">
        <v>100</v>
      </c>
      <c r="C596" s="3">
        <v>4</v>
      </c>
      <c r="D596" s="3">
        <f>SUMIF($B$2:$B596,B596,$C$2:$C596)</f>
        <v>48</v>
      </c>
      <c r="E596" s="3">
        <f t="shared" si="45"/>
        <v>0</v>
      </c>
      <c r="F596" s="3">
        <f t="shared" si="46"/>
        <v>0</v>
      </c>
      <c r="G596" s="3">
        <f t="shared" si="47"/>
        <v>0</v>
      </c>
      <c r="H596" s="5">
        <f t="shared" si="48"/>
        <v>0</v>
      </c>
      <c r="I596">
        <f t="shared" si="49"/>
        <v>0</v>
      </c>
    </row>
    <row r="597" spans="1:9" x14ac:dyDescent="0.25">
      <c r="A597" s="1">
        <v>39445</v>
      </c>
      <c r="B597" s="2" t="s">
        <v>23</v>
      </c>
      <c r="C597" s="3">
        <v>156</v>
      </c>
      <c r="D597" s="3">
        <f>SUMIF($B$2:$B597,B597,$C$2:$C597)</f>
        <v>1731</v>
      </c>
      <c r="E597" s="3">
        <f t="shared" si="45"/>
        <v>0</v>
      </c>
      <c r="F597" s="3">
        <f t="shared" si="46"/>
        <v>0.1</v>
      </c>
      <c r="G597" s="3">
        <f t="shared" si="47"/>
        <v>0</v>
      </c>
      <c r="H597" s="5">
        <f t="shared" si="48"/>
        <v>0.1</v>
      </c>
      <c r="I597">
        <f t="shared" si="49"/>
        <v>15.600000000000001</v>
      </c>
    </row>
    <row r="598" spans="1:9" x14ac:dyDescent="0.25">
      <c r="A598" s="1">
        <v>39446</v>
      </c>
      <c r="B598" s="2" t="s">
        <v>45</v>
      </c>
      <c r="C598" s="3">
        <v>320</v>
      </c>
      <c r="D598" s="3">
        <f>SUMIF($B$2:$B598,B598,$C$2:$C598)</f>
        <v>7537</v>
      </c>
      <c r="E598" s="3">
        <f t="shared" si="45"/>
        <v>0</v>
      </c>
      <c r="F598" s="3">
        <f t="shared" si="46"/>
        <v>0.1</v>
      </c>
      <c r="G598" s="3">
        <f t="shared" si="47"/>
        <v>0</v>
      </c>
      <c r="H598" s="5">
        <f t="shared" si="48"/>
        <v>0.1</v>
      </c>
      <c r="I598">
        <f t="shared" si="49"/>
        <v>32</v>
      </c>
    </row>
    <row r="599" spans="1:9" x14ac:dyDescent="0.25">
      <c r="A599" s="1">
        <v>39448</v>
      </c>
      <c r="B599" s="2" t="s">
        <v>15</v>
      </c>
      <c r="C599" s="3">
        <v>1</v>
      </c>
      <c r="D599" s="3">
        <f>SUMIF($B$2:$B599,B599,$C$2:$C599)</f>
        <v>18</v>
      </c>
      <c r="E599" s="3">
        <f t="shared" si="45"/>
        <v>0</v>
      </c>
      <c r="F599" s="3">
        <f t="shared" si="46"/>
        <v>0</v>
      </c>
      <c r="G599" s="3">
        <f t="shared" si="47"/>
        <v>0</v>
      </c>
      <c r="H599" s="5">
        <f t="shared" si="48"/>
        <v>0</v>
      </c>
      <c r="I599">
        <f t="shared" si="49"/>
        <v>0</v>
      </c>
    </row>
    <row r="600" spans="1:9" x14ac:dyDescent="0.25">
      <c r="A600" s="1">
        <v>39448</v>
      </c>
      <c r="B600" s="2" t="s">
        <v>8</v>
      </c>
      <c r="C600" s="3">
        <v>81</v>
      </c>
      <c r="D600" s="3">
        <f>SUMIF($B$2:$B600,B600,$C$2:$C600)</f>
        <v>912</v>
      </c>
      <c r="E600" s="3">
        <f t="shared" si="45"/>
        <v>0.05</v>
      </c>
      <c r="F600" s="3">
        <f t="shared" si="46"/>
        <v>0</v>
      </c>
      <c r="G600" s="3">
        <f t="shared" si="47"/>
        <v>0</v>
      </c>
      <c r="H600" s="5">
        <f t="shared" si="48"/>
        <v>0.05</v>
      </c>
      <c r="I600">
        <f t="shared" si="49"/>
        <v>4.05</v>
      </c>
    </row>
    <row r="601" spans="1:9" x14ac:dyDescent="0.25">
      <c r="A601" s="1">
        <v>39448</v>
      </c>
      <c r="B601" s="2" t="s">
        <v>50</v>
      </c>
      <c r="C601" s="3">
        <v>438</v>
      </c>
      <c r="D601" s="3">
        <f>SUMIF($B$2:$B601,B601,$C$2:$C601)</f>
        <v>7543</v>
      </c>
      <c r="E601" s="3">
        <f t="shared" si="45"/>
        <v>0</v>
      </c>
      <c r="F601" s="3">
        <f t="shared" si="46"/>
        <v>0.1</v>
      </c>
      <c r="G601" s="3">
        <f t="shared" si="47"/>
        <v>0</v>
      </c>
      <c r="H601" s="5">
        <f t="shared" si="48"/>
        <v>0.1</v>
      </c>
      <c r="I601">
        <f t="shared" si="49"/>
        <v>43.800000000000004</v>
      </c>
    </row>
    <row r="602" spans="1:9" x14ac:dyDescent="0.25">
      <c r="A602" s="1">
        <v>39449</v>
      </c>
      <c r="B602" s="2" t="s">
        <v>38</v>
      </c>
      <c r="C602" s="3">
        <v>1</v>
      </c>
      <c r="D602" s="3">
        <f>SUMIF($B$2:$B602,B602,$C$2:$C602)</f>
        <v>4</v>
      </c>
      <c r="E602" s="3">
        <f t="shared" si="45"/>
        <v>0</v>
      </c>
      <c r="F602" s="3">
        <f t="shared" si="46"/>
        <v>0</v>
      </c>
      <c r="G602" s="3">
        <f t="shared" si="47"/>
        <v>0</v>
      </c>
      <c r="H602" s="5">
        <f t="shared" si="48"/>
        <v>0</v>
      </c>
      <c r="I602">
        <f t="shared" si="49"/>
        <v>0</v>
      </c>
    </row>
    <row r="603" spans="1:9" x14ac:dyDescent="0.25">
      <c r="A603" s="1">
        <v>39453</v>
      </c>
      <c r="B603" s="2" t="s">
        <v>78</v>
      </c>
      <c r="C603" s="3">
        <v>173</v>
      </c>
      <c r="D603" s="3">
        <f>SUMIF($B$2:$B603,B603,$C$2:$C603)</f>
        <v>949</v>
      </c>
      <c r="E603" s="3">
        <f t="shared" si="45"/>
        <v>0.05</v>
      </c>
      <c r="F603" s="3">
        <f t="shared" si="46"/>
        <v>0</v>
      </c>
      <c r="G603" s="3">
        <f t="shared" si="47"/>
        <v>0</v>
      </c>
      <c r="H603" s="5">
        <f t="shared" si="48"/>
        <v>0.05</v>
      </c>
      <c r="I603">
        <f t="shared" si="49"/>
        <v>8.65</v>
      </c>
    </row>
    <row r="604" spans="1:9" x14ac:dyDescent="0.25">
      <c r="A604" s="1">
        <v>39456</v>
      </c>
      <c r="B604" s="2" t="s">
        <v>24</v>
      </c>
      <c r="C604" s="3">
        <v>412</v>
      </c>
      <c r="D604" s="3">
        <f>SUMIF($B$2:$B604,B604,$C$2:$C604)</f>
        <v>2643</v>
      </c>
      <c r="E604" s="3">
        <f t="shared" si="45"/>
        <v>0</v>
      </c>
      <c r="F604" s="3">
        <f t="shared" si="46"/>
        <v>0.1</v>
      </c>
      <c r="G604" s="3">
        <f t="shared" si="47"/>
        <v>0</v>
      </c>
      <c r="H604" s="5">
        <f t="shared" si="48"/>
        <v>0.1</v>
      </c>
      <c r="I604">
        <f t="shared" si="49"/>
        <v>41.2</v>
      </c>
    </row>
    <row r="605" spans="1:9" x14ac:dyDescent="0.25">
      <c r="A605" s="1">
        <v>39456</v>
      </c>
      <c r="B605" s="2" t="s">
        <v>151</v>
      </c>
      <c r="C605" s="3">
        <v>13</v>
      </c>
      <c r="D605" s="3">
        <f>SUMIF($B$2:$B605,B605,$C$2:$C605)</f>
        <v>13</v>
      </c>
      <c r="E605" s="3">
        <f t="shared" si="45"/>
        <v>0</v>
      </c>
      <c r="F605" s="3">
        <f t="shared" si="46"/>
        <v>0</v>
      </c>
      <c r="G605" s="3">
        <f t="shared" si="47"/>
        <v>0</v>
      </c>
      <c r="H605" s="5">
        <f t="shared" si="48"/>
        <v>0</v>
      </c>
      <c r="I605">
        <f t="shared" si="49"/>
        <v>0</v>
      </c>
    </row>
    <row r="606" spans="1:9" x14ac:dyDescent="0.25">
      <c r="A606" s="1">
        <v>39457</v>
      </c>
      <c r="B606" s="2" t="s">
        <v>55</v>
      </c>
      <c r="C606" s="3">
        <v>130</v>
      </c>
      <c r="D606" s="3">
        <f>SUMIF($B$2:$B606,B606,$C$2:$C606)</f>
        <v>1185</v>
      </c>
      <c r="E606" s="3">
        <f t="shared" si="45"/>
        <v>0</v>
      </c>
      <c r="F606" s="3">
        <f t="shared" si="46"/>
        <v>0.1</v>
      </c>
      <c r="G606" s="3">
        <f t="shared" si="47"/>
        <v>0</v>
      </c>
      <c r="H606" s="5">
        <f t="shared" si="48"/>
        <v>0.1</v>
      </c>
      <c r="I606">
        <f t="shared" si="49"/>
        <v>13</v>
      </c>
    </row>
    <row r="607" spans="1:9" x14ac:dyDescent="0.25">
      <c r="A607" s="1">
        <v>39459</v>
      </c>
      <c r="B607" s="2" t="s">
        <v>152</v>
      </c>
      <c r="C607" s="3">
        <v>4</v>
      </c>
      <c r="D607" s="3">
        <f>SUMIF($B$2:$B607,B607,$C$2:$C607)</f>
        <v>4</v>
      </c>
      <c r="E607" s="3">
        <f t="shared" si="45"/>
        <v>0</v>
      </c>
      <c r="F607" s="3">
        <f t="shared" si="46"/>
        <v>0</v>
      </c>
      <c r="G607" s="3">
        <f t="shared" si="47"/>
        <v>0</v>
      </c>
      <c r="H607" s="5">
        <f t="shared" si="48"/>
        <v>0</v>
      </c>
      <c r="I607">
        <f t="shared" si="49"/>
        <v>0</v>
      </c>
    </row>
    <row r="608" spans="1:9" x14ac:dyDescent="0.25">
      <c r="A608" s="1">
        <v>39462</v>
      </c>
      <c r="B608" s="2" t="s">
        <v>55</v>
      </c>
      <c r="C608" s="3">
        <v>176</v>
      </c>
      <c r="D608" s="3">
        <f>SUMIF($B$2:$B608,B608,$C$2:$C608)</f>
        <v>1361</v>
      </c>
      <c r="E608" s="3">
        <f t="shared" si="45"/>
        <v>0</v>
      </c>
      <c r="F608" s="3">
        <f t="shared" si="46"/>
        <v>0.1</v>
      </c>
      <c r="G608" s="3">
        <f t="shared" si="47"/>
        <v>0</v>
      </c>
      <c r="H608" s="5">
        <f t="shared" si="48"/>
        <v>0.1</v>
      </c>
      <c r="I608">
        <f t="shared" si="49"/>
        <v>17.600000000000001</v>
      </c>
    </row>
    <row r="609" spans="1:9" x14ac:dyDescent="0.25">
      <c r="A609" s="1">
        <v>39464</v>
      </c>
      <c r="B609" s="2" t="s">
        <v>89</v>
      </c>
      <c r="C609" s="3">
        <v>14</v>
      </c>
      <c r="D609" s="3">
        <f>SUMIF($B$2:$B609,B609,$C$2:$C609)</f>
        <v>25</v>
      </c>
      <c r="E609" s="3">
        <f t="shared" si="45"/>
        <v>0</v>
      </c>
      <c r="F609" s="3">
        <f t="shared" si="46"/>
        <v>0</v>
      </c>
      <c r="G609" s="3">
        <f t="shared" si="47"/>
        <v>0</v>
      </c>
      <c r="H609" s="5">
        <f t="shared" si="48"/>
        <v>0</v>
      </c>
      <c r="I609">
        <f t="shared" si="49"/>
        <v>0</v>
      </c>
    </row>
    <row r="610" spans="1:9" x14ac:dyDescent="0.25">
      <c r="A610" s="1">
        <v>39465</v>
      </c>
      <c r="B610" s="2" t="s">
        <v>55</v>
      </c>
      <c r="C610" s="3">
        <v>97</v>
      </c>
      <c r="D610" s="3">
        <f>SUMIF($B$2:$B610,B610,$C$2:$C610)</f>
        <v>1458</v>
      </c>
      <c r="E610" s="3">
        <f t="shared" si="45"/>
        <v>0</v>
      </c>
      <c r="F610" s="3">
        <f t="shared" si="46"/>
        <v>0.1</v>
      </c>
      <c r="G610" s="3">
        <f t="shared" si="47"/>
        <v>0</v>
      </c>
      <c r="H610" s="5">
        <f t="shared" si="48"/>
        <v>0.1</v>
      </c>
      <c r="I610">
        <f t="shared" si="49"/>
        <v>9.7000000000000011</v>
      </c>
    </row>
    <row r="611" spans="1:9" x14ac:dyDescent="0.25">
      <c r="A611" s="1">
        <v>39468</v>
      </c>
      <c r="B611" s="2" t="s">
        <v>61</v>
      </c>
      <c r="C611" s="3">
        <v>81</v>
      </c>
      <c r="D611" s="3">
        <f>SUMIF($B$2:$B611,B611,$C$2:$C611)</f>
        <v>540</v>
      </c>
      <c r="E611" s="3">
        <f t="shared" si="45"/>
        <v>0.05</v>
      </c>
      <c r="F611" s="3">
        <f t="shared" si="46"/>
        <v>0</v>
      </c>
      <c r="G611" s="3">
        <f t="shared" si="47"/>
        <v>0</v>
      </c>
      <c r="H611" s="5">
        <f t="shared" si="48"/>
        <v>0.05</v>
      </c>
      <c r="I611">
        <f t="shared" si="49"/>
        <v>4.05</v>
      </c>
    </row>
    <row r="612" spans="1:9" x14ac:dyDescent="0.25">
      <c r="A612" s="1">
        <v>39469</v>
      </c>
      <c r="B612" s="2" t="s">
        <v>23</v>
      </c>
      <c r="C612" s="3">
        <v>179</v>
      </c>
      <c r="D612" s="3">
        <f>SUMIF($B$2:$B612,B612,$C$2:$C612)</f>
        <v>1910</v>
      </c>
      <c r="E612" s="3">
        <f t="shared" si="45"/>
        <v>0</v>
      </c>
      <c r="F612" s="3">
        <f t="shared" si="46"/>
        <v>0.1</v>
      </c>
      <c r="G612" s="3">
        <f t="shared" si="47"/>
        <v>0</v>
      </c>
      <c r="H612" s="5">
        <f t="shared" si="48"/>
        <v>0.1</v>
      </c>
      <c r="I612">
        <f t="shared" si="49"/>
        <v>17.900000000000002</v>
      </c>
    </row>
    <row r="613" spans="1:9" x14ac:dyDescent="0.25">
      <c r="A613" s="1">
        <v>39470</v>
      </c>
      <c r="B613" s="2" t="s">
        <v>37</v>
      </c>
      <c r="C613" s="3">
        <v>132</v>
      </c>
      <c r="D613" s="3">
        <f>SUMIF($B$2:$B613,B613,$C$2:$C613)</f>
        <v>1520</v>
      </c>
      <c r="E613" s="3">
        <f t="shared" si="45"/>
        <v>0</v>
      </c>
      <c r="F613" s="3">
        <f t="shared" si="46"/>
        <v>0.1</v>
      </c>
      <c r="G613" s="3">
        <f t="shared" si="47"/>
        <v>0</v>
      </c>
      <c r="H613" s="5">
        <f t="shared" si="48"/>
        <v>0.1</v>
      </c>
      <c r="I613">
        <f t="shared" si="49"/>
        <v>13.200000000000001</v>
      </c>
    </row>
    <row r="614" spans="1:9" x14ac:dyDescent="0.25">
      <c r="A614" s="1">
        <v>39470</v>
      </c>
      <c r="B614" s="2" t="s">
        <v>153</v>
      </c>
      <c r="C614" s="3">
        <v>5</v>
      </c>
      <c r="D614" s="3">
        <f>SUMIF($B$2:$B614,B614,$C$2:$C614)</f>
        <v>5</v>
      </c>
      <c r="E614" s="3">
        <f t="shared" si="45"/>
        <v>0</v>
      </c>
      <c r="F614" s="3">
        <f t="shared" si="46"/>
        <v>0</v>
      </c>
      <c r="G614" s="3">
        <f t="shared" si="47"/>
        <v>0</v>
      </c>
      <c r="H614" s="5">
        <f t="shared" si="48"/>
        <v>0</v>
      </c>
      <c r="I614">
        <f t="shared" si="49"/>
        <v>0</v>
      </c>
    </row>
    <row r="615" spans="1:9" x14ac:dyDescent="0.25">
      <c r="A615" s="1">
        <v>39470</v>
      </c>
      <c r="B615" s="2" t="s">
        <v>18</v>
      </c>
      <c r="C615" s="3">
        <v>100</v>
      </c>
      <c r="D615" s="3">
        <f>SUMIF($B$2:$B615,B615,$C$2:$C615)</f>
        <v>1951</v>
      </c>
      <c r="E615" s="3">
        <f t="shared" si="45"/>
        <v>0</v>
      </c>
      <c r="F615" s="3">
        <f t="shared" si="46"/>
        <v>0.1</v>
      </c>
      <c r="G615" s="3">
        <f t="shared" si="47"/>
        <v>0</v>
      </c>
      <c r="H615" s="5">
        <f t="shared" si="48"/>
        <v>0.1</v>
      </c>
      <c r="I615">
        <f t="shared" si="49"/>
        <v>10</v>
      </c>
    </row>
    <row r="616" spans="1:9" x14ac:dyDescent="0.25">
      <c r="A616" s="1">
        <v>39474</v>
      </c>
      <c r="B616" s="2" t="s">
        <v>154</v>
      </c>
      <c r="C616" s="3">
        <v>6</v>
      </c>
      <c r="D616" s="3">
        <f>SUMIF($B$2:$B616,B616,$C$2:$C616)</f>
        <v>6</v>
      </c>
      <c r="E616" s="3">
        <f t="shared" si="45"/>
        <v>0</v>
      </c>
      <c r="F616" s="3">
        <f t="shared" si="46"/>
        <v>0</v>
      </c>
      <c r="G616" s="3">
        <f t="shared" si="47"/>
        <v>0</v>
      </c>
      <c r="H616" s="5">
        <f t="shared" si="48"/>
        <v>0</v>
      </c>
      <c r="I616">
        <f t="shared" si="49"/>
        <v>0</v>
      </c>
    </row>
    <row r="617" spans="1:9" x14ac:dyDescent="0.25">
      <c r="A617" s="1">
        <v>39481</v>
      </c>
      <c r="B617" s="2" t="s">
        <v>24</v>
      </c>
      <c r="C617" s="3">
        <v>171</v>
      </c>
      <c r="D617" s="3">
        <f>SUMIF($B$2:$B617,B617,$C$2:$C617)</f>
        <v>2814</v>
      </c>
      <c r="E617" s="3">
        <f t="shared" si="45"/>
        <v>0</v>
      </c>
      <c r="F617" s="3">
        <f t="shared" si="46"/>
        <v>0.1</v>
      </c>
      <c r="G617" s="3">
        <f t="shared" si="47"/>
        <v>0</v>
      </c>
      <c r="H617" s="5">
        <f t="shared" si="48"/>
        <v>0.1</v>
      </c>
      <c r="I617">
        <f t="shared" si="49"/>
        <v>17.100000000000001</v>
      </c>
    </row>
    <row r="618" spans="1:9" x14ac:dyDescent="0.25">
      <c r="A618" s="1">
        <v>39483</v>
      </c>
      <c r="B618" s="2" t="s">
        <v>14</v>
      </c>
      <c r="C618" s="3">
        <v>333</v>
      </c>
      <c r="D618" s="3">
        <f>SUMIF($B$2:$B618,B618,$C$2:$C618)</f>
        <v>6561</v>
      </c>
      <c r="E618" s="3">
        <f t="shared" si="45"/>
        <v>0</v>
      </c>
      <c r="F618" s="3">
        <f t="shared" si="46"/>
        <v>0.1</v>
      </c>
      <c r="G618" s="3">
        <f t="shared" si="47"/>
        <v>0</v>
      </c>
      <c r="H618" s="5">
        <f t="shared" si="48"/>
        <v>0.1</v>
      </c>
      <c r="I618">
        <f t="shared" si="49"/>
        <v>33.300000000000004</v>
      </c>
    </row>
    <row r="619" spans="1:9" x14ac:dyDescent="0.25">
      <c r="A619" s="1">
        <v>39484</v>
      </c>
      <c r="B619" s="2" t="s">
        <v>24</v>
      </c>
      <c r="C619" s="3">
        <v>365</v>
      </c>
      <c r="D619" s="3">
        <f>SUMIF($B$2:$B619,B619,$C$2:$C619)</f>
        <v>3179</v>
      </c>
      <c r="E619" s="3">
        <f t="shared" si="45"/>
        <v>0</v>
      </c>
      <c r="F619" s="3">
        <f t="shared" si="46"/>
        <v>0.1</v>
      </c>
      <c r="G619" s="3">
        <f t="shared" si="47"/>
        <v>0</v>
      </c>
      <c r="H619" s="5">
        <f t="shared" si="48"/>
        <v>0.1</v>
      </c>
      <c r="I619">
        <f t="shared" si="49"/>
        <v>36.5</v>
      </c>
    </row>
    <row r="620" spans="1:9" x14ac:dyDescent="0.25">
      <c r="A620" s="1">
        <v>39484</v>
      </c>
      <c r="B620" s="2" t="s">
        <v>112</v>
      </c>
      <c r="C620" s="3">
        <v>16</v>
      </c>
      <c r="D620" s="3">
        <f>SUMIF($B$2:$B620,B620,$C$2:$C620)</f>
        <v>42</v>
      </c>
      <c r="E620" s="3">
        <f t="shared" si="45"/>
        <v>0</v>
      </c>
      <c r="F620" s="3">
        <f t="shared" si="46"/>
        <v>0</v>
      </c>
      <c r="G620" s="3">
        <f t="shared" si="47"/>
        <v>0</v>
      </c>
      <c r="H620" s="5">
        <f t="shared" si="48"/>
        <v>0</v>
      </c>
      <c r="I620">
        <f t="shared" si="49"/>
        <v>0</v>
      </c>
    </row>
    <row r="621" spans="1:9" x14ac:dyDescent="0.25">
      <c r="A621" s="1">
        <v>39485</v>
      </c>
      <c r="B621" s="2" t="s">
        <v>5</v>
      </c>
      <c r="C621" s="3">
        <v>211</v>
      </c>
      <c r="D621" s="3">
        <f>SUMIF($B$2:$B621,B621,$C$2:$C621)</f>
        <v>4451</v>
      </c>
      <c r="E621" s="3">
        <f t="shared" si="45"/>
        <v>0</v>
      </c>
      <c r="F621" s="3">
        <f t="shared" si="46"/>
        <v>0.1</v>
      </c>
      <c r="G621" s="3">
        <f t="shared" si="47"/>
        <v>0</v>
      </c>
      <c r="H621" s="5">
        <f t="shared" si="48"/>
        <v>0.1</v>
      </c>
      <c r="I621">
        <f t="shared" si="49"/>
        <v>21.1</v>
      </c>
    </row>
    <row r="622" spans="1:9" x14ac:dyDescent="0.25">
      <c r="A622" s="1">
        <v>39489</v>
      </c>
      <c r="B622" s="2" t="s">
        <v>45</v>
      </c>
      <c r="C622" s="3">
        <v>196</v>
      </c>
      <c r="D622" s="3">
        <f>SUMIF($B$2:$B622,B622,$C$2:$C622)</f>
        <v>7733</v>
      </c>
      <c r="E622" s="3">
        <f t="shared" si="45"/>
        <v>0</v>
      </c>
      <c r="F622" s="3">
        <f t="shared" si="46"/>
        <v>0.1</v>
      </c>
      <c r="G622" s="3">
        <f t="shared" si="47"/>
        <v>0</v>
      </c>
      <c r="H622" s="5">
        <f t="shared" si="48"/>
        <v>0.1</v>
      </c>
      <c r="I622">
        <f t="shared" si="49"/>
        <v>19.600000000000001</v>
      </c>
    </row>
    <row r="623" spans="1:9" x14ac:dyDescent="0.25">
      <c r="A623" s="1">
        <v>39490</v>
      </c>
      <c r="B623" s="2" t="s">
        <v>155</v>
      </c>
      <c r="C623" s="3">
        <v>11</v>
      </c>
      <c r="D623" s="3">
        <f>SUMIF($B$2:$B623,B623,$C$2:$C623)</f>
        <v>11</v>
      </c>
      <c r="E623" s="3">
        <f t="shared" si="45"/>
        <v>0</v>
      </c>
      <c r="F623" s="3">
        <f t="shared" si="46"/>
        <v>0</v>
      </c>
      <c r="G623" s="3">
        <f t="shared" si="47"/>
        <v>0</v>
      </c>
      <c r="H623" s="5">
        <f t="shared" si="48"/>
        <v>0</v>
      </c>
      <c r="I623">
        <f t="shared" si="49"/>
        <v>0</v>
      </c>
    </row>
    <row r="624" spans="1:9" x14ac:dyDescent="0.25">
      <c r="A624" s="1">
        <v>39491</v>
      </c>
      <c r="B624" s="2" t="s">
        <v>112</v>
      </c>
      <c r="C624" s="3">
        <v>17</v>
      </c>
      <c r="D624" s="3">
        <f>SUMIF($B$2:$B624,B624,$C$2:$C624)</f>
        <v>59</v>
      </c>
      <c r="E624" s="3">
        <f t="shared" si="45"/>
        <v>0</v>
      </c>
      <c r="F624" s="3">
        <f t="shared" si="46"/>
        <v>0</v>
      </c>
      <c r="G624" s="3">
        <f t="shared" si="47"/>
        <v>0</v>
      </c>
      <c r="H624" s="5">
        <f t="shared" si="48"/>
        <v>0</v>
      </c>
      <c r="I624">
        <f t="shared" si="49"/>
        <v>0</v>
      </c>
    </row>
    <row r="625" spans="1:9" x14ac:dyDescent="0.25">
      <c r="A625" s="1">
        <v>39494</v>
      </c>
      <c r="B625" s="2" t="s">
        <v>66</v>
      </c>
      <c r="C625" s="3">
        <v>62</v>
      </c>
      <c r="D625" s="3">
        <f>SUMIF($B$2:$B625,B625,$C$2:$C625)</f>
        <v>809</v>
      </c>
      <c r="E625" s="3">
        <f t="shared" si="45"/>
        <v>0.05</v>
      </c>
      <c r="F625" s="3">
        <f t="shared" si="46"/>
        <v>0</v>
      </c>
      <c r="G625" s="3">
        <f t="shared" si="47"/>
        <v>0</v>
      </c>
      <c r="H625" s="5">
        <f t="shared" si="48"/>
        <v>0.05</v>
      </c>
      <c r="I625">
        <f t="shared" si="49"/>
        <v>3.1</v>
      </c>
    </row>
    <row r="626" spans="1:9" x14ac:dyDescent="0.25">
      <c r="A626" s="1">
        <v>39494</v>
      </c>
      <c r="B626" s="2" t="s">
        <v>9</v>
      </c>
      <c r="C626" s="3">
        <v>103</v>
      </c>
      <c r="D626" s="3">
        <f>SUMIF($B$2:$B626,B626,$C$2:$C626)</f>
        <v>8139</v>
      </c>
      <c r="E626" s="3">
        <f t="shared" si="45"/>
        <v>0</v>
      </c>
      <c r="F626" s="3">
        <f t="shared" si="46"/>
        <v>0.1</v>
      </c>
      <c r="G626" s="3">
        <f t="shared" si="47"/>
        <v>0</v>
      </c>
      <c r="H626" s="5">
        <f t="shared" si="48"/>
        <v>0.1</v>
      </c>
      <c r="I626">
        <f t="shared" si="49"/>
        <v>10.3</v>
      </c>
    </row>
    <row r="627" spans="1:9" x14ac:dyDescent="0.25">
      <c r="A627" s="1">
        <v>39494</v>
      </c>
      <c r="B627" s="2" t="s">
        <v>32</v>
      </c>
      <c r="C627" s="3">
        <v>9</v>
      </c>
      <c r="D627" s="3">
        <f>SUMIF($B$2:$B627,B627,$C$2:$C627)</f>
        <v>16</v>
      </c>
      <c r="E627" s="3">
        <f t="shared" si="45"/>
        <v>0</v>
      </c>
      <c r="F627" s="3">
        <f t="shared" si="46"/>
        <v>0</v>
      </c>
      <c r="G627" s="3">
        <f t="shared" si="47"/>
        <v>0</v>
      </c>
      <c r="H627" s="5">
        <f t="shared" si="48"/>
        <v>0</v>
      </c>
      <c r="I627">
        <f t="shared" si="49"/>
        <v>0</v>
      </c>
    </row>
    <row r="628" spans="1:9" x14ac:dyDescent="0.25">
      <c r="A628" s="1">
        <v>39495</v>
      </c>
      <c r="B628" s="2" t="s">
        <v>156</v>
      </c>
      <c r="C628" s="3">
        <v>5</v>
      </c>
      <c r="D628" s="3">
        <f>SUMIF($B$2:$B628,B628,$C$2:$C628)</f>
        <v>5</v>
      </c>
      <c r="E628" s="3">
        <f t="shared" si="45"/>
        <v>0</v>
      </c>
      <c r="F628" s="3">
        <f t="shared" si="46"/>
        <v>0</v>
      </c>
      <c r="G628" s="3">
        <f t="shared" si="47"/>
        <v>0</v>
      </c>
      <c r="H628" s="5">
        <f t="shared" si="48"/>
        <v>0</v>
      </c>
      <c r="I628">
        <f t="shared" si="49"/>
        <v>0</v>
      </c>
    </row>
    <row r="629" spans="1:9" x14ac:dyDescent="0.25">
      <c r="A629" s="1">
        <v>39495</v>
      </c>
      <c r="B629" s="2" t="s">
        <v>45</v>
      </c>
      <c r="C629" s="3">
        <v>452</v>
      </c>
      <c r="D629" s="3">
        <f>SUMIF($B$2:$B629,B629,$C$2:$C629)</f>
        <v>8185</v>
      </c>
      <c r="E629" s="3">
        <f t="shared" si="45"/>
        <v>0</v>
      </c>
      <c r="F629" s="3">
        <f t="shared" si="46"/>
        <v>0.1</v>
      </c>
      <c r="G629" s="3">
        <f t="shared" si="47"/>
        <v>0</v>
      </c>
      <c r="H629" s="5">
        <f t="shared" si="48"/>
        <v>0.1</v>
      </c>
      <c r="I629">
        <f t="shared" si="49"/>
        <v>45.2</v>
      </c>
    </row>
    <row r="630" spans="1:9" x14ac:dyDescent="0.25">
      <c r="A630" s="1">
        <v>39496</v>
      </c>
      <c r="B630" s="2" t="s">
        <v>157</v>
      </c>
      <c r="C630" s="3">
        <v>2</v>
      </c>
      <c r="D630" s="3">
        <f>SUMIF($B$2:$B630,B630,$C$2:$C630)</f>
        <v>2</v>
      </c>
      <c r="E630" s="3">
        <f t="shared" si="45"/>
        <v>0</v>
      </c>
      <c r="F630" s="3">
        <f t="shared" si="46"/>
        <v>0</v>
      </c>
      <c r="G630" s="3">
        <f t="shared" si="47"/>
        <v>0</v>
      </c>
      <c r="H630" s="5">
        <f t="shared" si="48"/>
        <v>0</v>
      </c>
      <c r="I630">
        <f t="shared" si="49"/>
        <v>0</v>
      </c>
    </row>
    <row r="631" spans="1:9" x14ac:dyDescent="0.25">
      <c r="A631" s="1">
        <v>39497</v>
      </c>
      <c r="B631" s="2" t="s">
        <v>50</v>
      </c>
      <c r="C631" s="3">
        <v>335</v>
      </c>
      <c r="D631" s="3">
        <f>SUMIF($B$2:$B631,B631,$C$2:$C631)</f>
        <v>7878</v>
      </c>
      <c r="E631" s="3">
        <f t="shared" si="45"/>
        <v>0</v>
      </c>
      <c r="F631" s="3">
        <f t="shared" si="46"/>
        <v>0.1</v>
      </c>
      <c r="G631" s="3">
        <f t="shared" si="47"/>
        <v>0</v>
      </c>
      <c r="H631" s="5">
        <f t="shared" si="48"/>
        <v>0.1</v>
      </c>
      <c r="I631">
        <f t="shared" si="49"/>
        <v>33.5</v>
      </c>
    </row>
    <row r="632" spans="1:9" x14ac:dyDescent="0.25">
      <c r="A632" s="1">
        <v>39498</v>
      </c>
      <c r="B632" s="2" t="s">
        <v>158</v>
      </c>
      <c r="C632" s="3">
        <v>12</v>
      </c>
      <c r="D632" s="3">
        <f>SUMIF($B$2:$B632,B632,$C$2:$C632)</f>
        <v>12</v>
      </c>
      <c r="E632" s="3">
        <f t="shared" si="45"/>
        <v>0</v>
      </c>
      <c r="F632" s="3">
        <f t="shared" si="46"/>
        <v>0</v>
      </c>
      <c r="G632" s="3">
        <f t="shared" si="47"/>
        <v>0</v>
      </c>
      <c r="H632" s="5">
        <f t="shared" si="48"/>
        <v>0</v>
      </c>
      <c r="I632">
        <f t="shared" si="49"/>
        <v>0</v>
      </c>
    </row>
    <row r="633" spans="1:9" x14ac:dyDescent="0.25">
      <c r="A633" s="1">
        <v>39499</v>
      </c>
      <c r="B633" s="2" t="s">
        <v>79</v>
      </c>
      <c r="C633" s="3">
        <v>12</v>
      </c>
      <c r="D633" s="3">
        <f>SUMIF($B$2:$B633,B633,$C$2:$C633)</f>
        <v>35</v>
      </c>
      <c r="E633" s="3">
        <f t="shared" si="45"/>
        <v>0</v>
      </c>
      <c r="F633" s="3">
        <f t="shared" si="46"/>
        <v>0</v>
      </c>
      <c r="G633" s="3">
        <f t="shared" si="47"/>
        <v>0</v>
      </c>
      <c r="H633" s="5">
        <f t="shared" si="48"/>
        <v>0</v>
      </c>
      <c r="I633">
        <f t="shared" si="49"/>
        <v>0</v>
      </c>
    </row>
    <row r="634" spans="1:9" x14ac:dyDescent="0.25">
      <c r="A634" s="1">
        <v>39500</v>
      </c>
      <c r="B634" s="2" t="s">
        <v>159</v>
      </c>
      <c r="C634" s="3">
        <v>5</v>
      </c>
      <c r="D634" s="3">
        <f>SUMIF($B$2:$B634,B634,$C$2:$C634)</f>
        <v>5</v>
      </c>
      <c r="E634" s="3">
        <f t="shared" si="45"/>
        <v>0</v>
      </c>
      <c r="F634" s="3">
        <f t="shared" si="46"/>
        <v>0</v>
      </c>
      <c r="G634" s="3">
        <f t="shared" si="47"/>
        <v>0</v>
      </c>
      <c r="H634" s="5">
        <f t="shared" si="48"/>
        <v>0</v>
      </c>
      <c r="I634">
        <f t="shared" si="49"/>
        <v>0</v>
      </c>
    </row>
    <row r="635" spans="1:9" x14ac:dyDescent="0.25">
      <c r="A635" s="1">
        <v>39500</v>
      </c>
      <c r="B635" s="2" t="s">
        <v>160</v>
      </c>
      <c r="C635" s="3">
        <v>2</v>
      </c>
      <c r="D635" s="3">
        <f>SUMIF($B$2:$B635,B635,$C$2:$C635)</f>
        <v>2</v>
      </c>
      <c r="E635" s="3">
        <f t="shared" si="45"/>
        <v>0</v>
      </c>
      <c r="F635" s="3">
        <f t="shared" si="46"/>
        <v>0</v>
      </c>
      <c r="G635" s="3">
        <f t="shared" si="47"/>
        <v>0</v>
      </c>
      <c r="H635" s="5">
        <f t="shared" si="48"/>
        <v>0</v>
      </c>
      <c r="I635">
        <f t="shared" si="49"/>
        <v>0</v>
      </c>
    </row>
    <row r="636" spans="1:9" x14ac:dyDescent="0.25">
      <c r="A636" s="1">
        <v>39501</v>
      </c>
      <c r="B636" s="2" t="s">
        <v>161</v>
      </c>
      <c r="C636" s="3">
        <v>10</v>
      </c>
      <c r="D636" s="3">
        <f>SUMIF($B$2:$B636,B636,$C$2:$C636)</f>
        <v>10</v>
      </c>
      <c r="E636" s="3">
        <f t="shared" si="45"/>
        <v>0</v>
      </c>
      <c r="F636" s="3">
        <f t="shared" si="46"/>
        <v>0</v>
      </c>
      <c r="G636" s="3">
        <f t="shared" si="47"/>
        <v>0</v>
      </c>
      <c r="H636" s="5">
        <f t="shared" si="48"/>
        <v>0</v>
      </c>
      <c r="I636">
        <f t="shared" si="49"/>
        <v>0</v>
      </c>
    </row>
    <row r="637" spans="1:9" x14ac:dyDescent="0.25">
      <c r="A637" s="1">
        <v>39503</v>
      </c>
      <c r="B637" s="2" t="s">
        <v>45</v>
      </c>
      <c r="C637" s="3">
        <v>308</v>
      </c>
      <c r="D637" s="3">
        <f>SUMIF($B$2:$B637,B637,$C$2:$C637)</f>
        <v>8493</v>
      </c>
      <c r="E637" s="3">
        <f t="shared" si="45"/>
        <v>0</v>
      </c>
      <c r="F637" s="3">
        <f t="shared" si="46"/>
        <v>0.1</v>
      </c>
      <c r="G637" s="3">
        <f t="shared" si="47"/>
        <v>0</v>
      </c>
      <c r="H637" s="5">
        <f t="shared" si="48"/>
        <v>0.1</v>
      </c>
      <c r="I637">
        <f t="shared" si="49"/>
        <v>30.8</v>
      </c>
    </row>
    <row r="638" spans="1:9" x14ac:dyDescent="0.25">
      <c r="A638" s="1">
        <v>39505</v>
      </c>
      <c r="B638" s="2" t="s">
        <v>119</v>
      </c>
      <c r="C638" s="3">
        <v>5</v>
      </c>
      <c r="D638" s="3">
        <f>SUMIF($B$2:$B638,B638,$C$2:$C638)</f>
        <v>25</v>
      </c>
      <c r="E638" s="3">
        <f t="shared" si="45"/>
        <v>0</v>
      </c>
      <c r="F638" s="3">
        <f t="shared" si="46"/>
        <v>0</v>
      </c>
      <c r="G638" s="3">
        <f t="shared" si="47"/>
        <v>0</v>
      </c>
      <c r="H638" s="5">
        <f t="shared" si="48"/>
        <v>0</v>
      </c>
      <c r="I638">
        <f t="shared" si="49"/>
        <v>0</v>
      </c>
    </row>
    <row r="639" spans="1:9" x14ac:dyDescent="0.25">
      <c r="A639" s="1">
        <v>39505</v>
      </c>
      <c r="B639" s="2" t="s">
        <v>14</v>
      </c>
      <c r="C639" s="3">
        <v>446</v>
      </c>
      <c r="D639" s="3">
        <f>SUMIF($B$2:$B639,B639,$C$2:$C639)</f>
        <v>7007</v>
      </c>
      <c r="E639" s="3">
        <f t="shared" si="45"/>
        <v>0</v>
      </c>
      <c r="F639" s="3">
        <f t="shared" si="46"/>
        <v>0.1</v>
      </c>
      <c r="G639" s="3">
        <f t="shared" si="47"/>
        <v>0</v>
      </c>
      <c r="H639" s="5">
        <f t="shared" si="48"/>
        <v>0.1</v>
      </c>
      <c r="I639">
        <f t="shared" si="49"/>
        <v>44.6</v>
      </c>
    </row>
    <row r="640" spans="1:9" x14ac:dyDescent="0.25">
      <c r="A640" s="1">
        <v>39506</v>
      </c>
      <c r="B640" s="2" t="s">
        <v>7</v>
      </c>
      <c r="C640" s="3">
        <v>281</v>
      </c>
      <c r="D640" s="3">
        <f>SUMIF($B$2:$B640,B640,$C$2:$C640)</f>
        <v>8942</v>
      </c>
      <c r="E640" s="3">
        <f t="shared" si="45"/>
        <v>0</v>
      </c>
      <c r="F640" s="3">
        <f t="shared" si="46"/>
        <v>0.1</v>
      </c>
      <c r="G640" s="3">
        <f t="shared" si="47"/>
        <v>0</v>
      </c>
      <c r="H640" s="5">
        <f t="shared" si="48"/>
        <v>0.1</v>
      </c>
      <c r="I640">
        <f t="shared" si="49"/>
        <v>28.1</v>
      </c>
    </row>
    <row r="641" spans="1:9" x14ac:dyDescent="0.25">
      <c r="A641" s="1">
        <v>39510</v>
      </c>
      <c r="B641" s="2" t="s">
        <v>11</v>
      </c>
      <c r="C641" s="3">
        <v>6</v>
      </c>
      <c r="D641" s="3">
        <f>SUMIF($B$2:$B641,B641,$C$2:$C641)</f>
        <v>17</v>
      </c>
      <c r="E641" s="3">
        <f t="shared" si="45"/>
        <v>0</v>
      </c>
      <c r="F641" s="3">
        <f t="shared" si="46"/>
        <v>0</v>
      </c>
      <c r="G641" s="3">
        <f t="shared" si="47"/>
        <v>0</v>
      </c>
      <c r="H641" s="5">
        <f t="shared" si="48"/>
        <v>0</v>
      </c>
      <c r="I641">
        <f t="shared" si="49"/>
        <v>0</v>
      </c>
    </row>
    <row r="642" spans="1:9" x14ac:dyDescent="0.25">
      <c r="A642" s="1">
        <v>39511</v>
      </c>
      <c r="B642" s="2" t="s">
        <v>7</v>
      </c>
      <c r="C642" s="3">
        <v>409</v>
      </c>
      <c r="D642" s="3">
        <f>SUMIF($B$2:$B642,B642,$C$2:$C642)</f>
        <v>9351</v>
      </c>
      <c r="E642" s="3">
        <f t="shared" si="45"/>
        <v>0</v>
      </c>
      <c r="F642" s="3">
        <f t="shared" si="46"/>
        <v>0.1</v>
      </c>
      <c r="G642" s="3">
        <f t="shared" si="47"/>
        <v>0</v>
      </c>
      <c r="H642" s="5">
        <f t="shared" si="48"/>
        <v>0.1</v>
      </c>
      <c r="I642">
        <f t="shared" si="49"/>
        <v>40.900000000000006</v>
      </c>
    </row>
    <row r="643" spans="1:9" x14ac:dyDescent="0.25">
      <c r="A643" s="1">
        <v>39511</v>
      </c>
      <c r="B643" s="2" t="s">
        <v>66</v>
      </c>
      <c r="C643" s="3">
        <v>191</v>
      </c>
      <c r="D643" s="3">
        <f>SUMIF($B$2:$B643,B643,$C$2:$C643)</f>
        <v>1000</v>
      </c>
      <c r="E643" s="3">
        <f t="shared" ref="E643:E706" si="50">IF(AND($D643&gt;=100,$D643&lt;1000),0.05,0)</f>
        <v>0</v>
      </c>
      <c r="F643" s="3">
        <f t="shared" ref="F643:F706" si="51">IF(AND($D643&gt;=1000,$D643&lt;10000),0.1,0)</f>
        <v>0.1</v>
      </c>
      <c r="G643" s="3">
        <f t="shared" ref="G643:G706" si="52">IF($D643&gt;=10000,0.2,0)</f>
        <v>0</v>
      </c>
      <c r="H643" s="5">
        <f t="shared" ref="H643:H706" si="53">SUM(E643:G643)</f>
        <v>0.1</v>
      </c>
      <c r="I643">
        <f t="shared" ref="I643:I706" si="54">IF(H643&lt;&gt;0,C643*H643,0)</f>
        <v>19.100000000000001</v>
      </c>
    </row>
    <row r="644" spans="1:9" x14ac:dyDescent="0.25">
      <c r="A644" s="1">
        <v>39512</v>
      </c>
      <c r="B644" s="2" t="s">
        <v>50</v>
      </c>
      <c r="C644" s="3">
        <v>404</v>
      </c>
      <c r="D644" s="3">
        <f>SUMIF($B$2:$B644,B644,$C$2:$C644)</f>
        <v>8282</v>
      </c>
      <c r="E644" s="3">
        <f t="shared" si="50"/>
        <v>0</v>
      </c>
      <c r="F644" s="3">
        <f t="shared" si="51"/>
        <v>0.1</v>
      </c>
      <c r="G644" s="3">
        <f t="shared" si="52"/>
        <v>0</v>
      </c>
      <c r="H644" s="5">
        <f t="shared" si="53"/>
        <v>0.1</v>
      </c>
      <c r="I644">
        <f t="shared" si="54"/>
        <v>40.400000000000006</v>
      </c>
    </row>
    <row r="645" spans="1:9" x14ac:dyDescent="0.25">
      <c r="A645" s="1">
        <v>39512</v>
      </c>
      <c r="B645" s="2" t="s">
        <v>28</v>
      </c>
      <c r="C645" s="3">
        <v>135</v>
      </c>
      <c r="D645" s="3">
        <f>SUMIF($B$2:$B645,B645,$C$2:$C645)</f>
        <v>1307</v>
      </c>
      <c r="E645" s="3">
        <f t="shared" si="50"/>
        <v>0</v>
      </c>
      <c r="F645" s="3">
        <f t="shared" si="51"/>
        <v>0.1</v>
      </c>
      <c r="G645" s="3">
        <f t="shared" si="52"/>
        <v>0</v>
      </c>
      <c r="H645" s="5">
        <f t="shared" si="53"/>
        <v>0.1</v>
      </c>
      <c r="I645">
        <f t="shared" si="54"/>
        <v>13.5</v>
      </c>
    </row>
    <row r="646" spans="1:9" x14ac:dyDescent="0.25">
      <c r="A646" s="1">
        <v>39512</v>
      </c>
      <c r="B646" s="2" t="s">
        <v>27</v>
      </c>
      <c r="C646" s="3">
        <v>20</v>
      </c>
      <c r="D646" s="3">
        <f>SUMIF($B$2:$B646,B646,$C$2:$C646)</f>
        <v>48</v>
      </c>
      <c r="E646" s="3">
        <f t="shared" si="50"/>
        <v>0</v>
      </c>
      <c r="F646" s="3">
        <f t="shared" si="51"/>
        <v>0</v>
      </c>
      <c r="G646" s="3">
        <f t="shared" si="52"/>
        <v>0</v>
      </c>
      <c r="H646" s="5">
        <f t="shared" si="53"/>
        <v>0</v>
      </c>
      <c r="I646">
        <f t="shared" si="54"/>
        <v>0</v>
      </c>
    </row>
    <row r="647" spans="1:9" x14ac:dyDescent="0.25">
      <c r="A647" s="1">
        <v>39514</v>
      </c>
      <c r="B647" s="2" t="s">
        <v>58</v>
      </c>
      <c r="C647" s="3">
        <v>54</v>
      </c>
      <c r="D647" s="3">
        <f>SUMIF($B$2:$B647,B647,$C$2:$C647)</f>
        <v>420</v>
      </c>
      <c r="E647" s="3">
        <f t="shared" si="50"/>
        <v>0.05</v>
      </c>
      <c r="F647" s="3">
        <f t="shared" si="51"/>
        <v>0</v>
      </c>
      <c r="G647" s="3">
        <f t="shared" si="52"/>
        <v>0</v>
      </c>
      <c r="H647" s="5">
        <f t="shared" si="53"/>
        <v>0.05</v>
      </c>
      <c r="I647">
        <f t="shared" si="54"/>
        <v>2.7</v>
      </c>
    </row>
    <row r="648" spans="1:9" x14ac:dyDescent="0.25">
      <c r="A648" s="1">
        <v>39514</v>
      </c>
      <c r="B648" s="2" t="s">
        <v>52</v>
      </c>
      <c r="C648" s="3">
        <v>129</v>
      </c>
      <c r="D648" s="3">
        <f>SUMIF($B$2:$B648,B648,$C$2:$C648)</f>
        <v>1220</v>
      </c>
      <c r="E648" s="3">
        <f t="shared" si="50"/>
        <v>0</v>
      </c>
      <c r="F648" s="3">
        <f t="shared" si="51"/>
        <v>0.1</v>
      </c>
      <c r="G648" s="3">
        <f t="shared" si="52"/>
        <v>0</v>
      </c>
      <c r="H648" s="5">
        <f t="shared" si="53"/>
        <v>0.1</v>
      </c>
      <c r="I648">
        <f t="shared" si="54"/>
        <v>12.9</v>
      </c>
    </row>
    <row r="649" spans="1:9" x14ac:dyDescent="0.25">
      <c r="A649" s="1">
        <v>39517</v>
      </c>
      <c r="B649" s="2" t="s">
        <v>162</v>
      </c>
      <c r="C649" s="3">
        <v>11</v>
      </c>
      <c r="D649" s="3">
        <f>SUMIF($B$2:$B649,B649,$C$2:$C649)</f>
        <v>11</v>
      </c>
      <c r="E649" s="3">
        <f t="shared" si="50"/>
        <v>0</v>
      </c>
      <c r="F649" s="3">
        <f t="shared" si="51"/>
        <v>0</v>
      </c>
      <c r="G649" s="3">
        <f t="shared" si="52"/>
        <v>0</v>
      </c>
      <c r="H649" s="5">
        <f t="shared" si="53"/>
        <v>0</v>
      </c>
      <c r="I649">
        <f t="shared" si="54"/>
        <v>0</v>
      </c>
    </row>
    <row r="650" spans="1:9" x14ac:dyDescent="0.25">
      <c r="A650" s="1">
        <v>39518</v>
      </c>
      <c r="B650" s="2" t="s">
        <v>22</v>
      </c>
      <c r="C650" s="3">
        <v>383</v>
      </c>
      <c r="D650" s="3">
        <f>SUMIF($B$2:$B650,B650,$C$2:$C650)</f>
        <v>6720</v>
      </c>
      <c r="E650" s="3">
        <f t="shared" si="50"/>
        <v>0</v>
      </c>
      <c r="F650" s="3">
        <f t="shared" si="51"/>
        <v>0.1</v>
      </c>
      <c r="G650" s="3">
        <f t="shared" si="52"/>
        <v>0</v>
      </c>
      <c r="H650" s="5">
        <f t="shared" si="53"/>
        <v>0.1</v>
      </c>
      <c r="I650">
        <f t="shared" si="54"/>
        <v>38.300000000000004</v>
      </c>
    </row>
    <row r="651" spans="1:9" x14ac:dyDescent="0.25">
      <c r="A651" s="1">
        <v>39519</v>
      </c>
      <c r="B651" s="2" t="s">
        <v>10</v>
      </c>
      <c r="C651" s="3">
        <v>46</v>
      </c>
      <c r="D651" s="3">
        <f>SUMIF($B$2:$B651,B651,$C$2:$C651)</f>
        <v>1357</v>
      </c>
      <c r="E651" s="3">
        <f t="shared" si="50"/>
        <v>0</v>
      </c>
      <c r="F651" s="3">
        <f t="shared" si="51"/>
        <v>0.1</v>
      </c>
      <c r="G651" s="3">
        <f t="shared" si="52"/>
        <v>0</v>
      </c>
      <c r="H651" s="5">
        <f t="shared" si="53"/>
        <v>0.1</v>
      </c>
      <c r="I651">
        <f t="shared" si="54"/>
        <v>4.6000000000000005</v>
      </c>
    </row>
    <row r="652" spans="1:9" x14ac:dyDescent="0.25">
      <c r="A652" s="1">
        <v>39520</v>
      </c>
      <c r="B652" s="2" t="s">
        <v>131</v>
      </c>
      <c r="C652" s="3">
        <v>61</v>
      </c>
      <c r="D652" s="3">
        <f>SUMIF($B$2:$B652,B652,$C$2:$C652)</f>
        <v>342</v>
      </c>
      <c r="E652" s="3">
        <f t="shared" si="50"/>
        <v>0.05</v>
      </c>
      <c r="F652" s="3">
        <f t="shared" si="51"/>
        <v>0</v>
      </c>
      <c r="G652" s="3">
        <f t="shared" si="52"/>
        <v>0</v>
      </c>
      <c r="H652" s="5">
        <f t="shared" si="53"/>
        <v>0.05</v>
      </c>
      <c r="I652">
        <f t="shared" si="54"/>
        <v>3.0500000000000003</v>
      </c>
    </row>
    <row r="653" spans="1:9" x14ac:dyDescent="0.25">
      <c r="A653" s="1">
        <v>39522</v>
      </c>
      <c r="B653" s="2" t="s">
        <v>28</v>
      </c>
      <c r="C653" s="3">
        <v>166</v>
      </c>
      <c r="D653" s="3">
        <f>SUMIF($B$2:$B653,B653,$C$2:$C653)</f>
        <v>1473</v>
      </c>
      <c r="E653" s="3">
        <f t="shared" si="50"/>
        <v>0</v>
      </c>
      <c r="F653" s="3">
        <f t="shared" si="51"/>
        <v>0.1</v>
      </c>
      <c r="G653" s="3">
        <f t="shared" si="52"/>
        <v>0</v>
      </c>
      <c r="H653" s="5">
        <f t="shared" si="53"/>
        <v>0.1</v>
      </c>
      <c r="I653">
        <f t="shared" si="54"/>
        <v>16.600000000000001</v>
      </c>
    </row>
    <row r="654" spans="1:9" x14ac:dyDescent="0.25">
      <c r="A654" s="1">
        <v>39523</v>
      </c>
      <c r="B654" s="2" t="s">
        <v>69</v>
      </c>
      <c r="C654" s="3">
        <v>91</v>
      </c>
      <c r="D654" s="3">
        <f>SUMIF($B$2:$B654,B654,$C$2:$C654)</f>
        <v>1246</v>
      </c>
      <c r="E654" s="3">
        <f t="shared" si="50"/>
        <v>0</v>
      </c>
      <c r="F654" s="3">
        <f t="shared" si="51"/>
        <v>0.1</v>
      </c>
      <c r="G654" s="3">
        <f t="shared" si="52"/>
        <v>0</v>
      </c>
      <c r="H654" s="5">
        <f t="shared" si="53"/>
        <v>0.1</v>
      </c>
      <c r="I654">
        <f t="shared" si="54"/>
        <v>9.1</v>
      </c>
    </row>
    <row r="655" spans="1:9" x14ac:dyDescent="0.25">
      <c r="A655" s="1">
        <v>39524</v>
      </c>
      <c r="B655" s="2" t="s">
        <v>163</v>
      </c>
      <c r="C655" s="3">
        <v>10</v>
      </c>
      <c r="D655" s="3">
        <f>SUMIF($B$2:$B655,B655,$C$2:$C655)</f>
        <v>10</v>
      </c>
      <c r="E655" s="3">
        <f t="shared" si="50"/>
        <v>0</v>
      </c>
      <c r="F655" s="3">
        <f t="shared" si="51"/>
        <v>0</v>
      </c>
      <c r="G655" s="3">
        <f t="shared" si="52"/>
        <v>0</v>
      </c>
      <c r="H655" s="5">
        <f t="shared" si="53"/>
        <v>0</v>
      </c>
      <c r="I655">
        <f t="shared" si="54"/>
        <v>0</v>
      </c>
    </row>
    <row r="656" spans="1:9" x14ac:dyDescent="0.25">
      <c r="A656" s="1">
        <v>39526</v>
      </c>
      <c r="B656" s="2" t="s">
        <v>164</v>
      </c>
      <c r="C656" s="3">
        <v>19</v>
      </c>
      <c r="D656" s="3">
        <f>SUMIF($B$2:$B656,B656,$C$2:$C656)</f>
        <v>19</v>
      </c>
      <c r="E656" s="3">
        <f t="shared" si="50"/>
        <v>0</v>
      </c>
      <c r="F656" s="3">
        <f t="shared" si="51"/>
        <v>0</v>
      </c>
      <c r="G656" s="3">
        <f t="shared" si="52"/>
        <v>0</v>
      </c>
      <c r="H656" s="5">
        <f t="shared" si="53"/>
        <v>0</v>
      </c>
      <c r="I656">
        <f t="shared" si="54"/>
        <v>0</v>
      </c>
    </row>
    <row r="657" spans="1:9" x14ac:dyDescent="0.25">
      <c r="A657" s="1">
        <v>39526</v>
      </c>
      <c r="B657" s="2" t="s">
        <v>165</v>
      </c>
      <c r="C657" s="3">
        <v>2</v>
      </c>
      <c r="D657" s="3">
        <f>SUMIF($B$2:$B657,B657,$C$2:$C657)</f>
        <v>2</v>
      </c>
      <c r="E657" s="3">
        <f t="shared" si="50"/>
        <v>0</v>
      </c>
      <c r="F657" s="3">
        <f t="shared" si="51"/>
        <v>0</v>
      </c>
      <c r="G657" s="3">
        <f t="shared" si="52"/>
        <v>0</v>
      </c>
      <c r="H657" s="5">
        <f t="shared" si="53"/>
        <v>0</v>
      </c>
      <c r="I657">
        <f t="shared" si="54"/>
        <v>0</v>
      </c>
    </row>
    <row r="658" spans="1:9" x14ac:dyDescent="0.25">
      <c r="A658" s="1">
        <v>39527</v>
      </c>
      <c r="B658" s="2" t="s">
        <v>35</v>
      </c>
      <c r="C658" s="3">
        <v>125</v>
      </c>
      <c r="D658" s="3">
        <f>SUMIF($B$2:$B658,B658,$C$2:$C658)</f>
        <v>992</v>
      </c>
      <c r="E658" s="3">
        <f t="shared" si="50"/>
        <v>0.05</v>
      </c>
      <c r="F658" s="3">
        <f t="shared" si="51"/>
        <v>0</v>
      </c>
      <c r="G658" s="3">
        <f t="shared" si="52"/>
        <v>0</v>
      </c>
      <c r="H658" s="5">
        <f t="shared" si="53"/>
        <v>0.05</v>
      </c>
      <c r="I658">
        <f t="shared" si="54"/>
        <v>6.25</v>
      </c>
    </row>
    <row r="659" spans="1:9" x14ac:dyDescent="0.25">
      <c r="A659" s="1">
        <v>39527</v>
      </c>
      <c r="B659" s="2" t="s">
        <v>22</v>
      </c>
      <c r="C659" s="3">
        <v>248</v>
      </c>
      <c r="D659" s="3">
        <f>SUMIF($B$2:$B659,B659,$C$2:$C659)</f>
        <v>6968</v>
      </c>
      <c r="E659" s="3">
        <f t="shared" si="50"/>
        <v>0</v>
      </c>
      <c r="F659" s="3">
        <f t="shared" si="51"/>
        <v>0.1</v>
      </c>
      <c r="G659" s="3">
        <f t="shared" si="52"/>
        <v>0</v>
      </c>
      <c r="H659" s="5">
        <f t="shared" si="53"/>
        <v>0.1</v>
      </c>
      <c r="I659">
        <f t="shared" si="54"/>
        <v>24.8</v>
      </c>
    </row>
    <row r="660" spans="1:9" x14ac:dyDescent="0.25">
      <c r="A660" s="1">
        <v>39527</v>
      </c>
      <c r="B660" s="2" t="s">
        <v>102</v>
      </c>
      <c r="C660" s="3">
        <v>298</v>
      </c>
      <c r="D660" s="3">
        <f>SUMIF($B$2:$B660,B660,$C$2:$C660)</f>
        <v>1437</v>
      </c>
      <c r="E660" s="3">
        <f t="shared" si="50"/>
        <v>0</v>
      </c>
      <c r="F660" s="3">
        <f t="shared" si="51"/>
        <v>0.1</v>
      </c>
      <c r="G660" s="3">
        <f t="shared" si="52"/>
        <v>0</v>
      </c>
      <c r="H660" s="5">
        <f t="shared" si="53"/>
        <v>0.1</v>
      </c>
      <c r="I660">
        <f t="shared" si="54"/>
        <v>29.8</v>
      </c>
    </row>
    <row r="661" spans="1:9" x14ac:dyDescent="0.25">
      <c r="A661" s="1">
        <v>39528</v>
      </c>
      <c r="B661" s="2" t="s">
        <v>22</v>
      </c>
      <c r="C661" s="3">
        <v>406</v>
      </c>
      <c r="D661" s="3">
        <f>SUMIF($B$2:$B661,B661,$C$2:$C661)</f>
        <v>7374</v>
      </c>
      <c r="E661" s="3">
        <f t="shared" si="50"/>
        <v>0</v>
      </c>
      <c r="F661" s="3">
        <f t="shared" si="51"/>
        <v>0.1</v>
      </c>
      <c r="G661" s="3">
        <f t="shared" si="52"/>
        <v>0</v>
      </c>
      <c r="H661" s="5">
        <f t="shared" si="53"/>
        <v>0.1</v>
      </c>
      <c r="I661">
        <f t="shared" si="54"/>
        <v>40.6</v>
      </c>
    </row>
    <row r="662" spans="1:9" x14ac:dyDescent="0.25">
      <c r="A662" s="1">
        <v>39529</v>
      </c>
      <c r="B662" s="2" t="s">
        <v>19</v>
      </c>
      <c r="C662" s="3">
        <v>46</v>
      </c>
      <c r="D662" s="3">
        <f>SUMIF($B$2:$B662,B662,$C$2:$C662)</f>
        <v>1433</v>
      </c>
      <c r="E662" s="3">
        <f t="shared" si="50"/>
        <v>0</v>
      </c>
      <c r="F662" s="3">
        <f t="shared" si="51"/>
        <v>0.1</v>
      </c>
      <c r="G662" s="3">
        <f t="shared" si="52"/>
        <v>0</v>
      </c>
      <c r="H662" s="5">
        <f t="shared" si="53"/>
        <v>0.1</v>
      </c>
      <c r="I662">
        <f t="shared" si="54"/>
        <v>4.6000000000000005</v>
      </c>
    </row>
    <row r="663" spans="1:9" x14ac:dyDescent="0.25">
      <c r="A663" s="1">
        <v>39530</v>
      </c>
      <c r="B663" s="2" t="s">
        <v>69</v>
      </c>
      <c r="C663" s="3">
        <v>106</v>
      </c>
      <c r="D663" s="3">
        <f>SUMIF($B$2:$B663,B663,$C$2:$C663)</f>
        <v>1352</v>
      </c>
      <c r="E663" s="3">
        <f t="shared" si="50"/>
        <v>0</v>
      </c>
      <c r="F663" s="3">
        <f t="shared" si="51"/>
        <v>0.1</v>
      </c>
      <c r="G663" s="3">
        <f t="shared" si="52"/>
        <v>0</v>
      </c>
      <c r="H663" s="5">
        <f t="shared" si="53"/>
        <v>0.1</v>
      </c>
      <c r="I663">
        <f t="shared" si="54"/>
        <v>10.600000000000001</v>
      </c>
    </row>
    <row r="664" spans="1:9" x14ac:dyDescent="0.25">
      <c r="A664" s="1">
        <v>39532</v>
      </c>
      <c r="B664" s="2" t="s">
        <v>9</v>
      </c>
      <c r="C664" s="3">
        <v>121</v>
      </c>
      <c r="D664" s="3">
        <f>SUMIF($B$2:$B664,B664,$C$2:$C664)</f>
        <v>8260</v>
      </c>
      <c r="E664" s="3">
        <f t="shared" si="50"/>
        <v>0</v>
      </c>
      <c r="F664" s="3">
        <f t="shared" si="51"/>
        <v>0.1</v>
      </c>
      <c r="G664" s="3">
        <f t="shared" si="52"/>
        <v>0</v>
      </c>
      <c r="H664" s="5">
        <f t="shared" si="53"/>
        <v>0.1</v>
      </c>
      <c r="I664">
        <f t="shared" si="54"/>
        <v>12.100000000000001</v>
      </c>
    </row>
    <row r="665" spans="1:9" x14ac:dyDescent="0.25">
      <c r="A665" s="1">
        <v>39536</v>
      </c>
      <c r="B665" s="2" t="s">
        <v>45</v>
      </c>
      <c r="C665" s="3">
        <v>170</v>
      </c>
      <c r="D665" s="3">
        <f>SUMIF($B$2:$B665,B665,$C$2:$C665)</f>
        <v>8663</v>
      </c>
      <c r="E665" s="3">
        <f t="shared" si="50"/>
        <v>0</v>
      </c>
      <c r="F665" s="3">
        <f t="shared" si="51"/>
        <v>0.1</v>
      </c>
      <c r="G665" s="3">
        <f t="shared" si="52"/>
        <v>0</v>
      </c>
      <c r="H665" s="5">
        <f t="shared" si="53"/>
        <v>0.1</v>
      </c>
      <c r="I665">
        <f t="shared" si="54"/>
        <v>17</v>
      </c>
    </row>
    <row r="666" spans="1:9" x14ac:dyDescent="0.25">
      <c r="A666" s="1">
        <v>39536</v>
      </c>
      <c r="B666" s="2" t="s">
        <v>14</v>
      </c>
      <c r="C666" s="3">
        <v>431</v>
      </c>
      <c r="D666" s="3">
        <f>SUMIF($B$2:$B666,B666,$C$2:$C666)</f>
        <v>7438</v>
      </c>
      <c r="E666" s="3">
        <f t="shared" si="50"/>
        <v>0</v>
      </c>
      <c r="F666" s="3">
        <f t="shared" si="51"/>
        <v>0.1</v>
      </c>
      <c r="G666" s="3">
        <f t="shared" si="52"/>
        <v>0</v>
      </c>
      <c r="H666" s="5">
        <f t="shared" si="53"/>
        <v>0.1</v>
      </c>
      <c r="I666">
        <f t="shared" si="54"/>
        <v>43.1</v>
      </c>
    </row>
    <row r="667" spans="1:9" x14ac:dyDescent="0.25">
      <c r="A667" s="1">
        <v>39537</v>
      </c>
      <c r="B667" s="2" t="s">
        <v>50</v>
      </c>
      <c r="C667" s="3">
        <v>483</v>
      </c>
      <c r="D667" s="3">
        <f>SUMIF($B$2:$B667,B667,$C$2:$C667)</f>
        <v>8765</v>
      </c>
      <c r="E667" s="3">
        <f t="shared" si="50"/>
        <v>0</v>
      </c>
      <c r="F667" s="3">
        <f t="shared" si="51"/>
        <v>0.1</v>
      </c>
      <c r="G667" s="3">
        <f t="shared" si="52"/>
        <v>0</v>
      </c>
      <c r="H667" s="5">
        <f t="shared" si="53"/>
        <v>0.1</v>
      </c>
      <c r="I667">
        <f t="shared" si="54"/>
        <v>48.300000000000004</v>
      </c>
    </row>
    <row r="668" spans="1:9" x14ac:dyDescent="0.25">
      <c r="A668" s="1">
        <v>39539</v>
      </c>
      <c r="B668" s="2" t="s">
        <v>7</v>
      </c>
      <c r="C668" s="3">
        <v>354</v>
      </c>
      <c r="D668" s="3">
        <f>SUMIF($B$2:$B668,B668,$C$2:$C668)</f>
        <v>9705</v>
      </c>
      <c r="E668" s="3">
        <f t="shared" si="50"/>
        <v>0</v>
      </c>
      <c r="F668" s="3">
        <f t="shared" si="51"/>
        <v>0.1</v>
      </c>
      <c r="G668" s="3">
        <f t="shared" si="52"/>
        <v>0</v>
      </c>
      <c r="H668" s="5">
        <f t="shared" si="53"/>
        <v>0.1</v>
      </c>
      <c r="I668">
        <f t="shared" si="54"/>
        <v>35.4</v>
      </c>
    </row>
    <row r="669" spans="1:9" x14ac:dyDescent="0.25">
      <c r="A669" s="1">
        <v>39541</v>
      </c>
      <c r="B669" s="2" t="s">
        <v>69</v>
      </c>
      <c r="C669" s="3">
        <v>65</v>
      </c>
      <c r="D669" s="3">
        <f>SUMIF($B$2:$B669,B669,$C$2:$C669)</f>
        <v>1417</v>
      </c>
      <c r="E669" s="3">
        <f t="shared" si="50"/>
        <v>0</v>
      </c>
      <c r="F669" s="3">
        <f t="shared" si="51"/>
        <v>0.1</v>
      </c>
      <c r="G669" s="3">
        <f t="shared" si="52"/>
        <v>0</v>
      </c>
      <c r="H669" s="5">
        <f t="shared" si="53"/>
        <v>0.1</v>
      </c>
      <c r="I669">
        <f t="shared" si="54"/>
        <v>6.5</v>
      </c>
    </row>
    <row r="670" spans="1:9" x14ac:dyDescent="0.25">
      <c r="A670" s="1">
        <v>39544</v>
      </c>
      <c r="B670" s="2" t="s">
        <v>24</v>
      </c>
      <c r="C670" s="3">
        <v>176</v>
      </c>
      <c r="D670" s="3">
        <f>SUMIF($B$2:$B670,B670,$C$2:$C670)</f>
        <v>3355</v>
      </c>
      <c r="E670" s="3">
        <f t="shared" si="50"/>
        <v>0</v>
      </c>
      <c r="F670" s="3">
        <f t="shared" si="51"/>
        <v>0.1</v>
      </c>
      <c r="G670" s="3">
        <f t="shared" si="52"/>
        <v>0</v>
      </c>
      <c r="H670" s="5">
        <f t="shared" si="53"/>
        <v>0.1</v>
      </c>
      <c r="I670">
        <f t="shared" si="54"/>
        <v>17.600000000000001</v>
      </c>
    </row>
    <row r="671" spans="1:9" x14ac:dyDescent="0.25">
      <c r="A671" s="1">
        <v>39545</v>
      </c>
      <c r="B671" s="2" t="s">
        <v>51</v>
      </c>
      <c r="C671" s="3">
        <v>2</v>
      </c>
      <c r="D671" s="3">
        <f>SUMIF($B$2:$B671,B671,$C$2:$C671)</f>
        <v>9</v>
      </c>
      <c r="E671" s="3">
        <f t="shared" si="50"/>
        <v>0</v>
      </c>
      <c r="F671" s="3">
        <f t="shared" si="51"/>
        <v>0</v>
      </c>
      <c r="G671" s="3">
        <f t="shared" si="52"/>
        <v>0</v>
      </c>
      <c r="H671" s="5">
        <f t="shared" si="53"/>
        <v>0</v>
      </c>
      <c r="I671">
        <f t="shared" si="54"/>
        <v>0</v>
      </c>
    </row>
    <row r="672" spans="1:9" x14ac:dyDescent="0.25">
      <c r="A672" s="1">
        <v>39546</v>
      </c>
      <c r="B672" s="2" t="s">
        <v>66</v>
      </c>
      <c r="C672" s="3">
        <v>46</v>
      </c>
      <c r="D672" s="3">
        <f>SUMIF($B$2:$B672,B672,$C$2:$C672)</f>
        <v>1046</v>
      </c>
      <c r="E672" s="3">
        <f t="shared" si="50"/>
        <v>0</v>
      </c>
      <c r="F672" s="3">
        <f t="shared" si="51"/>
        <v>0.1</v>
      </c>
      <c r="G672" s="3">
        <f t="shared" si="52"/>
        <v>0</v>
      </c>
      <c r="H672" s="5">
        <f t="shared" si="53"/>
        <v>0.1</v>
      </c>
      <c r="I672">
        <f t="shared" si="54"/>
        <v>4.6000000000000005</v>
      </c>
    </row>
    <row r="673" spans="1:9" x14ac:dyDescent="0.25">
      <c r="A673" s="1">
        <v>39549</v>
      </c>
      <c r="B673" s="2" t="s">
        <v>102</v>
      </c>
      <c r="C673" s="3">
        <v>477</v>
      </c>
      <c r="D673" s="3">
        <f>SUMIF($B$2:$B673,B673,$C$2:$C673)</f>
        <v>1914</v>
      </c>
      <c r="E673" s="3">
        <f t="shared" si="50"/>
        <v>0</v>
      </c>
      <c r="F673" s="3">
        <f t="shared" si="51"/>
        <v>0.1</v>
      </c>
      <c r="G673" s="3">
        <f t="shared" si="52"/>
        <v>0</v>
      </c>
      <c r="H673" s="5">
        <f t="shared" si="53"/>
        <v>0.1</v>
      </c>
      <c r="I673">
        <f t="shared" si="54"/>
        <v>47.7</v>
      </c>
    </row>
    <row r="674" spans="1:9" x14ac:dyDescent="0.25">
      <c r="A674" s="1">
        <v>39550</v>
      </c>
      <c r="B674" s="2" t="s">
        <v>57</v>
      </c>
      <c r="C674" s="3">
        <v>6</v>
      </c>
      <c r="D674" s="3">
        <f>SUMIF($B$2:$B674,B674,$C$2:$C674)</f>
        <v>29</v>
      </c>
      <c r="E674" s="3">
        <f t="shared" si="50"/>
        <v>0</v>
      </c>
      <c r="F674" s="3">
        <f t="shared" si="51"/>
        <v>0</v>
      </c>
      <c r="G674" s="3">
        <f t="shared" si="52"/>
        <v>0</v>
      </c>
      <c r="H674" s="5">
        <f t="shared" si="53"/>
        <v>0</v>
      </c>
      <c r="I674">
        <f t="shared" si="54"/>
        <v>0</v>
      </c>
    </row>
    <row r="675" spans="1:9" x14ac:dyDescent="0.25">
      <c r="A675" s="1">
        <v>39552</v>
      </c>
      <c r="B675" s="2" t="s">
        <v>48</v>
      </c>
      <c r="C675" s="3">
        <v>11</v>
      </c>
      <c r="D675" s="3">
        <f>SUMIF($B$2:$B675,B675,$C$2:$C675)</f>
        <v>24</v>
      </c>
      <c r="E675" s="3">
        <f t="shared" si="50"/>
        <v>0</v>
      </c>
      <c r="F675" s="3">
        <f t="shared" si="51"/>
        <v>0</v>
      </c>
      <c r="G675" s="3">
        <f t="shared" si="52"/>
        <v>0</v>
      </c>
      <c r="H675" s="5">
        <f t="shared" si="53"/>
        <v>0</v>
      </c>
      <c r="I675">
        <f t="shared" si="54"/>
        <v>0</v>
      </c>
    </row>
    <row r="676" spans="1:9" x14ac:dyDescent="0.25">
      <c r="A676" s="1">
        <v>39552</v>
      </c>
      <c r="B676" s="2" t="s">
        <v>66</v>
      </c>
      <c r="C676" s="3">
        <v>126</v>
      </c>
      <c r="D676" s="3">
        <f>SUMIF($B$2:$B676,B676,$C$2:$C676)</f>
        <v>1172</v>
      </c>
      <c r="E676" s="3">
        <f t="shared" si="50"/>
        <v>0</v>
      </c>
      <c r="F676" s="3">
        <f t="shared" si="51"/>
        <v>0.1</v>
      </c>
      <c r="G676" s="3">
        <f t="shared" si="52"/>
        <v>0</v>
      </c>
      <c r="H676" s="5">
        <f t="shared" si="53"/>
        <v>0.1</v>
      </c>
      <c r="I676">
        <f t="shared" si="54"/>
        <v>12.600000000000001</v>
      </c>
    </row>
    <row r="677" spans="1:9" x14ac:dyDescent="0.25">
      <c r="A677" s="1">
        <v>39552</v>
      </c>
      <c r="B677" s="2" t="s">
        <v>18</v>
      </c>
      <c r="C677" s="3">
        <v>190</v>
      </c>
      <c r="D677" s="3">
        <f>SUMIF($B$2:$B677,B677,$C$2:$C677)</f>
        <v>2141</v>
      </c>
      <c r="E677" s="3">
        <f t="shared" si="50"/>
        <v>0</v>
      </c>
      <c r="F677" s="3">
        <f t="shared" si="51"/>
        <v>0.1</v>
      </c>
      <c r="G677" s="3">
        <f t="shared" si="52"/>
        <v>0</v>
      </c>
      <c r="H677" s="5">
        <f t="shared" si="53"/>
        <v>0.1</v>
      </c>
      <c r="I677">
        <f t="shared" si="54"/>
        <v>19</v>
      </c>
    </row>
    <row r="678" spans="1:9" x14ac:dyDescent="0.25">
      <c r="A678" s="1">
        <v>39553</v>
      </c>
      <c r="B678" s="2" t="s">
        <v>50</v>
      </c>
      <c r="C678" s="3">
        <v>358</v>
      </c>
      <c r="D678" s="3">
        <f>SUMIF($B$2:$B678,B678,$C$2:$C678)</f>
        <v>9123</v>
      </c>
      <c r="E678" s="3">
        <f t="shared" si="50"/>
        <v>0</v>
      </c>
      <c r="F678" s="3">
        <f t="shared" si="51"/>
        <v>0.1</v>
      </c>
      <c r="G678" s="3">
        <f t="shared" si="52"/>
        <v>0</v>
      </c>
      <c r="H678" s="5">
        <f t="shared" si="53"/>
        <v>0.1</v>
      </c>
      <c r="I678">
        <f t="shared" si="54"/>
        <v>35.800000000000004</v>
      </c>
    </row>
    <row r="679" spans="1:9" x14ac:dyDescent="0.25">
      <c r="A679" s="1">
        <v>39553</v>
      </c>
      <c r="B679" s="2" t="s">
        <v>39</v>
      </c>
      <c r="C679" s="3">
        <v>78</v>
      </c>
      <c r="D679" s="3">
        <f>SUMIF($B$2:$B679,B679,$C$2:$C679)</f>
        <v>802</v>
      </c>
      <c r="E679" s="3">
        <f t="shared" si="50"/>
        <v>0.05</v>
      </c>
      <c r="F679" s="3">
        <f t="shared" si="51"/>
        <v>0</v>
      </c>
      <c r="G679" s="3">
        <f t="shared" si="52"/>
        <v>0</v>
      </c>
      <c r="H679" s="5">
        <f t="shared" si="53"/>
        <v>0.05</v>
      </c>
      <c r="I679">
        <f t="shared" si="54"/>
        <v>3.9000000000000004</v>
      </c>
    </row>
    <row r="680" spans="1:9" x14ac:dyDescent="0.25">
      <c r="A680" s="1">
        <v>39553</v>
      </c>
      <c r="B680" s="2" t="s">
        <v>71</v>
      </c>
      <c r="C680" s="3">
        <v>129</v>
      </c>
      <c r="D680" s="3">
        <f>SUMIF($B$2:$B680,B680,$C$2:$C680)</f>
        <v>900</v>
      </c>
      <c r="E680" s="3">
        <f t="shared" si="50"/>
        <v>0.05</v>
      </c>
      <c r="F680" s="3">
        <f t="shared" si="51"/>
        <v>0</v>
      </c>
      <c r="G680" s="3">
        <f t="shared" si="52"/>
        <v>0</v>
      </c>
      <c r="H680" s="5">
        <f t="shared" si="53"/>
        <v>0.05</v>
      </c>
      <c r="I680">
        <f t="shared" si="54"/>
        <v>6.45</v>
      </c>
    </row>
    <row r="681" spans="1:9" x14ac:dyDescent="0.25">
      <c r="A681" s="1">
        <v>39554</v>
      </c>
      <c r="B681" s="2" t="s">
        <v>14</v>
      </c>
      <c r="C681" s="3">
        <v>433</v>
      </c>
      <c r="D681" s="3">
        <f>SUMIF($B$2:$B681,B681,$C$2:$C681)</f>
        <v>7871</v>
      </c>
      <c r="E681" s="3">
        <f t="shared" si="50"/>
        <v>0</v>
      </c>
      <c r="F681" s="3">
        <f t="shared" si="51"/>
        <v>0.1</v>
      </c>
      <c r="G681" s="3">
        <f t="shared" si="52"/>
        <v>0</v>
      </c>
      <c r="H681" s="5">
        <f t="shared" si="53"/>
        <v>0.1</v>
      </c>
      <c r="I681">
        <f t="shared" si="54"/>
        <v>43.300000000000004</v>
      </c>
    </row>
    <row r="682" spans="1:9" x14ac:dyDescent="0.25">
      <c r="A682" s="1">
        <v>39555</v>
      </c>
      <c r="B682" s="2" t="s">
        <v>90</v>
      </c>
      <c r="C682" s="3">
        <v>18</v>
      </c>
      <c r="D682" s="3">
        <f>SUMIF($B$2:$B682,B682,$C$2:$C682)</f>
        <v>60</v>
      </c>
      <c r="E682" s="3">
        <f t="shared" si="50"/>
        <v>0</v>
      </c>
      <c r="F682" s="3">
        <f t="shared" si="51"/>
        <v>0</v>
      </c>
      <c r="G682" s="3">
        <f t="shared" si="52"/>
        <v>0</v>
      </c>
      <c r="H682" s="5">
        <f t="shared" si="53"/>
        <v>0</v>
      </c>
      <c r="I682">
        <f t="shared" si="54"/>
        <v>0</v>
      </c>
    </row>
    <row r="683" spans="1:9" x14ac:dyDescent="0.25">
      <c r="A683" s="1">
        <v>39556</v>
      </c>
      <c r="B683" s="2" t="s">
        <v>80</v>
      </c>
      <c r="C683" s="3">
        <v>30</v>
      </c>
      <c r="D683" s="3">
        <f>SUMIF($B$2:$B683,B683,$C$2:$C683)</f>
        <v>473</v>
      </c>
      <c r="E683" s="3">
        <f t="shared" si="50"/>
        <v>0.05</v>
      </c>
      <c r="F683" s="3">
        <f t="shared" si="51"/>
        <v>0</v>
      </c>
      <c r="G683" s="3">
        <f t="shared" si="52"/>
        <v>0</v>
      </c>
      <c r="H683" s="5">
        <f t="shared" si="53"/>
        <v>0.05</v>
      </c>
      <c r="I683">
        <f t="shared" si="54"/>
        <v>1.5</v>
      </c>
    </row>
    <row r="684" spans="1:9" x14ac:dyDescent="0.25">
      <c r="A684" s="1">
        <v>39557</v>
      </c>
      <c r="B684" s="2" t="s">
        <v>42</v>
      </c>
      <c r="C684" s="3">
        <v>18</v>
      </c>
      <c r="D684" s="3">
        <f>SUMIF($B$2:$B684,B684,$C$2:$C684)</f>
        <v>27</v>
      </c>
      <c r="E684" s="3">
        <f t="shared" si="50"/>
        <v>0</v>
      </c>
      <c r="F684" s="3">
        <f t="shared" si="51"/>
        <v>0</v>
      </c>
      <c r="G684" s="3">
        <f t="shared" si="52"/>
        <v>0</v>
      </c>
      <c r="H684" s="5">
        <f t="shared" si="53"/>
        <v>0</v>
      </c>
      <c r="I684">
        <f t="shared" si="54"/>
        <v>0</v>
      </c>
    </row>
    <row r="685" spans="1:9" x14ac:dyDescent="0.25">
      <c r="A685" s="1">
        <v>39558</v>
      </c>
      <c r="B685" s="2" t="s">
        <v>66</v>
      </c>
      <c r="C685" s="3">
        <v>146</v>
      </c>
      <c r="D685" s="3">
        <f>SUMIF($B$2:$B685,B685,$C$2:$C685)</f>
        <v>1318</v>
      </c>
      <c r="E685" s="3">
        <f t="shared" si="50"/>
        <v>0</v>
      </c>
      <c r="F685" s="3">
        <f t="shared" si="51"/>
        <v>0.1</v>
      </c>
      <c r="G685" s="3">
        <f t="shared" si="52"/>
        <v>0</v>
      </c>
      <c r="H685" s="5">
        <f t="shared" si="53"/>
        <v>0.1</v>
      </c>
      <c r="I685">
        <f t="shared" si="54"/>
        <v>14.600000000000001</v>
      </c>
    </row>
    <row r="686" spans="1:9" x14ac:dyDescent="0.25">
      <c r="A686" s="1">
        <v>39558</v>
      </c>
      <c r="B686" s="2" t="s">
        <v>162</v>
      </c>
      <c r="C686" s="3">
        <v>19</v>
      </c>
      <c r="D686" s="3">
        <f>SUMIF($B$2:$B686,B686,$C$2:$C686)</f>
        <v>30</v>
      </c>
      <c r="E686" s="3">
        <f t="shared" si="50"/>
        <v>0</v>
      </c>
      <c r="F686" s="3">
        <f t="shared" si="51"/>
        <v>0</v>
      </c>
      <c r="G686" s="3">
        <f t="shared" si="52"/>
        <v>0</v>
      </c>
      <c r="H686" s="5">
        <f t="shared" si="53"/>
        <v>0</v>
      </c>
      <c r="I686">
        <f t="shared" si="54"/>
        <v>0</v>
      </c>
    </row>
    <row r="687" spans="1:9" x14ac:dyDescent="0.25">
      <c r="A687" s="1">
        <v>39559</v>
      </c>
      <c r="B687" s="2" t="s">
        <v>23</v>
      </c>
      <c r="C687" s="3">
        <v>170</v>
      </c>
      <c r="D687" s="3">
        <f>SUMIF($B$2:$B687,B687,$C$2:$C687)</f>
        <v>2080</v>
      </c>
      <c r="E687" s="3">
        <f t="shared" si="50"/>
        <v>0</v>
      </c>
      <c r="F687" s="3">
        <f t="shared" si="51"/>
        <v>0.1</v>
      </c>
      <c r="G687" s="3">
        <f t="shared" si="52"/>
        <v>0</v>
      </c>
      <c r="H687" s="5">
        <f t="shared" si="53"/>
        <v>0.1</v>
      </c>
      <c r="I687">
        <f t="shared" si="54"/>
        <v>17</v>
      </c>
    </row>
    <row r="688" spans="1:9" x14ac:dyDescent="0.25">
      <c r="A688" s="1">
        <v>39561</v>
      </c>
      <c r="B688" s="2" t="s">
        <v>5</v>
      </c>
      <c r="C688" s="3">
        <v>428</v>
      </c>
      <c r="D688" s="3">
        <f>SUMIF($B$2:$B688,B688,$C$2:$C688)</f>
        <v>4879</v>
      </c>
      <c r="E688" s="3">
        <f t="shared" si="50"/>
        <v>0</v>
      </c>
      <c r="F688" s="3">
        <f t="shared" si="51"/>
        <v>0.1</v>
      </c>
      <c r="G688" s="3">
        <f t="shared" si="52"/>
        <v>0</v>
      </c>
      <c r="H688" s="5">
        <f t="shared" si="53"/>
        <v>0.1</v>
      </c>
      <c r="I688">
        <f t="shared" si="54"/>
        <v>42.800000000000004</v>
      </c>
    </row>
    <row r="689" spans="1:9" x14ac:dyDescent="0.25">
      <c r="A689" s="1">
        <v>39563</v>
      </c>
      <c r="B689" s="2" t="s">
        <v>50</v>
      </c>
      <c r="C689" s="3">
        <v>129</v>
      </c>
      <c r="D689" s="3">
        <f>SUMIF($B$2:$B689,B689,$C$2:$C689)</f>
        <v>9252</v>
      </c>
      <c r="E689" s="3">
        <f t="shared" si="50"/>
        <v>0</v>
      </c>
      <c r="F689" s="3">
        <f t="shared" si="51"/>
        <v>0.1</v>
      </c>
      <c r="G689" s="3">
        <f t="shared" si="52"/>
        <v>0</v>
      </c>
      <c r="H689" s="5">
        <f t="shared" si="53"/>
        <v>0.1</v>
      </c>
      <c r="I689">
        <f t="shared" si="54"/>
        <v>12.9</v>
      </c>
    </row>
    <row r="690" spans="1:9" x14ac:dyDescent="0.25">
      <c r="A690" s="1">
        <v>39564</v>
      </c>
      <c r="B690" s="2" t="s">
        <v>17</v>
      </c>
      <c r="C690" s="3">
        <v>304</v>
      </c>
      <c r="D690" s="3">
        <f>SUMIF($B$2:$B690,B690,$C$2:$C690)</f>
        <v>7145</v>
      </c>
      <c r="E690" s="3">
        <f t="shared" si="50"/>
        <v>0</v>
      </c>
      <c r="F690" s="3">
        <f t="shared" si="51"/>
        <v>0.1</v>
      </c>
      <c r="G690" s="3">
        <f t="shared" si="52"/>
        <v>0</v>
      </c>
      <c r="H690" s="5">
        <f t="shared" si="53"/>
        <v>0.1</v>
      </c>
      <c r="I690">
        <f t="shared" si="54"/>
        <v>30.400000000000002</v>
      </c>
    </row>
    <row r="691" spans="1:9" x14ac:dyDescent="0.25">
      <c r="A691" s="1">
        <v>39568</v>
      </c>
      <c r="B691" s="2" t="s">
        <v>151</v>
      </c>
      <c r="C691" s="3">
        <v>15</v>
      </c>
      <c r="D691" s="3">
        <f>SUMIF($B$2:$B691,B691,$C$2:$C691)</f>
        <v>28</v>
      </c>
      <c r="E691" s="3">
        <f t="shared" si="50"/>
        <v>0</v>
      </c>
      <c r="F691" s="3">
        <f t="shared" si="51"/>
        <v>0</v>
      </c>
      <c r="G691" s="3">
        <f t="shared" si="52"/>
        <v>0</v>
      </c>
      <c r="H691" s="5">
        <f t="shared" si="53"/>
        <v>0</v>
      </c>
      <c r="I691">
        <f t="shared" si="54"/>
        <v>0</v>
      </c>
    </row>
    <row r="692" spans="1:9" x14ac:dyDescent="0.25">
      <c r="A692" s="1">
        <v>39569</v>
      </c>
      <c r="B692" s="2" t="s">
        <v>166</v>
      </c>
      <c r="C692" s="3">
        <v>14</v>
      </c>
      <c r="D692" s="3">
        <f>SUMIF($B$2:$B692,B692,$C$2:$C692)</f>
        <v>14</v>
      </c>
      <c r="E692" s="3">
        <f t="shared" si="50"/>
        <v>0</v>
      </c>
      <c r="F692" s="3">
        <f t="shared" si="51"/>
        <v>0</v>
      </c>
      <c r="G692" s="3">
        <f t="shared" si="52"/>
        <v>0</v>
      </c>
      <c r="H692" s="5">
        <f t="shared" si="53"/>
        <v>0</v>
      </c>
      <c r="I692">
        <f t="shared" si="54"/>
        <v>0</v>
      </c>
    </row>
    <row r="693" spans="1:9" x14ac:dyDescent="0.25">
      <c r="A693" s="1">
        <v>39571</v>
      </c>
      <c r="B693" s="2" t="s">
        <v>14</v>
      </c>
      <c r="C693" s="3">
        <v>320</v>
      </c>
      <c r="D693" s="3">
        <f>SUMIF($B$2:$B693,B693,$C$2:$C693)</f>
        <v>8191</v>
      </c>
      <c r="E693" s="3">
        <f t="shared" si="50"/>
        <v>0</v>
      </c>
      <c r="F693" s="3">
        <f t="shared" si="51"/>
        <v>0.1</v>
      </c>
      <c r="G693" s="3">
        <f t="shared" si="52"/>
        <v>0</v>
      </c>
      <c r="H693" s="5">
        <f t="shared" si="53"/>
        <v>0.1</v>
      </c>
      <c r="I693">
        <f t="shared" si="54"/>
        <v>32</v>
      </c>
    </row>
    <row r="694" spans="1:9" x14ac:dyDescent="0.25">
      <c r="A694" s="1">
        <v>39572</v>
      </c>
      <c r="B694" s="2" t="s">
        <v>55</v>
      </c>
      <c r="C694" s="3">
        <v>44</v>
      </c>
      <c r="D694" s="3">
        <f>SUMIF($B$2:$B694,B694,$C$2:$C694)</f>
        <v>1502</v>
      </c>
      <c r="E694" s="3">
        <f t="shared" si="50"/>
        <v>0</v>
      </c>
      <c r="F694" s="3">
        <f t="shared" si="51"/>
        <v>0.1</v>
      </c>
      <c r="G694" s="3">
        <f t="shared" si="52"/>
        <v>0</v>
      </c>
      <c r="H694" s="5">
        <f t="shared" si="53"/>
        <v>0.1</v>
      </c>
      <c r="I694">
        <f t="shared" si="54"/>
        <v>4.4000000000000004</v>
      </c>
    </row>
    <row r="695" spans="1:9" x14ac:dyDescent="0.25">
      <c r="A695" s="1">
        <v>39573</v>
      </c>
      <c r="B695" s="2" t="s">
        <v>10</v>
      </c>
      <c r="C695" s="3">
        <v>71</v>
      </c>
      <c r="D695" s="3">
        <f>SUMIF($B$2:$B695,B695,$C$2:$C695)</f>
        <v>1428</v>
      </c>
      <c r="E695" s="3">
        <f t="shared" si="50"/>
        <v>0</v>
      </c>
      <c r="F695" s="3">
        <f t="shared" si="51"/>
        <v>0.1</v>
      </c>
      <c r="G695" s="3">
        <f t="shared" si="52"/>
        <v>0</v>
      </c>
      <c r="H695" s="5">
        <f t="shared" si="53"/>
        <v>0.1</v>
      </c>
      <c r="I695">
        <f t="shared" si="54"/>
        <v>7.1000000000000005</v>
      </c>
    </row>
    <row r="696" spans="1:9" x14ac:dyDescent="0.25">
      <c r="A696" s="1">
        <v>39573</v>
      </c>
      <c r="B696" s="2" t="s">
        <v>72</v>
      </c>
      <c r="C696" s="3">
        <v>8</v>
      </c>
      <c r="D696" s="3">
        <f>SUMIF($B$2:$B696,B696,$C$2:$C696)</f>
        <v>34</v>
      </c>
      <c r="E696" s="3">
        <f t="shared" si="50"/>
        <v>0</v>
      </c>
      <c r="F696" s="3">
        <f t="shared" si="51"/>
        <v>0</v>
      </c>
      <c r="G696" s="3">
        <f t="shared" si="52"/>
        <v>0</v>
      </c>
      <c r="H696" s="5">
        <f t="shared" si="53"/>
        <v>0</v>
      </c>
      <c r="I696">
        <f t="shared" si="54"/>
        <v>0</v>
      </c>
    </row>
    <row r="697" spans="1:9" x14ac:dyDescent="0.25">
      <c r="A697" s="1">
        <v>39577</v>
      </c>
      <c r="B697" s="2" t="s">
        <v>9</v>
      </c>
      <c r="C697" s="3">
        <v>444</v>
      </c>
      <c r="D697" s="3">
        <f>SUMIF($B$2:$B697,B697,$C$2:$C697)</f>
        <v>8704</v>
      </c>
      <c r="E697" s="3">
        <f t="shared" si="50"/>
        <v>0</v>
      </c>
      <c r="F697" s="3">
        <f t="shared" si="51"/>
        <v>0.1</v>
      </c>
      <c r="G697" s="3">
        <f t="shared" si="52"/>
        <v>0</v>
      </c>
      <c r="H697" s="5">
        <f t="shared" si="53"/>
        <v>0.1</v>
      </c>
      <c r="I697">
        <f t="shared" si="54"/>
        <v>44.400000000000006</v>
      </c>
    </row>
    <row r="698" spans="1:9" x14ac:dyDescent="0.25">
      <c r="A698" s="1">
        <v>39577</v>
      </c>
      <c r="B698" s="2" t="s">
        <v>83</v>
      </c>
      <c r="C698" s="3">
        <v>1</v>
      </c>
      <c r="D698" s="3">
        <f>SUMIF($B$2:$B698,B698,$C$2:$C698)</f>
        <v>3</v>
      </c>
      <c r="E698" s="3">
        <f t="shared" si="50"/>
        <v>0</v>
      </c>
      <c r="F698" s="3">
        <f t="shared" si="51"/>
        <v>0</v>
      </c>
      <c r="G698" s="3">
        <f t="shared" si="52"/>
        <v>0</v>
      </c>
      <c r="H698" s="5">
        <f t="shared" si="53"/>
        <v>0</v>
      </c>
      <c r="I698">
        <f t="shared" si="54"/>
        <v>0</v>
      </c>
    </row>
    <row r="699" spans="1:9" x14ac:dyDescent="0.25">
      <c r="A699" s="1">
        <v>39579</v>
      </c>
      <c r="B699" s="2" t="s">
        <v>66</v>
      </c>
      <c r="C699" s="3">
        <v>102</v>
      </c>
      <c r="D699" s="3">
        <f>SUMIF($B$2:$B699,B699,$C$2:$C699)</f>
        <v>1420</v>
      </c>
      <c r="E699" s="3">
        <f t="shared" si="50"/>
        <v>0</v>
      </c>
      <c r="F699" s="3">
        <f t="shared" si="51"/>
        <v>0.1</v>
      </c>
      <c r="G699" s="3">
        <f t="shared" si="52"/>
        <v>0</v>
      </c>
      <c r="H699" s="5">
        <f t="shared" si="53"/>
        <v>0.1</v>
      </c>
      <c r="I699">
        <f t="shared" si="54"/>
        <v>10.200000000000001</v>
      </c>
    </row>
    <row r="700" spans="1:9" x14ac:dyDescent="0.25">
      <c r="A700" s="1">
        <v>39579</v>
      </c>
      <c r="B700" s="2" t="s">
        <v>26</v>
      </c>
      <c r="C700" s="3">
        <v>181</v>
      </c>
      <c r="D700" s="3">
        <f>SUMIF($B$2:$B700,B700,$C$2:$C700)</f>
        <v>488</v>
      </c>
      <c r="E700" s="3">
        <f t="shared" si="50"/>
        <v>0.05</v>
      </c>
      <c r="F700" s="3">
        <f t="shared" si="51"/>
        <v>0</v>
      </c>
      <c r="G700" s="3">
        <f t="shared" si="52"/>
        <v>0</v>
      </c>
      <c r="H700" s="5">
        <f t="shared" si="53"/>
        <v>0.05</v>
      </c>
      <c r="I700">
        <f t="shared" si="54"/>
        <v>9.0500000000000007</v>
      </c>
    </row>
    <row r="701" spans="1:9" x14ac:dyDescent="0.25">
      <c r="A701" s="1">
        <v>39579</v>
      </c>
      <c r="B701" s="2" t="s">
        <v>52</v>
      </c>
      <c r="C701" s="3">
        <v>82</v>
      </c>
      <c r="D701" s="3">
        <f>SUMIF($B$2:$B701,B701,$C$2:$C701)</f>
        <v>1302</v>
      </c>
      <c r="E701" s="3">
        <f t="shared" si="50"/>
        <v>0</v>
      </c>
      <c r="F701" s="3">
        <f t="shared" si="51"/>
        <v>0.1</v>
      </c>
      <c r="G701" s="3">
        <f t="shared" si="52"/>
        <v>0</v>
      </c>
      <c r="H701" s="5">
        <f t="shared" si="53"/>
        <v>0.1</v>
      </c>
      <c r="I701">
        <f t="shared" si="54"/>
        <v>8.2000000000000011</v>
      </c>
    </row>
    <row r="702" spans="1:9" x14ac:dyDescent="0.25">
      <c r="A702" s="1">
        <v>39582</v>
      </c>
      <c r="B702" s="2" t="s">
        <v>167</v>
      </c>
      <c r="C702" s="3">
        <v>19</v>
      </c>
      <c r="D702" s="3">
        <f>SUMIF($B$2:$B702,B702,$C$2:$C702)</f>
        <v>19</v>
      </c>
      <c r="E702" s="3">
        <f t="shared" si="50"/>
        <v>0</v>
      </c>
      <c r="F702" s="3">
        <f t="shared" si="51"/>
        <v>0</v>
      </c>
      <c r="G702" s="3">
        <f t="shared" si="52"/>
        <v>0</v>
      </c>
      <c r="H702" s="5">
        <f t="shared" si="53"/>
        <v>0</v>
      </c>
      <c r="I702">
        <f t="shared" si="54"/>
        <v>0</v>
      </c>
    </row>
    <row r="703" spans="1:9" x14ac:dyDescent="0.25">
      <c r="A703" s="1">
        <v>39582</v>
      </c>
      <c r="B703" s="2" t="s">
        <v>17</v>
      </c>
      <c r="C703" s="3">
        <v>245</v>
      </c>
      <c r="D703" s="3">
        <f>SUMIF($B$2:$B703,B703,$C$2:$C703)</f>
        <v>7390</v>
      </c>
      <c r="E703" s="3">
        <f t="shared" si="50"/>
        <v>0</v>
      </c>
      <c r="F703" s="3">
        <f t="shared" si="51"/>
        <v>0.1</v>
      </c>
      <c r="G703" s="3">
        <f t="shared" si="52"/>
        <v>0</v>
      </c>
      <c r="H703" s="5">
        <f t="shared" si="53"/>
        <v>0.1</v>
      </c>
      <c r="I703">
        <f t="shared" si="54"/>
        <v>24.5</v>
      </c>
    </row>
    <row r="704" spans="1:9" x14ac:dyDescent="0.25">
      <c r="A704" s="1">
        <v>39584</v>
      </c>
      <c r="B704" s="2" t="s">
        <v>102</v>
      </c>
      <c r="C704" s="3">
        <v>431</v>
      </c>
      <c r="D704" s="3">
        <f>SUMIF($B$2:$B704,B704,$C$2:$C704)</f>
        <v>2345</v>
      </c>
      <c r="E704" s="3">
        <f t="shared" si="50"/>
        <v>0</v>
      </c>
      <c r="F704" s="3">
        <f t="shared" si="51"/>
        <v>0.1</v>
      </c>
      <c r="G704" s="3">
        <f t="shared" si="52"/>
        <v>0</v>
      </c>
      <c r="H704" s="5">
        <f t="shared" si="53"/>
        <v>0.1</v>
      </c>
      <c r="I704">
        <f t="shared" si="54"/>
        <v>43.1</v>
      </c>
    </row>
    <row r="705" spans="1:9" x14ac:dyDescent="0.25">
      <c r="A705" s="1">
        <v>39584</v>
      </c>
      <c r="B705" s="2" t="s">
        <v>7</v>
      </c>
      <c r="C705" s="3">
        <v>252</v>
      </c>
      <c r="D705" s="3">
        <f>SUMIF($B$2:$B705,B705,$C$2:$C705)</f>
        <v>9957</v>
      </c>
      <c r="E705" s="3">
        <f t="shared" si="50"/>
        <v>0</v>
      </c>
      <c r="F705" s="3">
        <f t="shared" si="51"/>
        <v>0.1</v>
      </c>
      <c r="G705" s="3">
        <f t="shared" si="52"/>
        <v>0</v>
      </c>
      <c r="H705" s="5">
        <f t="shared" si="53"/>
        <v>0.1</v>
      </c>
      <c r="I705">
        <f t="shared" si="54"/>
        <v>25.200000000000003</v>
      </c>
    </row>
    <row r="706" spans="1:9" x14ac:dyDescent="0.25">
      <c r="A706" s="1">
        <v>39585</v>
      </c>
      <c r="B706" s="2" t="s">
        <v>62</v>
      </c>
      <c r="C706" s="3">
        <v>2</v>
      </c>
      <c r="D706" s="3">
        <f>SUMIF($B$2:$B706,B706,$C$2:$C706)</f>
        <v>17</v>
      </c>
      <c r="E706" s="3">
        <f t="shared" si="50"/>
        <v>0</v>
      </c>
      <c r="F706" s="3">
        <f t="shared" si="51"/>
        <v>0</v>
      </c>
      <c r="G706" s="3">
        <f t="shared" si="52"/>
        <v>0</v>
      </c>
      <c r="H706" s="5">
        <f t="shared" si="53"/>
        <v>0</v>
      </c>
      <c r="I706">
        <f t="shared" si="54"/>
        <v>0</v>
      </c>
    </row>
    <row r="707" spans="1:9" x14ac:dyDescent="0.25">
      <c r="A707" s="1">
        <v>39586</v>
      </c>
      <c r="B707" s="2" t="s">
        <v>6</v>
      </c>
      <c r="C707" s="3">
        <v>52</v>
      </c>
      <c r="D707" s="3">
        <f>SUMIF($B$2:$B707,B707,$C$2:$C707)</f>
        <v>1214</v>
      </c>
      <c r="E707" s="3">
        <f t="shared" ref="E707:E770" si="55">IF(AND($D707&gt;=100,$D707&lt;1000),0.05,0)</f>
        <v>0</v>
      </c>
      <c r="F707" s="3">
        <f t="shared" ref="F707:F770" si="56">IF(AND($D707&gt;=1000,$D707&lt;10000),0.1,0)</f>
        <v>0.1</v>
      </c>
      <c r="G707" s="3">
        <f t="shared" ref="G707:G770" si="57">IF($D707&gt;=10000,0.2,0)</f>
        <v>0</v>
      </c>
      <c r="H707" s="5">
        <f t="shared" ref="H707:H770" si="58">SUM(E707:G707)</f>
        <v>0.1</v>
      </c>
      <c r="I707">
        <f t="shared" ref="I707:I770" si="59">IF(H707&lt;&gt;0,C707*H707,0)</f>
        <v>5.2</v>
      </c>
    </row>
    <row r="708" spans="1:9" x14ac:dyDescent="0.25">
      <c r="A708" s="1">
        <v>39587</v>
      </c>
      <c r="B708" s="2" t="s">
        <v>23</v>
      </c>
      <c r="C708" s="3">
        <v>54</v>
      </c>
      <c r="D708" s="3">
        <f>SUMIF($B$2:$B708,B708,$C$2:$C708)</f>
        <v>2134</v>
      </c>
      <c r="E708" s="3">
        <f t="shared" si="55"/>
        <v>0</v>
      </c>
      <c r="F708" s="3">
        <f t="shared" si="56"/>
        <v>0.1</v>
      </c>
      <c r="G708" s="3">
        <f t="shared" si="57"/>
        <v>0</v>
      </c>
      <c r="H708" s="5">
        <f t="shared" si="58"/>
        <v>0.1</v>
      </c>
      <c r="I708">
        <f t="shared" si="59"/>
        <v>5.4</v>
      </c>
    </row>
    <row r="709" spans="1:9" x14ac:dyDescent="0.25">
      <c r="A709" s="1">
        <v>39587</v>
      </c>
      <c r="B709" s="2" t="s">
        <v>59</v>
      </c>
      <c r="C709" s="3">
        <v>4</v>
      </c>
      <c r="D709" s="3">
        <f>SUMIF($B$2:$B709,B709,$C$2:$C709)</f>
        <v>18</v>
      </c>
      <c r="E709" s="3">
        <f t="shared" si="55"/>
        <v>0</v>
      </c>
      <c r="F709" s="3">
        <f t="shared" si="56"/>
        <v>0</v>
      </c>
      <c r="G709" s="3">
        <f t="shared" si="57"/>
        <v>0</v>
      </c>
      <c r="H709" s="5">
        <f t="shared" si="58"/>
        <v>0</v>
      </c>
      <c r="I709">
        <f t="shared" si="59"/>
        <v>0</v>
      </c>
    </row>
    <row r="710" spans="1:9" x14ac:dyDescent="0.25">
      <c r="A710" s="1">
        <v>39587</v>
      </c>
      <c r="B710" s="2" t="s">
        <v>61</v>
      </c>
      <c r="C710" s="3">
        <v>88</v>
      </c>
      <c r="D710" s="3">
        <f>SUMIF($B$2:$B710,B710,$C$2:$C710)</f>
        <v>628</v>
      </c>
      <c r="E710" s="3">
        <f t="shared" si="55"/>
        <v>0.05</v>
      </c>
      <c r="F710" s="3">
        <f t="shared" si="56"/>
        <v>0</v>
      </c>
      <c r="G710" s="3">
        <f t="shared" si="57"/>
        <v>0</v>
      </c>
      <c r="H710" s="5">
        <f t="shared" si="58"/>
        <v>0.05</v>
      </c>
      <c r="I710">
        <f t="shared" si="59"/>
        <v>4.4000000000000004</v>
      </c>
    </row>
    <row r="711" spans="1:9" x14ac:dyDescent="0.25">
      <c r="A711" s="1">
        <v>39590</v>
      </c>
      <c r="B711" s="2" t="s">
        <v>18</v>
      </c>
      <c r="C711" s="3">
        <v>152</v>
      </c>
      <c r="D711" s="3">
        <f>SUMIF($B$2:$B711,B711,$C$2:$C711)</f>
        <v>2293</v>
      </c>
      <c r="E711" s="3">
        <f t="shared" si="55"/>
        <v>0</v>
      </c>
      <c r="F711" s="3">
        <f t="shared" si="56"/>
        <v>0.1</v>
      </c>
      <c r="G711" s="3">
        <f t="shared" si="57"/>
        <v>0</v>
      </c>
      <c r="H711" s="5">
        <f t="shared" si="58"/>
        <v>0.1</v>
      </c>
      <c r="I711">
        <f t="shared" si="59"/>
        <v>15.200000000000001</v>
      </c>
    </row>
    <row r="712" spans="1:9" x14ac:dyDescent="0.25">
      <c r="A712" s="1">
        <v>39591</v>
      </c>
      <c r="B712" s="2" t="s">
        <v>55</v>
      </c>
      <c r="C712" s="3">
        <v>121</v>
      </c>
      <c r="D712" s="3">
        <f>SUMIF($B$2:$B712,B712,$C$2:$C712)</f>
        <v>1623</v>
      </c>
      <c r="E712" s="3">
        <f t="shared" si="55"/>
        <v>0</v>
      </c>
      <c r="F712" s="3">
        <f t="shared" si="56"/>
        <v>0.1</v>
      </c>
      <c r="G712" s="3">
        <f t="shared" si="57"/>
        <v>0</v>
      </c>
      <c r="H712" s="5">
        <f t="shared" si="58"/>
        <v>0.1</v>
      </c>
      <c r="I712">
        <f t="shared" si="59"/>
        <v>12.100000000000001</v>
      </c>
    </row>
    <row r="713" spans="1:9" x14ac:dyDescent="0.25">
      <c r="A713" s="1">
        <v>39592</v>
      </c>
      <c r="B713" s="2" t="s">
        <v>18</v>
      </c>
      <c r="C713" s="3">
        <v>77</v>
      </c>
      <c r="D713" s="3">
        <f>SUMIF($B$2:$B713,B713,$C$2:$C713)</f>
        <v>2370</v>
      </c>
      <c r="E713" s="3">
        <f t="shared" si="55"/>
        <v>0</v>
      </c>
      <c r="F713" s="3">
        <f t="shared" si="56"/>
        <v>0.1</v>
      </c>
      <c r="G713" s="3">
        <f t="shared" si="57"/>
        <v>0</v>
      </c>
      <c r="H713" s="5">
        <f t="shared" si="58"/>
        <v>0.1</v>
      </c>
      <c r="I713">
        <f t="shared" si="59"/>
        <v>7.7</v>
      </c>
    </row>
    <row r="714" spans="1:9" x14ac:dyDescent="0.25">
      <c r="A714" s="1">
        <v>39595</v>
      </c>
      <c r="B714" s="2" t="s">
        <v>131</v>
      </c>
      <c r="C714" s="3">
        <v>21</v>
      </c>
      <c r="D714" s="3">
        <f>SUMIF($B$2:$B714,B714,$C$2:$C714)</f>
        <v>363</v>
      </c>
      <c r="E714" s="3">
        <f t="shared" si="55"/>
        <v>0.05</v>
      </c>
      <c r="F714" s="3">
        <f t="shared" si="56"/>
        <v>0</v>
      </c>
      <c r="G714" s="3">
        <f t="shared" si="57"/>
        <v>0</v>
      </c>
      <c r="H714" s="5">
        <f t="shared" si="58"/>
        <v>0.05</v>
      </c>
      <c r="I714">
        <f t="shared" si="59"/>
        <v>1.05</v>
      </c>
    </row>
    <row r="715" spans="1:9" x14ac:dyDescent="0.25">
      <c r="A715" s="1">
        <v>39596</v>
      </c>
      <c r="B715" s="2" t="s">
        <v>61</v>
      </c>
      <c r="C715" s="3">
        <v>48</v>
      </c>
      <c r="D715" s="3">
        <f>SUMIF($B$2:$B715,B715,$C$2:$C715)</f>
        <v>676</v>
      </c>
      <c r="E715" s="3">
        <f t="shared" si="55"/>
        <v>0.05</v>
      </c>
      <c r="F715" s="3">
        <f t="shared" si="56"/>
        <v>0</v>
      </c>
      <c r="G715" s="3">
        <f t="shared" si="57"/>
        <v>0</v>
      </c>
      <c r="H715" s="5">
        <f t="shared" si="58"/>
        <v>0.05</v>
      </c>
      <c r="I715">
        <f t="shared" si="59"/>
        <v>2.4000000000000004</v>
      </c>
    </row>
    <row r="716" spans="1:9" x14ac:dyDescent="0.25">
      <c r="A716" s="1">
        <v>39597</v>
      </c>
      <c r="B716" s="2" t="s">
        <v>45</v>
      </c>
      <c r="C716" s="3">
        <v>420</v>
      </c>
      <c r="D716" s="3">
        <f>SUMIF($B$2:$B716,B716,$C$2:$C716)</f>
        <v>9083</v>
      </c>
      <c r="E716" s="3">
        <f t="shared" si="55"/>
        <v>0</v>
      </c>
      <c r="F716" s="3">
        <f t="shared" si="56"/>
        <v>0.1</v>
      </c>
      <c r="G716" s="3">
        <f t="shared" si="57"/>
        <v>0</v>
      </c>
      <c r="H716" s="5">
        <f t="shared" si="58"/>
        <v>0.1</v>
      </c>
      <c r="I716">
        <f t="shared" si="59"/>
        <v>42</v>
      </c>
    </row>
    <row r="717" spans="1:9" x14ac:dyDescent="0.25">
      <c r="A717" s="1">
        <v>39598</v>
      </c>
      <c r="B717" s="2" t="s">
        <v>7</v>
      </c>
      <c r="C717" s="3">
        <v>443</v>
      </c>
      <c r="D717" s="3">
        <f>SUMIF($B$2:$B717,B717,$C$2:$C717)</f>
        <v>10400</v>
      </c>
      <c r="E717" s="3">
        <f t="shared" si="55"/>
        <v>0</v>
      </c>
      <c r="F717" s="3">
        <f t="shared" si="56"/>
        <v>0</v>
      </c>
      <c r="G717" s="3">
        <f t="shared" si="57"/>
        <v>0.2</v>
      </c>
      <c r="H717" s="5">
        <f t="shared" si="58"/>
        <v>0.2</v>
      </c>
      <c r="I717">
        <f t="shared" si="59"/>
        <v>88.600000000000009</v>
      </c>
    </row>
    <row r="718" spans="1:9" x14ac:dyDescent="0.25">
      <c r="A718" s="1">
        <v>39602</v>
      </c>
      <c r="B718" s="2" t="s">
        <v>55</v>
      </c>
      <c r="C718" s="3">
        <v>46</v>
      </c>
      <c r="D718" s="3">
        <f>SUMIF($B$2:$B718,B718,$C$2:$C718)</f>
        <v>1669</v>
      </c>
      <c r="E718" s="3">
        <f t="shared" si="55"/>
        <v>0</v>
      </c>
      <c r="F718" s="3">
        <f t="shared" si="56"/>
        <v>0.1</v>
      </c>
      <c r="G718" s="3">
        <f t="shared" si="57"/>
        <v>0</v>
      </c>
      <c r="H718" s="5">
        <f t="shared" si="58"/>
        <v>0.1</v>
      </c>
      <c r="I718">
        <f t="shared" si="59"/>
        <v>4.6000000000000005</v>
      </c>
    </row>
    <row r="719" spans="1:9" x14ac:dyDescent="0.25">
      <c r="A719" s="1">
        <v>39603</v>
      </c>
      <c r="B719" s="2" t="s">
        <v>134</v>
      </c>
      <c r="C719" s="3">
        <v>3</v>
      </c>
      <c r="D719" s="3">
        <f>SUMIF($B$2:$B719,B719,$C$2:$C719)</f>
        <v>16</v>
      </c>
      <c r="E719" s="3">
        <f t="shared" si="55"/>
        <v>0</v>
      </c>
      <c r="F719" s="3">
        <f t="shared" si="56"/>
        <v>0</v>
      </c>
      <c r="G719" s="3">
        <f t="shared" si="57"/>
        <v>0</v>
      </c>
      <c r="H719" s="5">
        <f t="shared" si="58"/>
        <v>0</v>
      </c>
      <c r="I719">
        <f t="shared" si="59"/>
        <v>0</v>
      </c>
    </row>
    <row r="720" spans="1:9" x14ac:dyDescent="0.25">
      <c r="A720" s="1">
        <v>39605</v>
      </c>
      <c r="B720" s="2" t="s">
        <v>55</v>
      </c>
      <c r="C720" s="3">
        <v>98</v>
      </c>
      <c r="D720" s="3">
        <f>SUMIF($B$2:$B720,B720,$C$2:$C720)</f>
        <v>1767</v>
      </c>
      <c r="E720" s="3">
        <f t="shared" si="55"/>
        <v>0</v>
      </c>
      <c r="F720" s="3">
        <f t="shared" si="56"/>
        <v>0.1</v>
      </c>
      <c r="G720" s="3">
        <f t="shared" si="57"/>
        <v>0</v>
      </c>
      <c r="H720" s="5">
        <f t="shared" si="58"/>
        <v>0.1</v>
      </c>
      <c r="I720">
        <f t="shared" si="59"/>
        <v>9.8000000000000007</v>
      </c>
    </row>
    <row r="721" spans="1:9" x14ac:dyDescent="0.25">
      <c r="A721" s="1">
        <v>39605</v>
      </c>
      <c r="B721" s="2" t="s">
        <v>168</v>
      </c>
      <c r="C721" s="3">
        <v>18</v>
      </c>
      <c r="D721" s="3">
        <f>SUMIF($B$2:$B721,B721,$C$2:$C721)</f>
        <v>18</v>
      </c>
      <c r="E721" s="3">
        <f t="shared" si="55"/>
        <v>0</v>
      </c>
      <c r="F721" s="3">
        <f t="shared" si="56"/>
        <v>0</v>
      </c>
      <c r="G721" s="3">
        <f t="shared" si="57"/>
        <v>0</v>
      </c>
      <c r="H721" s="5">
        <f t="shared" si="58"/>
        <v>0</v>
      </c>
      <c r="I721">
        <f t="shared" si="59"/>
        <v>0</v>
      </c>
    </row>
    <row r="722" spans="1:9" x14ac:dyDescent="0.25">
      <c r="A722" s="1">
        <v>39605</v>
      </c>
      <c r="B722" s="2" t="s">
        <v>50</v>
      </c>
      <c r="C722" s="3">
        <v>237</v>
      </c>
      <c r="D722" s="3">
        <f>SUMIF($B$2:$B722,B722,$C$2:$C722)</f>
        <v>9489</v>
      </c>
      <c r="E722" s="3">
        <f t="shared" si="55"/>
        <v>0</v>
      </c>
      <c r="F722" s="3">
        <f t="shared" si="56"/>
        <v>0.1</v>
      </c>
      <c r="G722" s="3">
        <f t="shared" si="57"/>
        <v>0</v>
      </c>
      <c r="H722" s="5">
        <f t="shared" si="58"/>
        <v>0.1</v>
      </c>
      <c r="I722">
        <f t="shared" si="59"/>
        <v>23.700000000000003</v>
      </c>
    </row>
    <row r="723" spans="1:9" x14ac:dyDescent="0.25">
      <c r="A723" s="1">
        <v>39605</v>
      </c>
      <c r="B723" s="2" t="s">
        <v>31</v>
      </c>
      <c r="C723" s="3">
        <v>64</v>
      </c>
      <c r="D723" s="3">
        <f>SUMIF($B$2:$B723,B723,$C$2:$C723)</f>
        <v>459</v>
      </c>
      <c r="E723" s="3">
        <f t="shared" si="55"/>
        <v>0.05</v>
      </c>
      <c r="F723" s="3">
        <f t="shared" si="56"/>
        <v>0</v>
      </c>
      <c r="G723" s="3">
        <f t="shared" si="57"/>
        <v>0</v>
      </c>
      <c r="H723" s="5">
        <f t="shared" si="58"/>
        <v>0.05</v>
      </c>
      <c r="I723">
        <f t="shared" si="59"/>
        <v>3.2</v>
      </c>
    </row>
    <row r="724" spans="1:9" x14ac:dyDescent="0.25">
      <c r="A724" s="1">
        <v>39609</v>
      </c>
      <c r="B724" s="2" t="s">
        <v>37</v>
      </c>
      <c r="C724" s="3">
        <v>32</v>
      </c>
      <c r="D724" s="3">
        <f>SUMIF($B$2:$B724,B724,$C$2:$C724)</f>
        <v>1552</v>
      </c>
      <c r="E724" s="3">
        <f t="shared" si="55"/>
        <v>0</v>
      </c>
      <c r="F724" s="3">
        <f t="shared" si="56"/>
        <v>0.1</v>
      </c>
      <c r="G724" s="3">
        <f t="shared" si="57"/>
        <v>0</v>
      </c>
      <c r="H724" s="5">
        <f t="shared" si="58"/>
        <v>0.1</v>
      </c>
      <c r="I724">
        <f t="shared" si="59"/>
        <v>3.2</v>
      </c>
    </row>
    <row r="725" spans="1:9" x14ac:dyDescent="0.25">
      <c r="A725" s="1">
        <v>39614</v>
      </c>
      <c r="B725" s="2" t="s">
        <v>10</v>
      </c>
      <c r="C725" s="3">
        <v>30</v>
      </c>
      <c r="D725" s="3">
        <f>SUMIF($B$2:$B725,B725,$C$2:$C725)</f>
        <v>1458</v>
      </c>
      <c r="E725" s="3">
        <f t="shared" si="55"/>
        <v>0</v>
      </c>
      <c r="F725" s="3">
        <f t="shared" si="56"/>
        <v>0.1</v>
      </c>
      <c r="G725" s="3">
        <f t="shared" si="57"/>
        <v>0</v>
      </c>
      <c r="H725" s="5">
        <f t="shared" si="58"/>
        <v>0.1</v>
      </c>
      <c r="I725">
        <f t="shared" si="59"/>
        <v>3</v>
      </c>
    </row>
    <row r="726" spans="1:9" x14ac:dyDescent="0.25">
      <c r="A726" s="1">
        <v>39614</v>
      </c>
      <c r="B726" s="2" t="s">
        <v>137</v>
      </c>
      <c r="C726" s="3">
        <v>12</v>
      </c>
      <c r="D726" s="3">
        <f>SUMIF($B$2:$B726,B726,$C$2:$C726)</f>
        <v>25</v>
      </c>
      <c r="E726" s="3">
        <f t="shared" si="55"/>
        <v>0</v>
      </c>
      <c r="F726" s="3">
        <f t="shared" si="56"/>
        <v>0</v>
      </c>
      <c r="G726" s="3">
        <f t="shared" si="57"/>
        <v>0</v>
      </c>
      <c r="H726" s="5">
        <f t="shared" si="58"/>
        <v>0</v>
      </c>
      <c r="I726">
        <f t="shared" si="59"/>
        <v>0</v>
      </c>
    </row>
    <row r="727" spans="1:9" x14ac:dyDescent="0.25">
      <c r="A727" s="1">
        <v>39615</v>
      </c>
      <c r="B727" s="2" t="s">
        <v>71</v>
      </c>
      <c r="C727" s="3">
        <v>138</v>
      </c>
      <c r="D727" s="3">
        <f>SUMIF($B$2:$B727,B727,$C$2:$C727)</f>
        <v>1038</v>
      </c>
      <c r="E727" s="3">
        <f t="shared" si="55"/>
        <v>0</v>
      </c>
      <c r="F727" s="3">
        <f t="shared" si="56"/>
        <v>0.1</v>
      </c>
      <c r="G727" s="3">
        <f t="shared" si="57"/>
        <v>0</v>
      </c>
      <c r="H727" s="5">
        <f t="shared" si="58"/>
        <v>0.1</v>
      </c>
      <c r="I727">
        <f t="shared" si="59"/>
        <v>13.8</v>
      </c>
    </row>
    <row r="728" spans="1:9" x14ac:dyDescent="0.25">
      <c r="A728" s="1">
        <v>39619</v>
      </c>
      <c r="B728" s="2" t="s">
        <v>22</v>
      </c>
      <c r="C728" s="3">
        <v>411</v>
      </c>
      <c r="D728" s="3">
        <f>SUMIF($B$2:$B728,B728,$C$2:$C728)</f>
        <v>7785</v>
      </c>
      <c r="E728" s="3">
        <f t="shared" si="55"/>
        <v>0</v>
      </c>
      <c r="F728" s="3">
        <f t="shared" si="56"/>
        <v>0.1</v>
      </c>
      <c r="G728" s="3">
        <f t="shared" si="57"/>
        <v>0</v>
      </c>
      <c r="H728" s="5">
        <f t="shared" si="58"/>
        <v>0.1</v>
      </c>
      <c r="I728">
        <f t="shared" si="59"/>
        <v>41.1</v>
      </c>
    </row>
    <row r="729" spans="1:9" x14ac:dyDescent="0.25">
      <c r="A729" s="1">
        <v>39622</v>
      </c>
      <c r="B729" s="2" t="s">
        <v>23</v>
      </c>
      <c r="C729" s="3">
        <v>152</v>
      </c>
      <c r="D729" s="3">
        <f>SUMIF($B$2:$B729,B729,$C$2:$C729)</f>
        <v>2286</v>
      </c>
      <c r="E729" s="3">
        <f t="shared" si="55"/>
        <v>0</v>
      </c>
      <c r="F729" s="3">
        <f t="shared" si="56"/>
        <v>0.1</v>
      </c>
      <c r="G729" s="3">
        <f t="shared" si="57"/>
        <v>0</v>
      </c>
      <c r="H729" s="5">
        <f t="shared" si="58"/>
        <v>0.1</v>
      </c>
      <c r="I729">
        <f t="shared" si="59"/>
        <v>15.200000000000001</v>
      </c>
    </row>
    <row r="730" spans="1:9" x14ac:dyDescent="0.25">
      <c r="A730" s="1">
        <v>39623</v>
      </c>
      <c r="B730" s="2" t="s">
        <v>169</v>
      </c>
      <c r="C730" s="3">
        <v>10</v>
      </c>
      <c r="D730" s="3">
        <f>SUMIF($B$2:$B730,B730,$C$2:$C730)</f>
        <v>10</v>
      </c>
      <c r="E730" s="3">
        <f t="shared" si="55"/>
        <v>0</v>
      </c>
      <c r="F730" s="3">
        <f t="shared" si="56"/>
        <v>0</v>
      </c>
      <c r="G730" s="3">
        <f t="shared" si="57"/>
        <v>0</v>
      </c>
      <c r="H730" s="5">
        <f t="shared" si="58"/>
        <v>0</v>
      </c>
      <c r="I730">
        <f t="shared" si="59"/>
        <v>0</v>
      </c>
    </row>
    <row r="731" spans="1:9" x14ac:dyDescent="0.25">
      <c r="A731" s="1">
        <v>39624</v>
      </c>
      <c r="B731" s="2" t="s">
        <v>18</v>
      </c>
      <c r="C731" s="3">
        <v>75</v>
      </c>
      <c r="D731" s="3">
        <f>SUMIF($B$2:$B731,B731,$C$2:$C731)</f>
        <v>2445</v>
      </c>
      <c r="E731" s="3">
        <f t="shared" si="55"/>
        <v>0</v>
      </c>
      <c r="F731" s="3">
        <f t="shared" si="56"/>
        <v>0.1</v>
      </c>
      <c r="G731" s="3">
        <f t="shared" si="57"/>
        <v>0</v>
      </c>
      <c r="H731" s="5">
        <f t="shared" si="58"/>
        <v>0.1</v>
      </c>
      <c r="I731">
        <f t="shared" si="59"/>
        <v>7.5</v>
      </c>
    </row>
    <row r="732" spans="1:9" x14ac:dyDescent="0.25">
      <c r="A732" s="1">
        <v>39624</v>
      </c>
      <c r="B732" s="2" t="s">
        <v>170</v>
      </c>
      <c r="C732" s="3">
        <v>4</v>
      </c>
      <c r="D732" s="3">
        <f>SUMIF($B$2:$B732,B732,$C$2:$C732)</f>
        <v>4</v>
      </c>
      <c r="E732" s="3">
        <f t="shared" si="55"/>
        <v>0</v>
      </c>
      <c r="F732" s="3">
        <f t="shared" si="56"/>
        <v>0</v>
      </c>
      <c r="G732" s="3">
        <f t="shared" si="57"/>
        <v>0</v>
      </c>
      <c r="H732" s="5">
        <f t="shared" si="58"/>
        <v>0</v>
      </c>
      <c r="I732">
        <f t="shared" si="59"/>
        <v>0</v>
      </c>
    </row>
    <row r="733" spans="1:9" x14ac:dyDescent="0.25">
      <c r="A733" s="1">
        <v>39626</v>
      </c>
      <c r="B733" s="2" t="s">
        <v>171</v>
      </c>
      <c r="C733" s="3">
        <v>2</v>
      </c>
      <c r="D733" s="3">
        <f>SUMIF($B$2:$B733,B733,$C$2:$C733)</f>
        <v>2</v>
      </c>
      <c r="E733" s="3">
        <f t="shared" si="55"/>
        <v>0</v>
      </c>
      <c r="F733" s="3">
        <f t="shared" si="56"/>
        <v>0</v>
      </c>
      <c r="G733" s="3">
        <f t="shared" si="57"/>
        <v>0</v>
      </c>
      <c r="H733" s="5">
        <f t="shared" si="58"/>
        <v>0</v>
      </c>
      <c r="I733">
        <f t="shared" si="59"/>
        <v>0</v>
      </c>
    </row>
    <row r="734" spans="1:9" x14ac:dyDescent="0.25">
      <c r="A734" s="1">
        <v>39627</v>
      </c>
      <c r="B734" s="2" t="s">
        <v>61</v>
      </c>
      <c r="C734" s="3">
        <v>110</v>
      </c>
      <c r="D734" s="3">
        <f>SUMIF($B$2:$B734,B734,$C$2:$C734)</f>
        <v>786</v>
      </c>
      <c r="E734" s="3">
        <f t="shared" si="55"/>
        <v>0.05</v>
      </c>
      <c r="F734" s="3">
        <f t="shared" si="56"/>
        <v>0</v>
      </c>
      <c r="G734" s="3">
        <f t="shared" si="57"/>
        <v>0</v>
      </c>
      <c r="H734" s="5">
        <f t="shared" si="58"/>
        <v>0.05</v>
      </c>
      <c r="I734">
        <f t="shared" si="59"/>
        <v>5.5</v>
      </c>
    </row>
    <row r="735" spans="1:9" x14ac:dyDescent="0.25">
      <c r="A735" s="1">
        <v>39628</v>
      </c>
      <c r="B735" s="2" t="s">
        <v>35</v>
      </c>
      <c r="C735" s="3">
        <v>161</v>
      </c>
      <c r="D735" s="3">
        <f>SUMIF($B$2:$B735,B735,$C$2:$C735)</f>
        <v>1153</v>
      </c>
      <c r="E735" s="3">
        <f t="shared" si="55"/>
        <v>0</v>
      </c>
      <c r="F735" s="3">
        <f t="shared" si="56"/>
        <v>0.1</v>
      </c>
      <c r="G735" s="3">
        <f t="shared" si="57"/>
        <v>0</v>
      </c>
      <c r="H735" s="5">
        <f t="shared" si="58"/>
        <v>0.1</v>
      </c>
      <c r="I735">
        <f t="shared" si="59"/>
        <v>16.100000000000001</v>
      </c>
    </row>
    <row r="736" spans="1:9" x14ac:dyDescent="0.25">
      <c r="A736" s="1">
        <v>39629</v>
      </c>
      <c r="B736" s="2" t="s">
        <v>30</v>
      </c>
      <c r="C736" s="3">
        <v>68</v>
      </c>
      <c r="D736" s="3">
        <f>SUMIF($B$2:$B736,B736,$C$2:$C736)</f>
        <v>2025</v>
      </c>
      <c r="E736" s="3">
        <f t="shared" si="55"/>
        <v>0</v>
      </c>
      <c r="F736" s="3">
        <f t="shared" si="56"/>
        <v>0.1</v>
      </c>
      <c r="G736" s="3">
        <f t="shared" si="57"/>
        <v>0</v>
      </c>
      <c r="H736" s="5">
        <f t="shared" si="58"/>
        <v>0.1</v>
      </c>
      <c r="I736">
        <f t="shared" si="59"/>
        <v>6.8000000000000007</v>
      </c>
    </row>
    <row r="737" spans="1:9" x14ac:dyDescent="0.25">
      <c r="A737" s="1">
        <v>39631</v>
      </c>
      <c r="B737" s="2" t="s">
        <v>55</v>
      </c>
      <c r="C737" s="3">
        <v>30</v>
      </c>
      <c r="D737" s="3">
        <f>SUMIF($B$2:$B737,B737,$C$2:$C737)</f>
        <v>1797</v>
      </c>
      <c r="E737" s="3">
        <f t="shared" si="55"/>
        <v>0</v>
      </c>
      <c r="F737" s="3">
        <f t="shared" si="56"/>
        <v>0.1</v>
      </c>
      <c r="G737" s="3">
        <f t="shared" si="57"/>
        <v>0</v>
      </c>
      <c r="H737" s="5">
        <f t="shared" si="58"/>
        <v>0.1</v>
      </c>
      <c r="I737">
        <f t="shared" si="59"/>
        <v>3</v>
      </c>
    </row>
    <row r="738" spans="1:9" x14ac:dyDescent="0.25">
      <c r="A738" s="1">
        <v>39632</v>
      </c>
      <c r="B738" s="2" t="s">
        <v>64</v>
      </c>
      <c r="C738" s="3">
        <v>3</v>
      </c>
      <c r="D738" s="3">
        <f>SUMIF($B$2:$B738,B738,$C$2:$C738)</f>
        <v>6</v>
      </c>
      <c r="E738" s="3">
        <f t="shared" si="55"/>
        <v>0</v>
      </c>
      <c r="F738" s="3">
        <f t="shared" si="56"/>
        <v>0</v>
      </c>
      <c r="G738" s="3">
        <f t="shared" si="57"/>
        <v>0</v>
      </c>
      <c r="H738" s="5">
        <f t="shared" si="58"/>
        <v>0</v>
      </c>
      <c r="I738">
        <f t="shared" si="59"/>
        <v>0</v>
      </c>
    </row>
    <row r="739" spans="1:9" x14ac:dyDescent="0.25">
      <c r="A739" s="1">
        <v>39637</v>
      </c>
      <c r="B739" s="2" t="s">
        <v>50</v>
      </c>
      <c r="C739" s="3">
        <v>117</v>
      </c>
      <c r="D739" s="3">
        <f>SUMIF($B$2:$B739,B739,$C$2:$C739)</f>
        <v>9606</v>
      </c>
      <c r="E739" s="3">
        <f t="shared" si="55"/>
        <v>0</v>
      </c>
      <c r="F739" s="3">
        <f t="shared" si="56"/>
        <v>0.1</v>
      </c>
      <c r="G739" s="3">
        <f t="shared" si="57"/>
        <v>0</v>
      </c>
      <c r="H739" s="5">
        <f t="shared" si="58"/>
        <v>0.1</v>
      </c>
      <c r="I739">
        <f t="shared" si="59"/>
        <v>11.700000000000001</v>
      </c>
    </row>
    <row r="740" spans="1:9" x14ac:dyDescent="0.25">
      <c r="A740" s="1">
        <v>39639</v>
      </c>
      <c r="B740" s="2" t="s">
        <v>8</v>
      </c>
      <c r="C740" s="3">
        <v>105</v>
      </c>
      <c r="D740" s="3">
        <f>SUMIF($B$2:$B740,B740,$C$2:$C740)</f>
        <v>1017</v>
      </c>
      <c r="E740" s="3">
        <f t="shared" si="55"/>
        <v>0</v>
      </c>
      <c r="F740" s="3">
        <f t="shared" si="56"/>
        <v>0.1</v>
      </c>
      <c r="G740" s="3">
        <f t="shared" si="57"/>
        <v>0</v>
      </c>
      <c r="H740" s="5">
        <f t="shared" si="58"/>
        <v>0.1</v>
      </c>
      <c r="I740">
        <f t="shared" si="59"/>
        <v>10.5</v>
      </c>
    </row>
    <row r="741" spans="1:9" x14ac:dyDescent="0.25">
      <c r="A741" s="1">
        <v>39639</v>
      </c>
      <c r="B741" s="2" t="s">
        <v>46</v>
      </c>
      <c r="C741" s="3">
        <v>6</v>
      </c>
      <c r="D741" s="3">
        <f>SUMIF($B$2:$B741,B741,$C$2:$C741)</f>
        <v>22</v>
      </c>
      <c r="E741" s="3">
        <f t="shared" si="55"/>
        <v>0</v>
      </c>
      <c r="F741" s="3">
        <f t="shared" si="56"/>
        <v>0</v>
      </c>
      <c r="G741" s="3">
        <f t="shared" si="57"/>
        <v>0</v>
      </c>
      <c r="H741" s="5">
        <f t="shared" si="58"/>
        <v>0</v>
      </c>
      <c r="I741">
        <f t="shared" si="59"/>
        <v>0</v>
      </c>
    </row>
    <row r="742" spans="1:9" x14ac:dyDescent="0.25">
      <c r="A742" s="1">
        <v>39640</v>
      </c>
      <c r="B742" s="2" t="s">
        <v>17</v>
      </c>
      <c r="C742" s="3">
        <v>378</v>
      </c>
      <c r="D742" s="3">
        <f>SUMIF($B$2:$B742,B742,$C$2:$C742)</f>
        <v>7768</v>
      </c>
      <c r="E742" s="3">
        <f t="shared" si="55"/>
        <v>0</v>
      </c>
      <c r="F742" s="3">
        <f t="shared" si="56"/>
        <v>0.1</v>
      </c>
      <c r="G742" s="3">
        <f t="shared" si="57"/>
        <v>0</v>
      </c>
      <c r="H742" s="5">
        <f t="shared" si="58"/>
        <v>0.1</v>
      </c>
      <c r="I742">
        <f t="shared" si="59"/>
        <v>37.800000000000004</v>
      </c>
    </row>
    <row r="743" spans="1:9" x14ac:dyDescent="0.25">
      <c r="A743" s="1">
        <v>39643</v>
      </c>
      <c r="B743" s="2" t="s">
        <v>69</v>
      </c>
      <c r="C743" s="3">
        <v>76</v>
      </c>
      <c r="D743" s="3">
        <f>SUMIF($B$2:$B743,B743,$C$2:$C743)</f>
        <v>1493</v>
      </c>
      <c r="E743" s="3">
        <f t="shared" si="55"/>
        <v>0</v>
      </c>
      <c r="F743" s="3">
        <f t="shared" si="56"/>
        <v>0.1</v>
      </c>
      <c r="G743" s="3">
        <f t="shared" si="57"/>
        <v>0</v>
      </c>
      <c r="H743" s="5">
        <f t="shared" si="58"/>
        <v>0.1</v>
      </c>
      <c r="I743">
        <f t="shared" si="59"/>
        <v>7.6000000000000005</v>
      </c>
    </row>
    <row r="744" spans="1:9" x14ac:dyDescent="0.25">
      <c r="A744" s="1">
        <v>39644</v>
      </c>
      <c r="B744" s="2" t="s">
        <v>22</v>
      </c>
      <c r="C744" s="3">
        <v>386</v>
      </c>
      <c r="D744" s="3">
        <f>SUMIF($B$2:$B744,B744,$C$2:$C744)</f>
        <v>8171</v>
      </c>
      <c r="E744" s="3">
        <f t="shared" si="55"/>
        <v>0</v>
      </c>
      <c r="F744" s="3">
        <f t="shared" si="56"/>
        <v>0.1</v>
      </c>
      <c r="G744" s="3">
        <f t="shared" si="57"/>
        <v>0</v>
      </c>
      <c r="H744" s="5">
        <f t="shared" si="58"/>
        <v>0.1</v>
      </c>
      <c r="I744">
        <f t="shared" si="59"/>
        <v>38.6</v>
      </c>
    </row>
    <row r="745" spans="1:9" x14ac:dyDescent="0.25">
      <c r="A745" s="1">
        <v>39645</v>
      </c>
      <c r="B745" s="2" t="s">
        <v>50</v>
      </c>
      <c r="C745" s="3">
        <v>132</v>
      </c>
      <c r="D745" s="3">
        <f>SUMIF($B$2:$B745,B745,$C$2:$C745)</f>
        <v>9738</v>
      </c>
      <c r="E745" s="3">
        <f t="shared" si="55"/>
        <v>0</v>
      </c>
      <c r="F745" s="3">
        <f t="shared" si="56"/>
        <v>0.1</v>
      </c>
      <c r="G745" s="3">
        <f t="shared" si="57"/>
        <v>0</v>
      </c>
      <c r="H745" s="5">
        <f t="shared" si="58"/>
        <v>0.1</v>
      </c>
      <c r="I745">
        <f t="shared" si="59"/>
        <v>13.200000000000001</v>
      </c>
    </row>
    <row r="746" spans="1:9" x14ac:dyDescent="0.25">
      <c r="A746" s="1">
        <v>39645</v>
      </c>
      <c r="B746" s="2" t="s">
        <v>22</v>
      </c>
      <c r="C746" s="3">
        <v>104</v>
      </c>
      <c r="D746" s="3">
        <f>SUMIF($B$2:$B746,B746,$C$2:$C746)</f>
        <v>8275</v>
      </c>
      <c r="E746" s="3">
        <f t="shared" si="55"/>
        <v>0</v>
      </c>
      <c r="F746" s="3">
        <f t="shared" si="56"/>
        <v>0.1</v>
      </c>
      <c r="G746" s="3">
        <f t="shared" si="57"/>
        <v>0</v>
      </c>
      <c r="H746" s="5">
        <f t="shared" si="58"/>
        <v>0.1</v>
      </c>
      <c r="I746">
        <f t="shared" si="59"/>
        <v>10.4</v>
      </c>
    </row>
    <row r="747" spans="1:9" x14ac:dyDescent="0.25">
      <c r="A747" s="1">
        <v>39646</v>
      </c>
      <c r="B747" s="2" t="s">
        <v>45</v>
      </c>
      <c r="C747" s="3">
        <v>380</v>
      </c>
      <c r="D747" s="3">
        <f>SUMIF($B$2:$B747,B747,$C$2:$C747)</f>
        <v>9463</v>
      </c>
      <c r="E747" s="3">
        <f t="shared" si="55"/>
        <v>0</v>
      </c>
      <c r="F747" s="3">
        <f t="shared" si="56"/>
        <v>0.1</v>
      </c>
      <c r="G747" s="3">
        <f t="shared" si="57"/>
        <v>0</v>
      </c>
      <c r="H747" s="5">
        <f t="shared" si="58"/>
        <v>0.1</v>
      </c>
      <c r="I747">
        <f t="shared" si="59"/>
        <v>38</v>
      </c>
    </row>
    <row r="748" spans="1:9" x14ac:dyDescent="0.25">
      <c r="A748" s="1">
        <v>39647</v>
      </c>
      <c r="B748" s="2" t="s">
        <v>78</v>
      </c>
      <c r="C748" s="3">
        <v>76</v>
      </c>
      <c r="D748" s="3">
        <f>SUMIF($B$2:$B748,B748,$C$2:$C748)</f>
        <v>1025</v>
      </c>
      <c r="E748" s="3">
        <f t="shared" si="55"/>
        <v>0</v>
      </c>
      <c r="F748" s="3">
        <f t="shared" si="56"/>
        <v>0.1</v>
      </c>
      <c r="G748" s="3">
        <f t="shared" si="57"/>
        <v>0</v>
      </c>
      <c r="H748" s="5">
        <f t="shared" si="58"/>
        <v>0.1</v>
      </c>
      <c r="I748">
        <f t="shared" si="59"/>
        <v>7.6000000000000005</v>
      </c>
    </row>
    <row r="749" spans="1:9" x14ac:dyDescent="0.25">
      <c r="A749" s="1">
        <v>39647</v>
      </c>
      <c r="B749" s="2" t="s">
        <v>25</v>
      </c>
      <c r="C749" s="3">
        <v>194</v>
      </c>
      <c r="D749" s="3">
        <f>SUMIF($B$2:$B749,B749,$C$2:$C749)</f>
        <v>855</v>
      </c>
      <c r="E749" s="3">
        <f t="shared" si="55"/>
        <v>0.05</v>
      </c>
      <c r="F749" s="3">
        <f t="shared" si="56"/>
        <v>0</v>
      </c>
      <c r="G749" s="3">
        <f t="shared" si="57"/>
        <v>0</v>
      </c>
      <c r="H749" s="5">
        <f t="shared" si="58"/>
        <v>0.05</v>
      </c>
      <c r="I749">
        <f t="shared" si="59"/>
        <v>9.7000000000000011</v>
      </c>
    </row>
    <row r="750" spans="1:9" x14ac:dyDescent="0.25">
      <c r="A750" s="1">
        <v>39653</v>
      </c>
      <c r="B750" s="2" t="s">
        <v>61</v>
      </c>
      <c r="C750" s="3">
        <v>147</v>
      </c>
      <c r="D750" s="3">
        <f>SUMIF($B$2:$B750,B750,$C$2:$C750)</f>
        <v>933</v>
      </c>
      <c r="E750" s="3">
        <f t="shared" si="55"/>
        <v>0.05</v>
      </c>
      <c r="F750" s="3">
        <f t="shared" si="56"/>
        <v>0</v>
      </c>
      <c r="G750" s="3">
        <f t="shared" si="57"/>
        <v>0</v>
      </c>
      <c r="H750" s="5">
        <f t="shared" si="58"/>
        <v>0.05</v>
      </c>
      <c r="I750">
        <f t="shared" si="59"/>
        <v>7.3500000000000005</v>
      </c>
    </row>
    <row r="751" spans="1:9" x14ac:dyDescent="0.25">
      <c r="A751" s="1">
        <v>39656</v>
      </c>
      <c r="B751" s="2" t="s">
        <v>22</v>
      </c>
      <c r="C751" s="3">
        <v>319</v>
      </c>
      <c r="D751" s="3">
        <f>SUMIF($B$2:$B751,B751,$C$2:$C751)</f>
        <v>8594</v>
      </c>
      <c r="E751" s="3">
        <f t="shared" si="55"/>
        <v>0</v>
      </c>
      <c r="F751" s="3">
        <f t="shared" si="56"/>
        <v>0.1</v>
      </c>
      <c r="G751" s="3">
        <f t="shared" si="57"/>
        <v>0</v>
      </c>
      <c r="H751" s="5">
        <f t="shared" si="58"/>
        <v>0.1</v>
      </c>
      <c r="I751">
        <f t="shared" si="59"/>
        <v>31.900000000000002</v>
      </c>
    </row>
    <row r="752" spans="1:9" x14ac:dyDescent="0.25">
      <c r="A752" s="1">
        <v>39657</v>
      </c>
      <c r="B752" s="2" t="s">
        <v>39</v>
      </c>
      <c r="C752" s="3">
        <v>38</v>
      </c>
      <c r="D752" s="3">
        <f>SUMIF($B$2:$B752,B752,$C$2:$C752)</f>
        <v>840</v>
      </c>
      <c r="E752" s="3">
        <f t="shared" si="55"/>
        <v>0.05</v>
      </c>
      <c r="F752" s="3">
        <f t="shared" si="56"/>
        <v>0</v>
      </c>
      <c r="G752" s="3">
        <f t="shared" si="57"/>
        <v>0</v>
      </c>
      <c r="H752" s="5">
        <f t="shared" si="58"/>
        <v>0.05</v>
      </c>
      <c r="I752">
        <f t="shared" si="59"/>
        <v>1.9000000000000001</v>
      </c>
    </row>
    <row r="753" spans="1:9" x14ac:dyDescent="0.25">
      <c r="A753" s="1">
        <v>39662</v>
      </c>
      <c r="B753" s="2" t="s">
        <v>28</v>
      </c>
      <c r="C753" s="3">
        <v>31</v>
      </c>
      <c r="D753" s="3">
        <f>SUMIF($B$2:$B753,B753,$C$2:$C753)</f>
        <v>1504</v>
      </c>
      <c r="E753" s="3">
        <f t="shared" si="55"/>
        <v>0</v>
      </c>
      <c r="F753" s="3">
        <f t="shared" si="56"/>
        <v>0.1</v>
      </c>
      <c r="G753" s="3">
        <f t="shared" si="57"/>
        <v>0</v>
      </c>
      <c r="H753" s="5">
        <f t="shared" si="58"/>
        <v>0.1</v>
      </c>
      <c r="I753">
        <f t="shared" si="59"/>
        <v>3.1</v>
      </c>
    </row>
    <row r="754" spans="1:9" x14ac:dyDescent="0.25">
      <c r="A754" s="1">
        <v>39664</v>
      </c>
      <c r="B754" s="2" t="s">
        <v>6</v>
      </c>
      <c r="C754" s="3">
        <v>28</v>
      </c>
      <c r="D754" s="3">
        <f>SUMIF($B$2:$B754,B754,$C$2:$C754)</f>
        <v>1242</v>
      </c>
      <c r="E754" s="3">
        <f t="shared" si="55"/>
        <v>0</v>
      </c>
      <c r="F754" s="3">
        <f t="shared" si="56"/>
        <v>0.1</v>
      </c>
      <c r="G754" s="3">
        <f t="shared" si="57"/>
        <v>0</v>
      </c>
      <c r="H754" s="5">
        <f t="shared" si="58"/>
        <v>0.1</v>
      </c>
      <c r="I754">
        <f t="shared" si="59"/>
        <v>2.8000000000000003</v>
      </c>
    </row>
    <row r="755" spans="1:9" x14ac:dyDescent="0.25">
      <c r="A755" s="1">
        <v>39664</v>
      </c>
      <c r="B755" s="2" t="s">
        <v>105</v>
      </c>
      <c r="C755" s="3">
        <v>15</v>
      </c>
      <c r="D755" s="3">
        <f>SUMIF($B$2:$B755,B755,$C$2:$C755)</f>
        <v>59</v>
      </c>
      <c r="E755" s="3">
        <f t="shared" si="55"/>
        <v>0</v>
      </c>
      <c r="F755" s="3">
        <f t="shared" si="56"/>
        <v>0</v>
      </c>
      <c r="G755" s="3">
        <f t="shared" si="57"/>
        <v>0</v>
      </c>
      <c r="H755" s="5">
        <f t="shared" si="58"/>
        <v>0</v>
      </c>
      <c r="I755">
        <f t="shared" si="59"/>
        <v>0</v>
      </c>
    </row>
    <row r="756" spans="1:9" x14ac:dyDescent="0.25">
      <c r="A756" s="1">
        <v>39667</v>
      </c>
      <c r="B756" s="2" t="s">
        <v>62</v>
      </c>
      <c r="C756" s="3">
        <v>2</v>
      </c>
      <c r="D756" s="3">
        <f>SUMIF($B$2:$B756,B756,$C$2:$C756)</f>
        <v>19</v>
      </c>
      <c r="E756" s="3">
        <f t="shared" si="55"/>
        <v>0</v>
      </c>
      <c r="F756" s="3">
        <f t="shared" si="56"/>
        <v>0</v>
      </c>
      <c r="G756" s="3">
        <f t="shared" si="57"/>
        <v>0</v>
      </c>
      <c r="H756" s="5">
        <f t="shared" si="58"/>
        <v>0</v>
      </c>
      <c r="I756">
        <f t="shared" si="59"/>
        <v>0</v>
      </c>
    </row>
    <row r="757" spans="1:9" x14ac:dyDescent="0.25">
      <c r="A757" s="1">
        <v>39667</v>
      </c>
      <c r="B757" s="2" t="s">
        <v>101</v>
      </c>
      <c r="C757" s="3">
        <v>16</v>
      </c>
      <c r="D757" s="3">
        <f>SUMIF($B$2:$B757,B757,$C$2:$C757)</f>
        <v>36</v>
      </c>
      <c r="E757" s="3">
        <f t="shared" si="55"/>
        <v>0</v>
      </c>
      <c r="F757" s="3">
        <f t="shared" si="56"/>
        <v>0</v>
      </c>
      <c r="G757" s="3">
        <f t="shared" si="57"/>
        <v>0</v>
      </c>
      <c r="H757" s="5">
        <f t="shared" si="58"/>
        <v>0</v>
      </c>
      <c r="I757">
        <f t="shared" si="59"/>
        <v>0</v>
      </c>
    </row>
    <row r="758" spans="1:9" x14ac:dyDescent="0.25">
      <c r="A758" s="1">
        <v>39669</v>
      </c>
      <c r="B758" s="2" t="s">
        <v>78</v>
      </c>
      <c r="C758" s="3">
        <v>83</v>
      </c>
      <c r="D758" s="3">
        <f>SUMIF($B$2:$B758,B758,$C$2:$C758)</f>
        <v>1108</v>
      </c>
      <c r="E758" s="3">
        <f t="shared" si="55"/>
        <v>0</v>
      </c>
      <c r="F758" s="3">
        <f t="shared" si="56"/>
        <v>0.1</v>
      </c>
      <c r="G758" s="3">
        <f t="shared" si="57"/>
        <v>0</v>
      </c>
      <c r="H758" s="5">
        <f t="shared" si="58"/>
        <v>0.1</v>
      </c>
      <c r="I758">
        <f t="shared" si="59"/>
        <v>8.3000000000000007</v>
      </c>
    </row>
    <row r="759" spans="1:9" x14ac:dyDescent="0.25">
      <c r="A759" s="1">
        <v>39670</v>
      </c>
      <c r="B759" s="2" t="s">
        <v>172</v>
      </c>
      <c r="C759" s="3">
        <v>16</v>
      </c>
      <c r="D759" s="3">
        <f>SUMIF($B$2:$B759,B759,$C$2:$C759)</f>
        <v>16</v>
      </c>
      <c r="E759" s="3">
        <f t="shared" si="55"/>
        <v>0</v>
      </c>
      <c r="F759" s="3">
        <f t="shared" si="56"/>
        <v>0</v>
      </c>
      <c r="G759" s="3">
        <f t="shared" si="57"/>
        <v>0</v>
      </c>
      <c r="H759" s="5">
        <f t="shared" si="58"/>
        <v>0</v>
      </c>
      <c r="I759">
        <f t="shared" si="59"/>
        <v>0</v>
      </c>
    </row>
    <row r="760" spans="1:9" x14ac:dyDescent="0.25">
      <c r="A760" s="1">
        <v>39671</v>
      </c>
      <c r="B760" s="2" t="s">
        <v>9</v>
      </c>
      <c r="C760" s="3">
        <v>397</v>
      </c>
      <c r="D760" s="3">
        <f>SUMIF($B$2:$B760,B760,$C$2:$C760)</f>
        <v>9101</v>
      </c>
      <c r="E760" s="3">
        <f t="shared" si="55"/>
        <v>0</v>
      </c>
      <c r="F760" s="3">
        <f t="shared" si="56"/>
        <v>0.1</v>
      </c>
      <c r="G760" s="3">
        <f t="shared" si="57"/>
        <v>0</v>
      </c>
      <c r="H760" s="5">
        <f t="shared" si="58"/>
        <v>0.1</v>
      </c>
      <c r="I760">
        <f t="shared" si="59"/>
        <v>39.700000000000003</v>
      </c>
    </row>
    <row r="761" spans="1:9" x14ac:dyDescent="0.25">
      <c r="A761" s="1">
        <v>39671</v>
      </c>
      <c r="B761" s="2" t="s">
        <v>78</v>
      </c>
      <c r="C761" s="3">
        <v>184</v>
      </c>
      <c r="D761" s="3">
        <f>SUMIF($B$2:$B761,B761,$C$2:$C761)</f>
        <v>1292</v>
      </c>
      <c r="E761" s="3">
        <f t="shared" si="55"/>
        <v>0</v>
      </c>
      <c r="F761" s="3">
        <f t="shared" si="56"/>
        <v>0.1</v>
      </c>
      <c r="G761" s="3">
        <f t="shared" si="57"/>
        <v>0</v>
      </c>
      <c r="H761" s="5">
        <f t="shared" si="58"/>
        <v>0.1</v>
      </c>
      <c r="I761">
        <f t="shared" si="59"/>
        <v>18.400000000000002</v>
      </c>
    </row>
    <row r="762" spans="1:9" x14ac:dyDescent="0.25">
      <c r="A762" s="1">
        <v>39673</v>
      </c>
      <c r="B762" s="2" t="s">
        <v>78</v>
      </c>
      <c r="C762" s="3">
        <v>55</v>
      </c>
      <c r="D762" s="3">
        <f>SUMIF($B$2:$B762,B762,$C$2:$C762)</f>
        <v>1347</v>
      </c>
      <c r="E762" s="3">
        <f t="shared" si="55"/>
        <v>0</v>
      </c>
      <c r="F762" s="3">
        <f t="shared" si="56"/>
        <v>0.1</v>
      </c>
      <c r="G762" s="3">
        <f t="shared" si="57"/>
        <v>0</v>
      </c>
      <c r="H762" s="5">
        <f t="shared" si="58"/>
        <v>0.1</v>
      </c>
      <c r="I762">
        <f t="shared" si="59"/>
        <v>5.5</v>
      </c>
    </row>
    <row r="763" spans="1:9" x14ac:dyDescent="0.25">
      <c r="A763" s="1">
        <v>39674</v>
      </c>
      <c r="B763" s="2" t="s">
        <v>69</v>
      </c>
      <c r="C763" s="3">
        <v>107</v>
      </c>
      <c r="D763" s="3">
        <f>SUMIF($B$2:$B763,B763,$C$2:$C763)</f>
        <v>1600</v>
      </c>
      <c r="E763" s="3">
        <f t="shared" si="55"/>
        <v>0</v>
      </c>
      <c r="F763" s="3">
        <f t="shared" si="56"/>
        <v>0.1</v>
      </c>
      <c r="G763" s="3">
        <f t="shared" si="57"/>
        <v>0</v>
      </c>
      <c r="H763" s="5">
        <f t="shared" si="58"/>
        <v>0.1</v>
      </c>
      <c r="I763">
        <f t="shared" si="59"/>
        <v>10.700000000000001</v>
      </c>
    </row>
    <row r="764" spans="1:9" x14ac:dyDescent="0.25">
      <c r="A764" s="1">
        <v>39676</v>
      </c>
      <c r="B764" s="2" t="s">
        <v>69</v>
      </c>
      <c r="C764" s="3">
        <v>127</v>
      </c>
      <c r="D764" s="3">
        <f>SUMIF($B$2:$B764,B764,$C$2:$C764)</f>
        <v>1727</v>
      </c>
      <c r="E764" s="3">
        <f t="shared" si="55"/>
        <v>0</v>
      </c>
      <c r="F764" s="3">
        <f t="shared" si="56"/>
        <v>0.1</v>
      </c>
      <c r="G764" s="3">
        <f t="shared" si="57"/>
        <v>0</v>
      </c>
      <c r="H764" s="5">
        <f t="shared" si="58"/>
        <v>0.1</v>
      </c>
      <c r="I764">
        <f t="shared" si="59"/>
        <v>12.700000000000001</v>
      </c>
    </row>
    <row r="765" spans="1:9" x14ac:dyDescent="0.25">
      <c r="A765" s="1">
        <v>39679</v>
      </c>
      <c r="B765" s="2" t="s">
        <v>173</v>
      </c>
      <c r="C765" s="3">
        <v>122</v>
      </c>
      <c r="D765" s="3">
        <f>SUMIF($B$2:$B765,B765,$C$2:$C765)</f>
        <v>122</v>
      </c>
      <c r="E765" s="3">
        <f t="shared" si="55"/>
        <v>0.05</v>
      </c>
      <c r="F765" s="3">
        <f t="shared" si="56"/>
        <v>0</v>
      </c>
      <c r="G765" s="3">
        <f t="shared" si="57"/>
        <v>0</v>
      </c>
      <c r="H765" s="5">
        <f t="shared" si="58"/>
        <v>0.05</v>
      </c>
      <c r="I765">
        <f t="shared" si="59"/>
        <v>6.1000000000000005</v>
      </c>
    </row>
    <row r="766" spans="1:9" x14ac:dyDescent="0.25">
      <c r="A766" s="1">
        <v>39679</v>
      </c>
      <c r="B766" s="2" t="s">
        <v>18</v>
      </c>
      <c r="C766" s="3">
        <v>107</v>
      </c>
      <c r="D766" s="3">
        <f>SUMIF($B$2:$B766,B766,$C$2:$C766)</f>
        <v>2552</v>
      </c>
      <c r="E766" s="3">
        <f t="shared" si="55"/>
        <v>0</v>
      </c>
      <c r="F766" s="3">
        <f t="shared" si="56"/>
        <v>0.1</v>
      </c>
      <c r="G766" s="3">
        <f t="shared" si="57"/>
        <v>0</v>
      </c>
      <c r="H766" s="5">
        <f t="shared" si="58"/>
        <v>0.1</v>
      </c>
      <c r="I766">
        <f t="shared" si="59"/>
        <v>10.700000000000001</v>
      </c>
    </row>
    <row r="767" spans="1:9" x14ac:dyDescent="0.25">
      <c r="A767" s="1">
        <v>39681</v>
      </c>
      <c r="B767" s="2" t="s">
        <v>22</v>
      </c>
      <c r="C767" s="3">
        <v>113</v>
      </c>
      <c r="D767" s="3">
        <f>SUMIF($B$2:$B767,B767,$C$2:$C767)</f>
        <v>8707</v>
      </c>
      <c r="E767" s="3">
        <f t="shared" si="55"/>
        <v>0</v>
      </c>
      <c r="F767" s="3">
        <f t="shared" si="56"/>
        <v>0.1</v>
      </c>
      <c r="G767" s="3">
        <f t="shared" si="57"/>
        <v>0</v>
      </c>
      <c r="H767" s="5">
        <f t="shared" si="58"/>
        <v>0.1</v>
      </c>
      <c r="I767">
        <f t="shared" si="59"/>
        <v>11.3</v>
      </c>
    </row>
    <row r="768" spans="1:9" x14ac:dyDescent="0.25">
      <c r="A768" s="1">
        <v>39681</v>
      </c>
      <c r="B768" s="2" t="s">
        <v>7</v>
      </c>
      <c r="C768" s="3">
        <v>297</v>
      </c>
      <c r="D768" s="3">
        <f>SUMIF($B$2:$B768,B768,$C$2:$C768)</f>
        <v>10697</v>
      </c>
      <c r="E768" s="3">
        <f t="shared" si="55"/>
        <v>0</v>
      </c>
      <c r="F768" s="3">
        <f t="shared" si="56"/>
        <v>0</v>
      </c>
      <c r="G768" s="3">
        <f t="shared" si="57"/>
        <v>0.2</v>
      </c>
      <c r="H768" s="5">
        <f t="shared" si="58"/>
        <v>0.2</v>
      </c>
      <c r="I768">
        <f t="shared" si="59"/>
        <v>59.400000000000006</v>
      </c>
    </row>
    <row r="769" spans="1:9" x14ac:dyDescent="0.25">
      <c r="A769" s="1">
        <v>39682</v>
      </c>
      <c r="B769" s="2" t="s">
        <v>44</v>
      </c>
      <c r="C769" s="3">
        <v>14</v>
      </c>
      <c r="D769" s="3">
        <f>SUMIF($B$2:$B769,B769,$C$2:$C769)</f>
        <v>40</v>
      </c>
      <c r="E769" s="3">
        <f t="shared" si="55"/>
        <v>0</v>
      </c>
      <c r="F769" s="3">
        <f t="shared" si="56"/>
        <v>0</v>
      </c>
      <c r="G769" s="3">
        <f t="shared" si="57"/>
        <v>0</v>
      </c>
      <c r="H769" s="5">
        <f t="shared" si="58"/>
        <v>0</v>
      </c>
      <c r="I769">
        <f t="shared" si="59"/>
        <v>0</v>
      </c>
    </row>
    <row r="770" spans="1:9" x14ac:dyDescent="0.25">
      <c r="A770" s="1">
        <v>39684</v>
      </c>
      <c r="B770" s="2" t="s">
        <v>52</v>
      </c>
      <c r="C770" s="3">
        <v>188</v>
      </c>
      <c r="D770" s="3">
        <f>SUMIF($B$2:$B770,B770,$C$2:$C770)</f>
        <v>1490</v>
      </c>
      <c r="E770" s="3">
        <f t="shared" si="55"/>
        <v>0</v>
      </c>
      <c r="F770" s="3">
        <f t="shared" si="56"/>
        <v>0.1</v>
      </c>
      <c r="G770" s="3">
        <f t="shared" si="57"/>
        <v>0</v>
      </c>
      <c r="H770" s="5">
        <f t="shared" si="58"/>
        <v>0.1</v>
      </c>
      <c r="I770">
        <f t="shared" si="59"/>
        <v>18.8</v>
      </c>
    </row>
    <row r="771" spans="1:9" x14ac:dyDescent="0.25">
      <c r="A771" s="1">
        <v>39686</v>
      </c>
      <c r="B771" s="2" t="s">
        <v>151</v>
      </c>
      <c r="C771" s="3">
        <v>11</v>
      </c>
      <c r="D771" s="3">
        <f>SUMIF($B$2:$B771,B771,$C$2:$C771)</f>
        <v>39</v>
      </c>
      <c r="E771" s="3">
        <f t="shared" ref="E771:E834" si="60">IF(AND($D771&gt;=100,$D771&lt;1000),0.05,0)</f>
        <v>0</v>
      </c>
      <c r="F771" s="3">
        <f t="shared" ref="F771:F834" si="61">IF(AND($D771&gt;=1000,$D771&lt;10000),0.1,0)</f>
        <v>0</v>
      </c>
      <c r="G771" s="3">
        <f t="shared" ref="G771:G834" si="62">IF($D771&gt;=10000,0.2,0)</f>
        <v>0</v>
      </c>
      <c r="H771" s="5">
        <f t="shared" ref="H771:H834" si="63">SUM(E771:G771)</f>
        <v>0</v>
      </c>
      <c r="I771">
        <f t="shared" ref="I771:I834" si="64">IF(H771&lt;&gt;0,C771*H771,0)</f>
        <v>0</v>
      </c>
    </row>
    <row r="772" spans="1:9" x14ac:dyDescent="0.25">
      <c r="A772" s="1">
        <v>39689</v>
      </c>
      <c r="B772" s="2" t="s">
        <v>28</v>
      </c>
      <c r="C772" s="3">
        <v>105</v>
      </c>
      <c r="D772" s="3">
        <f>SUMIF($B$2:$B772,B772,$C$2:$C772)</f>
        <v>1609</v>
      </c>
      <c r="E772" s="3">
        <f t="shared" si="60"/>
        <v>0</v>
      </c>
      <c r="F772" s="3">
        <f t="shared" si="61"/>
        <v>0.1</v>
      </c>
      <c r="G772" s="3">
        <f t="shared" si="62"/>
        <v>0</v>
      </c>
      <c r="H772" s="5">
        <f t="shared" si="63"/>
        <v>0.1</v>
      </c>
      <c r="I772">
        <f t="shared" si="64"/>
        <v>10.5</v>
      </c>
    </row>
    <row r="773" spans="1:9" x14ac:dyDescent="0.25">
      <c r="A773" s="1">
        <v>39690</v>
      </c>
      <c r="B773" s="2" t="s">
        <v>160</v>
      </c>
      <c r="C773" s="3">
        <v>18</v>
      </c>
      <c r="D773" s="3">
        <f>SUMIF($B$2:$B773,B773,$C$2:$C773)</f>
        <v>20</v>
      </c>
      <c r="E773" s="3">
        <f t="shared" si="60"/>
        <v>0</v>
      </c>
      <c r="F773" s="3">
        <f t="shared" si="61"/>
        <v>0</v>
      </c>
      <c r="G773" s="3">
        <f t="shared" si="62"/>
        <v>0</v>
      </c>
      <c r="H773" s="5">
        <f t="shared" si="63"/>
        <v>0</v>
      </c>
      <c r="I773">
        <f t="shared" si="64"/>
        <v>0</v>
      </c>
    </row>
    <row r="774" spans="1:9" x14ac:dyDescent="0.25">
      <c r="A774" s="1">
        <v>39690</v>
      </c>
      <c r="B774" s="2" t="s">
        <v>7</v>
      </c>
      <c r="C774" s="3">
        <v>418</v>
      </c>
      <c r="D774" s="3">
        <f>SUMIF($B$2:$B774,B774,$C$2:$C774)</f>
        <v>11115</v>
      </c>
      <c r="E774" s="3">
        <f t="shared" si="60"/>
        <v>0</v>
      </c>
      <c r="F774" s="3">
        <f t="shared" si="61"/>
        <v>0</v>
      </c>
      <c r="G774" s="3">
        <f t="shared" si="62"/>
        <v>0.2</v>
      </c>
      <c r="H774" s="5">
        <f t="shared" si="63"/>
        <v>0.2</v>
      </c>
      <c r="I774">
        <f t="shared" si="64"/>
        <v>83.600000000000009</v>
      </c>
    </row>
    <row r="775" spans="1:9" x14ac:dyDescent="0.25">
      <c r="A775" s="1">
        <v>39691</v>
      </c>
      <c r="B775" s="2" t="s">
        <v>174</v>
      </c>
      <c r="C775" s="3">
        <v>4</v>
      </c>
      <c r="D775" s="3">
        <f>SUMIF($B$2:$B775,B775,$C$2:$C775)</f>
        <v>4</v>
      </c>
      <c r="E775" s="3">
        <f t="shared" si="60"/>
        <v>0</v>
      </c>
      <c r="F775" s="3">
        <f t="shared" si="61"/>
        <v>0</v>
      </c>
      <c r="G775" s="3">
        <f t="shared" si="62"/>
        <v>0</v>
      </c>
      <c r="H775" s="5">
        <f t="shared" si="63"/>
        <v>0</v>
      </c>
      <c r="I775">
        <f t="shared" si="64"/>
        <v>0</v>
      </c>
    </row>
    <row r="776" spans="1:9" x14ac:dyDescent="0.25">
      <c r="A776" s="1">
        <v>39691</v>
      </c>
      <c r="B776" s="2" t="s">
        <v>124</v>
      </c>
      <c r="C776" s="3">
        <v>5</v>
      </c>
      <c r="D776" s="3">
        <f>SUMIF($B$2:$B776,B776,$C$2:$C776)</f>
        <v>11</v>
      </c>
      <c r="E776" s="3">
        <f t="shared" si="60"/>
        <v>0</v>
      </c>
      <c r="F776" s="3">
        <f t="shared" si="61"/>
        <v>0</v>
      </c>
      <c r="G776" s="3">
        <f t="shared" si="62"/>
        <v>0</v>
      </c>
      <c r="H776" s="5">
        <f t="shared" si="63"/>
        <v>0</v>
      </c>
      <c r="I776">
        <f t="shared" si="64"/>
        <v>0</v>
      </c>
    </row>
    <row r="777" spans="1:9" x14ac:dyDescent="0.25">
      <c r="A777" s="1">
        <v>39692</v>
      </c>
      <c r="B777" s="2" t="s">
        <v>102</v>
      </c>
      <c r="C777" s="3">
        <v>346</v>
      </c>
      <c r="D777" s="3">
        <f>SUMIF($B$2:$B777,B777,$C$2:$C777)</f>
        <v>2691</v>
      </c>
      <c r="E777" s="3">
        <f t="shared" si="60"/>
        <v>0</v>
      </c>
      <c r="F777" s="3">
        <f t="shared" si="61"/>
        <v>0.1</v>
      </c>
      <c r="G777" s="3">
        <f t="shared" si="62"/>
        <v>0</v>
      </c>
      <c r="H777" s="5">
        <f t="shared" si="63"/>
        <v>0.1</v>
      </c>
      <c r="I777">
        <f t="shared" si="64"/>
        <v>34.6</v>
      </c>
    </row>
    <row r="778" spans="1:9" x14ac:dyDescent="0.25">
      <c r="A778" s="1">
        <v>39694</v>
      </c>
      <c r="B778" s="2" t="s">
        <v>9</v>
      </c>
      <c r="C778" s="3">
        <v>417</v>
      </c>
      <c r="D778" s="3">
        <f>SUMIF($B$2:$B778,B778,$C$2:$C778)</f>
        <v>9518</v>
      </c>
      <c r="E778" s="3">
        <f t="shared" si="60"/>
        <v>0</v>
      </c>
      <c r="F778" s="3">
        <f t="shared" si="61"/>
        <v>0.1</v>
      </c>
      <c r="G778" s="3">
        <f t="shared" si="62"/>
        <v>0</v>
      </c>
      <c r="H778" s="5">
        <f t="shared" si="63"/>
        <v>0.1</v>
      </c>
      <c r="I778">
        <f t="shared" si="64"/>
        <v>41.7</v>
      </c>
    </row>
    <row r="779" spans="1:9" x14ac:dyDescent="0.25">
      <c r="A779" s="1">
        <v>39696</v>
      </c>
      <c r="B779" s="2" t="s">
        <v>123</v>
      </c>
      <c r="C779" s="3">
        <v>35</v>
      </c>
      <c r="D779" s="3">
        <f>SUMIF($B$2:$B779,B779,$C$2:$C779)</f>
        <v>324</v>
      </c>
      <c r="E779" s="3">
        <f t="shared" si="60"/>
        <v>0.05</v>
      </c>
      <c r="F779" s="3">
        <f t="shared" si="61"/>
        <v>0</v>
      </c>
      <c r="G779" s="3">
        <f t="shared" si="62"/>
        <v>0</v>
      </c>
      <c r="H779" s="5">
        <f t="shared" si="63"/>
        <v>0.05</v>
      </c>
      <c r="I779">
        <f t="shared" si="64"/>
        <v>1.75</v>
      </c>
    </row>
    <row r="780" spans="1:9" x14ac:dyDescent="0.25">
      <c r="A780" s="1">
        <v>39696</v>
      </c>
      <c r="B780" s="2" t="s">
        <v>3</v>
      </c>
      <c r="C780" s="3">
        <v>6</v>
      </c>
      <c r="D780" s="3">
        <f>SUMIF($B$2:$B780,B780,$C$2:$C780)</f>
        <v>20</v>
      </c>
      <c r="E780" s="3">
        <f t="shared" si="60"/>
        <v>0</v>
      </c>
      <c r="F780" s="3">
        <f t="shared" si="61"/>
        <v>0</v>
      </c>
      <c r="G780" s="3">
        <f t="shared" si="62"/>
        <v>0</v>
      </c>
      <c r="H780" s="5">
        <f t="shared" si="63"/>
        <v>0</v>
      </c>
      <c r="I780">
        <f t="shared" si="64"/>
        <v>0</v>
      </c>
    </row>
    <row r="781" spans="1:9" x14ac:dyDescent="0.25">
      <c r="A781" s="1">
        <v>39697</v>
      </c>
      <c r="B781" s="2" t="s">
        <v>50</v>
      </c>
      <c r="C781" s="3">
        <v>322</v>
      </c>
      <c r="D781" s="3">
        <f>SUMIF($B$2:$B781,B781,$C$2:$C781)</f>
        <v>10060</v>
      </c>
      <c r="E781" s="3">
        <f t="shared" si="60"/>
        <v>0</v>
      </c>
      <c r="F781" s="3">
        <f t="shared" si="61"/>
        <v>0</v>
      </c>
      <c r="G781" s="3">
        <f t="shared" si="62"/>
        <v>0.2</v>
      </c>
      <c r="H781" s="5">
        <f t="shared" si="63"/>
        <v>0.2</v>
      </c>
      <c r="I781">
        <f t="shared" si="64"/>
        <v>64.400000000000006</v>
      </c>
    </row>
    <row r="782" spans="1:9" x14ac:dyDescent="0.25">
      <c r="A782" s="1">
        <v>39697</v>
      </c>
      <c r="B782" s="2" t="s">
        <v>37</v>
      </c>
      <c r="C782" s="3">
        <v>150</v>
      </c>
      <c r="D782" s="3">
        <f>SUMIF($B$2:$B782,B782,$C$2:$C782)</f>
        <v>1702</v>
      </c>
      <c r="E782" s="3">
        <f t="shared" si="60"/>
        <v>0</v>
      </c>
      <c r="F782" s="3">
        <f t="shared" si="61"/>
        <v>0.1</v>
      </c>
      <c r="G782" s="3">
        <f t="shared" si="62"/>
        <v>0</v>
      </c>
      <c r="H782" s="5">
        <f t="shared" si="63"/>
        <v>0.1</v>
      </c>
      <c r="I782">
        <f t="shared" si="64"/>
        <v>15</v>
      </c>
    </row>
    <row r="783" spans="1:9" x14ac:dyDescent="0.25">
      <c r="A783" s="1">
        <v>39698</v>
      </c>
      <c r="B783" s="2" t="s">
        <v>14</v>
      </c>
      <c r="C783" s="3">
        <v>492</v>
      </c>
      <c r="D783" s="3">
        <f>SUMIF($B$2:$B783,B783,$C$2:$C783)</f>
        <v>8683</v>
      </c>
      <c r="E783" s="3">
        <f t="shared" si="60"/>
        <v>0</v>
      </c>
      <c r="F783" s="3">
        <f t="shared" si="61"/>
        <v>0.1</v>
      </c>
      <c r="G783" s="3">
        <f t="shared" si="62"/>
        <v>0</v>
      </c>
      <c r="H783" s="5">
        <f t="shared" si="63"/>
        <v>0.1</v>
      </c>
      <c r="I783">
        <f t="shared" si="64"/>
        <v>49.2</v>
      </c>
    </row>
    <row r="784" spans="1:9" x14ac:dyDescent="0.25">
      <c r="A784" s="1">
        <v>39702</v>
      </c>
      <c r="B784" s="2" t="s">
        <v>18</v>
      </c>
      <c r="C784" s="3">
        <v>93</v>
      </c>
      <c r="D784" s="3">
        <f>SUMIF($B$2:$B784,B784,$C$2:$C784)</f>
        <v>2645</v>
      </c>
      <c r="E784" s="3">
        <f t="shared" si="60"/>
        <v>0</v>
      </c>
      <c r="F784" s="3">
        <f t="shared" si="61"/>
        <v>0.1</v>
      </c>
      <c r="G784" s="3">
        <f t="shared" si="62"/>
        <v>0</v>
      </c>
      <c r="H784" s="5">
        <f t="shared" si="63"/>
        <v>0.1</v>
      </c>
      <c r="I784">
        <f t="shared" si="64"/>
        <v>9.3000000000000007</v>
      </c>
    </row>
    <row r="785" spans="1:9" x14ac:dyDescent="0.25">
      <c r="A785" s="1">
        <v>39705</v>
      </c>
      <c r="B785" s="2" t="s">
        <v>61</v>
      </c>
      <c r="C785" s="3">
        <v>64</v>
      </c>
      <c r="D785" s="3">
        <f>SUMIF($B$2:$B785,B785,$C$2:$C785)</f>
        <v>997</v>
      </c>
      <c r="E785" s="3">
        <f t="shared" si="60"/>
        <v>0.05</v>
      </c>
      <c r="F785" s="3">
        <f t="shared" si="61"/>
        <v>0</v>
      </c>
      <c r="G785" s="3">
        <f t="shared" si="62"/>
        <v>0</v>
      </c>
      <c r="H785" s="5">
        <f t="shared" si="63"/>
        <v>0.05</v>
      </c>
      <c r="I785">
        <f t="shared" si="64"/>
        <v>3.2</v>
      </c>
    </row>
    <row r="786" spans="1:9" x14ac:dyDescent="0.25">
      <c r="A786" s="1">
        <v>39705</v>
      </c>
      <c r="B786" s="2" t="s">
        <v>89</v>
      </c>
      <c r="C786" s="3">
        <v>7</v>
      </c>
      <c r="D786" s="3">
        <f>SUMIF($B$2:$B786,B786,$C$2:$C786)</f>
        <v>32</v>
      </c>
      <c r="E786" s="3">
        <f t="shared" si="60"/>
        <v>0</v>
      </c>
      <c r="F786" s="3">
        <f t="shared" si="61"/>
        <v>0</v>
      </c>
      <c r="G786" s="3">
        <f t="shared" si="62"/>
        <v>0</v>
      </c>
      <c r="H786" s="5">
        <f t="shared" si="63"/>
        <v>0</v>
      </c>
      <c r="I786">
        <f t="shared" si="64"/>
        <v>0</v>
      </c>
    </row>
    <row r="787" spans="1:9" x14ac:dyDescent="0.25">
      <c r="A787" s="1">
        <v>39705</v>
      </c>
      <c r="B787" s="2" t="s">
        <v>18</v>
      </c>
      <c r="C787" s="3">
        <v>90</v>
      </c>
      <c r="D787" s="3">
        <f>SUMIF($B$2:$B787,B787,$C$2:$C787)</f>
        <v>2735</v>
      </c>
      <c r="E787" s="3">
        <f t="shared" si="60"/>
        <v>0</v>
      </c>
      <c r="F787" s="3">
        <f t="shared" si="61"/>
        <v>0.1</v>
      </c>
      <c r="G787" s="3">
        <f t="shared" si="62"/>
        <v>0</v>
      </c>
      <c r="H787" s="5">
        <f t="shared" si="63"/>
        <v>0.1</v>
      </c>
      <c r="I787">
        <f t="shared" si="64"/>
        <v>9</v>
      </c>
    </row>
    <row r="788" spans="1:9" x14ac:dyDescent="0.25">
      <c r="A788" s="1">
        <v>39712</v>
      </c>
      <c r="B788" s="2" t="s">
        <v>50</v>
      </c>
      <c r="C788" s="3">
        <v>136</v>
      </c>
      <c r="D788" s="3">
        <f>SUMIF($B$2:$B788,B788,$C$2:$C788)</f>
        <v>10196</v>
      </c>
      <c r="E788" s="3">
        <f t="shared" si="60"/>
        <v>0</v>
      </c>
      <c r="F788" s="3">
        <f t="shared" si="61"/>
        <v>0</v>
      </c>
      <c r="G788" s="3">
        <f t="shared" si="62"/>
        <v>0.2</v>
      </c>
      <c r="H788" s="5">
        <f t="shared" si="63"/>
        <v>0.2</v>
      </c>
      <c r="I788">
        <f t="shared" si="64"/>
        <v>27.200000000000003</v>
      </c>
    </row>
    <row r="789" spans="1:9" x14ac:dyDescent="0.25">
      <c r="A789" s="1">
        <v>39713</v>
      </c>
      <c r="B789" s="2" t="s">
        <v>19</v>
      </c>
      <c r="C789" s="3">
        <v>104</v>
      </c>
      <c r="D789" s="3">
        <f>SUMIF($B$2:$B789,B789,$C$2:$C789)</f>
        <v>1537</v>
      </c>
      <c r="E789" s="3">
        <f t="shared" si="60"/>
        <v>0</v>
      </c>
      <c r="F789" s="3">
        <f t="shared" si="61"/>
        <v>0.1</v>
      </c>
      <c r="G789" s="3">
        <f t="shared" si="62"/>
        <v>0</v>
      </c>
      <c r="H789" s="5">
        <f t="shared" si="63"/>
        <v>0.1</v>
      </c>
      <c r="I789">
        <f t="shared" si="64"/>
        <v>10.4</v>
      </c>
    </row>
    <row r="790" spans="1:9" x14ac:dyDescent="0.25">
      <c r="A790" s="1">
        <v>39713</v>
      </c>
      <c r="B790" s="2" t="s">
        <v>150</v>
      </c>
      <c r="C790" s="3">
        <v>1</v>
      </c>
      <c r="D790" s="3">
        <f>SUMIF($B$2:$B790,B790,$C$2:$C790)</f>
        <v>3</v>
      </c>
      <c r="E790" s="3">
        <f t="shared" si="60"/>
        <v>0</v>
      </c>
      <c r="F790" s="3">
        <f t="shared" si="61"/>
        <v>0</v>
      </c>
      <c r="G790" s="3">
        <f t="shared" si="62"/>
        <v>0</v>
      </c>
      <c r="H790" s="5">
        <f t="shared" si="63"/>
        <v>0</v>
      </c>
      <c r="I790">
        <f t="shared" si="64"/>
        <v>0</v>
      </c>
    </row>
    <row r="791" spans="1:9" x14ac:dyDescent="0.25">
      <c r="A791" s="1">
        <v>39714</v>
      </c>
      <c r="B791" s="2" t="s">
        <v>31</v>
      </c>
      <c r="C791" s="3">
        <v>52</v>
      </c>
      <c r="D791" s="3">
        <f>SUMIF($B$2:$B791,B791,$C$2:$C791)</f>
        <v>511</v>
      </c>
      <c r="E791" s="3">
        <f t="shared" si="60"/>
        <v>0.05</v>
      </c>
      <c r="F791" s="3">
        <f t="shared" si="61"/>
        <v>0</v>
      </c>
      <c r="G791" s="3">
        <f t="shared" si="62"/>
        <v>0</v>
      </c>
      <c r="H791" s="5">
        <f t="shared" si="63"/>
        <v>0.05</v>
      </c>
      <c r="I791">
        <f t="shared" si="64"/>
        <v>2.6</v>
      </c>
    </row>
    <row r="792" spans="1:9" x14ac:dyDescent="0.25">
      <c r="A792" s="1">
        <v>39714</v>
      </c>
      <c r="B792" s="2" t="s">
        <v>45</v>
      </c>
      <c r="C792" s="3">
        <v>203</v>
      </c>
      <c r="D792" s="3">
        <f>SUMIF($B$2:$B792,B792,$C$2:$C792)</f>
        <v>9666</v>
      </c>
      <c r="E792" s="3">
        <f t="shared" si="60"/>
        <v>0</v>
      </c>
      <c r="F792" s="3">
        <f t="shared" si="61"/>
        <v>0.1</v>
      </c>
      <c r="G792" s="3">
        <f t="shared" si="62"/>
        <v>0</v>
      </c>
      <c r="H792" s="5">
        <f t="shared" si="63"/>
        <v>0.1</v>
      </c>
      <c r="I792">
        <f t="shared" si="64"/>
        <v>20.3</v>
      </c>
    </row>
    <row r="793" spans="1:9" x14ac:dyDescent="0.25">
      <c r="A793" s="1">
        <v>39716</v>
      </c>
      <c r="B793" s="2" t="s">
        <v>30</v>
      </c>
      <c r="C793" s="3">
        <v>183</v>
      </c>
      <c r="D793" s="3">
        <f>SUMIF($B$2:$B793,B793,$C$2:$C793)</f>
        <v>2208</v>
      </c>
      <c r="E793" s="3">
        <f t="shared" si="60"/>
        <v>0</v>
      </c>
      <c r="F793" s="3">
        <f t="shared" si="61"/>
        <v>0.1</v>
      </c>
      <c r="G793" s="3">
        <f t="shared" si="62"/>
        <v>0</v>
      </c>
      <c r="H793" s="5">
        <f t="shared" si="63"/>
        <v>0.1</v>
      </c>
      <c r="I793">
        <f t="shared" si="64"/>
        <v>18.3</v>
      </c>
    </row>
    <row r="794" spans="1:9" x14ac:dyDescent="0.25">
      <c r="A794" s="1">
        <v>39717</v>
      </c>
      <c r="B794" s="2" t="s">
        <v>61</v>
      </c>
      <c r="C794" s="3">
        <v>182</v>
      </c>
      <c r="D794" s="3">
        <f>SUMIF($B$2:$B794,B794,$C$2:$C794)</f>
        <v>1179</v>
      </c>
      <c r="E794" s="3">
        <f t="shared" si="60"/>
        <v>0</v>
      </c>
      <c r="F794" s="3">
        <f t="shared" si="61"/>
        <v>0.1</v>
      </c>
      <c r="G794" s="3">
        <f t="shared" si="62"/>
        <v>0</v>
      </c>
      <c r="H794" s="5">
        <f t="shared" si="63"/>
        <v>0.1</v>
      </c>
      <c r="I794">
        <f t="shared" si="64"/>
        <v>18.2</v>
      </c>
    </row>
    <row r="795" spans="1:9" x14ac:dyDescent="0.25">
      <c r="A795" s="1">
        <v>39719</v>
      </c>
      <c r="B795" s="2" t="s">
        <v>45</v>
      </c>
      <c r="C795" s="3">
        <v>383</v>
      </c>
      <c r="D795" s="3">
        <f>SUMIF($B$2:$B795,B795,$C$2:$C795)</f>
        <v>10049</v>
      </c>
      <c r="E795" s="3">
        <f t="shared" si="60"/>
        <v>0</v>
      </c>
      <c r="F795" s="3">
        <f t="shared" si="61"/>
        <v>0</v>
      </c>
      <c r="G795" s="3">
        <f t="shared" si="62"/>
        <v>0.2</v>
      </c>
      <c r="H795" s="5">
        <f t="shared" si="63"/>
        <v>0.2</v>
      </c>
      <c r="I795">
        <f t="shared" si="64"/>
        <v>76.600000000000009</v>
      </c>
    </row>
    <row r="796" spans="1:9" x14ac:dyDescent="0.25">
      <c r="A796" s="1">
        <v>39722</v>
      </c>
      <c r="B796" s="2" t="s">
        <v>22</v>
      </c>
      <c r="C796" s="3">
        <v>113</v>
      </c>
      <c r="D796" s="3">
        <f>SUMIF($B$2:$B796,B796,$C$2:$C796)</f>
        <v>8820</v>
      </c>
      <c r="E796" s="3">
        <f t="shared" si="60"/>
        <v>0</v>
      </c>
      <c r="F796" s="3">
        <f t="shared" si="61"/>
        <v>0.1</v>
      </c>
      <c r="G796" s="3">
        <f t="shared" si="62"/>
        <v>0</v>
      </c>
      <c r="H796" s="5">
        <f t="shared" si="63"/>
        <v>0.1</v>
      </c>
      <c r="I796">
        <f t="shared" si="64"/>
        <v>11.3</v>
      </c>
    </row>
    <row r="797" spans="1:9" x14ac:dyDescent="0.25">
      <c r="A797" s="1">
        <v>39722</v>
      </c>
      <c r="B797" s="2" t="s">
        <v>63</v>
      </c>
      <c r="C797" s="3">
        <v>154</v>
      </c>
      <c r="D797" s="3">
        <f>SUMIF($B$2:$B797,B797,$C$2:$C797)</f>
        <v>406</v>
      </c>
      <c r="E797" s="3">
        <f t="shared" si="60"/>
        <v>0.05</v>
      </c>
      <c r="F797" s="3">
        <f t="shared" si="61"/>
        <v>0</v>
      </c>
      <c r="G797" s="3">
        <f t="shared" si="62"/>
        <v>0</v>
      </c>
      <c r="H797" s="5">
        <f t="shared" si="63"/>
        <v>0.05</v>
      </c>
      <c r="I797">
        <f t="shared" si="64"/>
        <v>7.7</v>
      </c>
    </row>
    <row r="798" spans="1:9" x14ac:dyDescent="0.25">
      <c r="A798" s="1">
        <v>39722</v>
      </c>
      <c r="B798" s="2" t="s">
        <v>36</v>
      </c>
      <c r="C798" s="3">
        <v>8</v>
      </c>
      <c r="D798" s="3">
        <f>SUMIF($B$2:$B798,B798,$C$2:$C798)</f>
        <v>34</v>
      </c>
      <c r="E798" s="3">
        <f t="shared" si="60"/>
        <v>0</v>
      </c>
      <c r="F798" s="3">
        <f t="shared" si="61"/>
        <v>0</v>
      </c>
      <c r="G798" s="3">
        <f t="shared" si="62"/>
        <v>0</v>
      </c>
      <c r="H798" s="5">
        <f t="shared" si="63"/>
        <v>0</v>
      </c>
      <c r="I798">
        <f t="shared" si="64"/>
        <v>0</v>
      </c>
    </row>
    <row r="799" spans="1:9" x14ac:dyDescent="0.25">
      <c r="A799" s="1">
        <v>39725</v>
      </c>
      <c r="B799" s="2" t="s">
        <v>116</v>
      </c>
      <c r="C799" s="3">
        <v>5</v>
      </c>
      <c r="D799" s="3">
        <f>SUMIF($B$2:$B799,B799,$C$2:$C799)</f>
        <v>20</v>
      </c>
      <c r="E799" s="3">
        <f t="shared" si="60"/>
        <v>0</v>
      </c>
      <c r="F799" s="3">
        <f t="shared" si="61"/>
        <v>0</v>
      </c>
      <c r="G799" s="3">
        <f t="shared" si="62"/>
        <v>0</v>
      </c>
      <c r="H799" s="5">
        <f t="shared" si="63"/>
        <v>0</v>
      </c>
      <c r="I799">
        <f t="shared" si="64"/>
        <v>0</v>
      </c>
    </row>
    <row r="800" spans="1:9" x14ac:dyDescent="0.25">
      <c r="A800" s="1">
        <v>39725</v>
      </c>
      <c r="B800" s="2" t="s">
        <v>42</v>
      </c>
      <c r="C800" s="3">
        <v>14</v>
      </c>
      <c r="D800" s="3">
        <f>SUMIF($B$2:$B800,B800,$C$2:$C800)</f>
        <v>41</v>
      </c>
      <c r="E800" s="3">
        <f t="shared" si="60"/>
        <v>0</v>
      </c>
      <c r="F800" s="3">
        <f t="shared" si="61"/>
        <v>0</v>
      </c>
      <c r="G800" s="3">
        <f t="shared" si="62"/>
        <v>0</v>
      </c>
      <c r="H800" s="5">
        <f t="shared" si="63"/>
        <v>0</v>
      </c>
      <c r="I800">
        <f t="shared" si="64"/>
        <v>0</v>
      </c>
    </row>
    <row r="801" spans="1:9" x14ac:dyDescent="0.25">
      <c r="A801" s="1">
        <v>39727</v>
      </c>
      <c r="B801" s="2" t="s">
        <v>71</v>
      </c>
      <c r="C801" s="3">
        <v>27</v>
      </c>
      <c r="D801" s="3">
        <f>SUMIF($B$2:$B801,B801,$C$2:$C801)</f>
        <v>1065</v>
      </c>
      <c r="E801" s="3">
        <f t="shared" si="60"/>
        <v>0</v>
      </c>
      <c r="F801" s="3">
        <f t="shared" si="61"/>
        <v>0.1</v>
      </c>
      <c r="G801" s="3">
        <f t="shared" si="62"/>
        <v>0</v>
      </c>
      <c r="H801" s="5">
        <f t="shared" si="63"/>
        <v>0.1</v>
      </c>
      <c r="I801">
        <f t="shared" si="64"/>
        <v>2.7</v>
      </c>
    </row>
    <row r="802" spans="1:9" x14ac:dyDescent="0.25">
      <c r="A802" s="1">
        <v>39727</v>
      </c>
      <c r="B802" s="2" t="s">
        <v>8</v>
      </c>
      <c r="C802" s="3">
        <v>141</v>
      </c>
      <c r="D802" s="3">
        <f>SUMIF($B$2:$B802,B802,$C$2:$C802)</f>
        <v>1158</v>
      </c>
      <c r="E802" s="3">
        <f t="shared" si="60"/>
        <v>0</v>
      </c>
      <c r="F802" s="3">
        <f t="shared" si="61"/>
        <v>0.1</v>
      </c>
      <c r="G802" s="3">
        <f t="shared" si="62"/>
        <v>0</v>
      </c>
      <c r="H802" s="5">
        <f t="shared" si="63"/>
        <v>0.1</v>
      </c>
      <c r="I802">
        <f t="shared" si="64"/>
        <v>14.100000000000001</v>
      </c>
    </row>
    <row r="803" spans="1:9" x14ac:dyDescent="0.25">
      <c r="A803" s="1">
        <v>39729</v>
      </c>
      <c r="B803" s="2" t="s">
        <v>175</v>
      </c>
      <c r="C803" s="3">
        <v>14</v>
      </c>
      <c r="D803" s="3">
        <f>SUMIF($B$2:$B803,B803,$C$2:$C803)</f>
        <v>14</v>
      </c>
      <c r="E803" s="3">
        <f t="shared" si="60"/>
        <v>0</v>
      </c>
      <c r="F803" s="3">
        <f t="shared" si="61"/>
        <v>0</v>
      </c>
      <c r="G803" s="3">
        <f t="shared" si="62"/>
        <v>0</v>
      </c>
      <c r="H803" s="5">
        <f t="shared" si="63"/>
        <v>0</v>
      </c>
      <c r="I803">
        <f t="shared" si="64"/>
        <v>0</v>
      </c>
    </row>
    <row r="804" spans="1:9" x14ac:dyDescent="0.25">
      <c r="A804" s="1">
        <v>39729</v>
      </c>
      <c r="B804" s="2" t="s">
        <v>31</v>
      </c>
      <c r="C804" s="3">
        <v>136</v>
      </c>
      <c r="D804" s="3">
        <f>SUMIF($B$2:$B804,B804,$C$2:$C804)</f>
        <v>647</v>
      </c>
      <c r="E804" s="3">
        <f t="shared" si="60"/>
        <v>0.05</v>
      </c>
      <c r="F804" s="3">
        <f t="shared" si="61"/>
        <v>0</v>
      </c>
      <c r="G804" s="3">
        <f t="shared" si="62"/>
        <v>0</v>
      </c>
      <c r="H804" s="5">
        <f t="shared" si="63"/>
        <v>0.05</v>
      </c>
      <c r="I804">
        <f t="shared" si="64"/>
        <v>6.8000000000000007</v>
      </c>
    </row>
    <row r="805" spans="1:9" x14ac:dyDescent="0.25">
      <c r="A805" s="1">
        <v>39729</v>
      </c>
      <c r="B805" s="2" t="s">
        <v>5</v>
      </c>
      <c r="C805" s="3">
        <v>378</v>
      </c>
      <c r="D805" s="3">
        <f>SUMIF($B$2:$B805,B805,$C$2:$C805)</f>
        <v>5257</v>
      </c>
      <c r="E805" s="3">
        <f t="shared" si="60"/>
        <v>0</v>
      </c>
      <c r="F805" s="3">
        <f t="shared" si="61"/>
        <v>0.1</v>
      </c>
      <c r="G805" s="3">
        <f t="shared" si="62"/>
        <v>0</v>
      </c>
      <c r="H805" s="5">
        <f t="shared" si="63"/>
        <v>0.1</v>
      </c>
      <c r="I805">
        <f t="shared" si="64"/>
        <v>37.800000000000004</v>
      </c>
    </row>
    <row r="806" spans="1:9" x14ac:dyDescent="0.25">
      <c r="A806" s="1">
        <v>39729</v>
      </c>
      <c r="B806" s="2" t="s">
        <v>159</v>
      </c>
      <c r="C806" s="3">
        <v>12</v>
      </c>
      <c r="D806" s="3">
        <f>SUMIF($B$2:$B806,B806,$C$2:$C806)</f>
        <v>17</v>
      </c>
      <c r="E806" s="3">
        <f t="shared" si="60"/>
        <v>0</v>
      </c>
      <c r="F806" s="3">
        <f t="shared" si="61"/>
        <v>0</v>
      </c>
      <c r="G806" s="3">
        <f t="shared" si="62"/>
        <v>0</v>
      </c>
      <c r="H806" s="5">
        <f t="shared" si="63"/>
        <v>0</v>
      </c>
      <c r="I806">
        <f t="shared" si="64"/>
        <v>0</v>
      </c>
    </row>
    <row r="807" spans="1:9" x14ac:dyDescent="0.25">
      <c r="A807" s="1">
        <v>39732</v>
      </c>
      <c r="B807" s="2" t="s">
        <v>45</v>
      </c>
      <c r="C807" s="3">
        <v>284</v>
      </c>
      <c r="D807" s="3">
        <f>SUMIF($B$2:$B807,B807,$C$2:$C807)</f>
        <v>10333</v>
      </c>
      <c r="E807" s="3">
        <f t="shared" si="60"/>
        <v>0</v>
      </c>
      <c r="F807" s="3">
        <f t="shared" si="61"/>
        <v>0</v>
      </c>
      <c r="G807" s="3">
        <f t="shared" si="62"/>
        <v>0.2</v>
      </c>
      <c r="H807" s="5">
        <f t="shared" si="63"/>
        <v>0.2</v>
      </c>
      <c r="I807">
        <f t="shared" si="64"/>
        <v>56.800000000000004</v>
      </c>
    </row>
    <row r="808" spans="1:9" x14ac:dyDescent="0.25">
      <c r="A808" s="1">
        <v>39733</v>
      </c>
      <c r="B808" s="2" t="s">
        <v>19</v>
      </c>
      <c r="C808" s="3">
        <v>54</v>
      </c>
      <c r="D808" s="3">
        <f>SUMIF($B$2:$B808,B808,$C$2:$C808)</f>
        <v>1591</v>
      </c>
      <c r="E808" s="3">
        <f t="shared" si="60"/>
        <v>0</v>
      </c>
      <c r="F808" s="3">
        <f t="shared" si="61"/>
        <v>0.1</v>
      </c>
      <c r="G808" s="3">
        <f t="shared" si="62"/>
        <v>0</v>
      </c>
      <c r="H808" s="5">
        <f t="shared" si="63"/>
        <v>0.1</v>
      </c>
      <c r="I808">
        <f t="shared" si="64"/>
        <v>5.4</v>
      </c>
    </row>
    <row r="809" spans="1:9" x14ac:dyDescent="0.25">
      <c r="A809" s="1">
        <v>39733</v>
      </c>
      <c r="B809" s="2" t="s">
        <v>31</v>
      </c>
      <c r="C809" s="3">
        <v>51</v>
      </c>
      <c r="D809" s="3">
        <f>SUMIF($B$2:$B809,B809,$C$2:$C809)</f>
        <v>698</v>
      </c>
      <c r="E809" s="3">
        <f t="shared" si="60"/>
        <v>0.05</v>
      </c>
      <c r="F809" s="3">
        <f t="shared" si="61"/>
        <v>0</v>
      </c>
      <c r="G809" s="3">
        <f t="shared" si="62"/>
        <v>0</v>
      </c>
      <c r="H809" s="5">
        <f t="shared" si="63"/>
        <v>0.05</v>
      </c>
      <c r="I809">
        <f t="shared" si="64"/>
        <v>2.5500000000000003</v>
      </c>
    </row>
    <row r="810" spans="1:9" x14ac:dyDescent="0.25">
      <c r="A810" s="1">
        <v>39733</v>
      </c>
      <c r="B810" s="2" t="s">
        <v>55</v>
      </c>
      <c r="C810" s="3">
        <v>159</v>
      </c>
      <c r="D810" s="3">
        <f>SUMIF($B$2:$B810,B810,$C$2:$C810)</f>
        <v>1956</v>
      </c>
      <c r="E810" s="3">
        <f t="shared" si="60"/>
        <v>0</v>
      </c>
      <c r="F810" s="3">
        <f t="shared" si="61"/>
        <v>0.1</v>
      </c>
      <c r="G810" s="3">
        <f t="shared" si="62"/>
        <v>0</v>
      </c>
      <c r="H810" s="5">
        <f t="shared" si="63"/>
        <v>0.1</v>
      </c>
      <c r="I810">
        <f t="shared" si="64"/>
        <v>15.9</v>
      </c>
    </row>
    <row r="811" spans="1:9" x14ac:dyDescent="0.25">
      <c r="A811" s="1">
        <v>39738</v>
      </c>
      <c r="B811" s="2" t="s">
        <v>9</v>
      </c>
      <c r="C811" s="3">
        <v>351</v>
      </c>
      <c r="D811" s="3">
        <f>SUMIF($B$2:$B811,B811,$C$2:$C811)</f>
        <v>9869</v>
      </c>
      <c r="E811" s="3">
        <f t="shared" si="60"/>
        <v>0</v>
      </c>
      <c r="F811" s="3">
        <f t="shared" si="61"/>
        <v>0.1</v>
      </c>
      <c r="G811" s="3">
        <f t="shared" si="62"/>
        <v>0</v>
      </c>
      <c r="H811" s="5">
        <f t="shared" si="63"/>
        <v>0.1</v>
      </c>
      <c r="I811">
        <f t="shared" si="64"/>
        <v>35.1</v>
      </c>
    </row>
    <row r="812" spans="1:9" x14ac:dyDescent="0.25">
      <c r="A812" s="1">
        <v>39738</v>
      </c>
      <c r="B812" s="2" t="s">
        <v>22</v>
      </c>
      <c r="C812" s="3">
        <v>390</v>
      </c>
      <c r="D812" s="3">
        <f>SUMIF($B$2:$B812,B812,$C$2:$C812)</f>
        <v>9210</v>
      </c>
      <c r="E812" s="3">
        <f t="shared" si="60"/>
        <v>0</v>
      </c>
      <c r="F812" s="3">
        <f t="shared" si="61"/>
        <v>0.1</v>
      </c>
      <c r="G812" s="3">
        <f t="shared" si="62"/>
        <v>0</v>
      </c>
      <c r="H812" s="5">
        <f t="shared" si="63"/>
        <v>0.1</v>
      </c>
      <c r="I812">
        <f t="shared" si="64"/>
        <v>39</v>
      </c>
    </row>
    <row r="813" spans="1:9" x14ac:dyDescent="0.25">
      <c r="A813" s="1">
        <v>39738</v>
      </c>
      <c r="B813" s="2" t="s">
        <v>33</v>
      </c>
      <c r="C813" s="3">
        <v>4</v>
      </c>
      <c r="D813" s="3">
        <f>SUMIF($B$2:$B813,B813,$C$2:$C813)</f>
        <v>27</v>
      </c>
      <c r="E813" s="3">
        <f t="shared" si="60"/>
        <v>0</v>
      </c>
      <c r="F813" s="3">
        <f t="shared" si="61"/>
        <v>0</v>
      </c>
      <c r="G813" s="3">
        <f t="shared" si="62"/>
        <v>0</v>
      </c>
      <c r="H813" s="5">
        <f t="shared" si="63"/>
        <v>0</v>
      </c>
      <c r="I813">
        <f t="shared" si="64"/>
        <v>0</v>
      </c>
    </row>
    <row r="814" spans="1:9" x14ac:dyDescent="0.25">
      <c r="A814" s="1">
        <v>39739</v>
      </c>
      <c r="B814" s="2" t="s">
        <v>35</v>
      </c>
      <c r="C814" s="3">
        <v>140</v>
      </c>
      <c r="D814" s="3">
        <f>SUMIF($B$2:$B814,B814,$C$2:$C814)</f>
        <v>1293</v>
      </c>
      <c r="E814" s="3">
        <f t="shared" si="60"/>
        <v>0</v>
      </c>
      <c r="F814" s="3">
        <f t="shared" si="61"/>
        <v>0.1</v>
      </c>
      <c r="G814" s="3">
        <f t="shared" si="62"/>
        <v>0</v>
      </c>
      <c r="H814" s="5">
        <f t="shared" si="63"/>
        <v>0.1</v>
      </c>
      <c r="I814">
        <f t="shared" si="64"/>
        <v>14</v>
      </c>
    </row>
    <row r="815" spans="1:9" x14ac:dyDescent="0.25">
      <c r="A815" s="1">
        <v>39740</v>
      </c>
      <c r="B815" s="2" t="s">
        <v>50</v>
      </c>
      <c r="C815" s="3">
        <v>125</v>
      </c>
      <c r="D815" s="3">
        <f>SUMIF($B$2:$B815,B815,$C$2:$C815)</f>
        <v>10321</v>
      </c>
      <c r="E815" s="3">
        <f t="shared" si="60"/>
        <v>0</v>
      </c>
      <c r="F815" s="3">
        <f t="shared" si="61"/>
        <v>0</v>
      </c>
      <c r="G815" s="3">
        <f t="shared" si="62"/>
        <v>0.2</v>
      </c>
      <c r="H815" s="5">
        <f t="shared" si="63"/>
        <v>0.2</v>
      </c>
      <c r="I815">
        <f t="shared" si="64"/>
        <v>25</v>
      </c>
    </row>
    <row r="816" spans="1:9" x14ac:dyDescent="0.25">
      <c r="A816" s="1">
        <v>39740</v>
      </c>
      <c r="B816" s="2" t="s">
        <v>66</v>
      </c>
      <c r="C816" s="3">
        <v>97</v>
      </c>
      <c r="D816" s="3">
        <f>SUMIF($B$2:$B816,B816,$C$2:$C816)</f>
        <v>1517</v>
      </c>
      <c r="E816" s="3">
        <f t="shared" si="60"/>
        <v>0</v>
      </c>
      <c r="F816" s="3">
        <f t="shared" si="61"/>
        <v>0.1</v>
      </c>
      <c r="G816" s="3">
        <f t="shared" si="62"/>
        <v>0</v>
      </c>
      <c r="H816" s="5">
        <f t="shared" si="63"/>
        <v>0.1</v>
      </c>
      <c r="I816">
        <f t="shared" si="64"/>
        <v>9.7000000000000011</v>
      </c>
    </row>
    <row r="817" spans="1:9" x14ac:dyDescent="0.25">
      <c r="A817" s="1">
        <v>39743</v>
      </c>
      <c r="B817" s="2" t="s">
        <v>66</v>
      </c>
      <c r="C817" s="3">
        <v>190</v>
      </c>
      <c r="D817" s="3">
        <f>SUMIF($B$2:$B817,B817,$C$2:$C817)</f>
        <v>1707</v>
      </c>
      <c r="E817" s="3">
        <f t="shared" si="60"/>
        <v>0</v>
      </c>
      <c r="F817" s="3">
        <f t="shared" si="61"/>
        <v>0.1</v>
      </c>
      <c r="G817" s="3">
        <f t="shared" si="62"/>
        <v>0</v>
      </c>
      <c r="H817" s="5">
        <f t="shared" si="63"/>
        <v>0.1</v>
      </c>
      <c r="I817">
        <f t="shared" si="64"/>
        <v>19</v>
      </c>
    </row>
    <row r="818" spans="1:9" x14ac:dyDescent="0.25">
      <c r="A818" s="1">
        <v>39745</v>
      </c>
      <c r="B818" s="2" t="s">
        <v>14</v>
      </c>
      <c r="C818" s="3">
        <v>415</v>
      </c>
      <c r="D818" s="3">
        <f>SUMIF($B$2:$B818,B818,$C$2:$C818)</f>
        <v>9098</v>
      </c>
      <c r="E818" s="3">
        <f t="shared" si="60"/>
        <v>0</v>
      </c>
      <c r="F818" s="3">
        <f t="shared" si="61"/>
        <v>0.1</v>
      </c>
      <c r="G818" s="3">
        <f t="shared" si="62"/>
        <v>0</v>
      </c>
      <c r="H818" s="5">
        <f t="shared" si="63"/>
        <v>0.1</v>
      </c>
      <c r="I818">
        <f t="shared" si="64"/>
        <v>41.5</v>
      </c>
    </row>
    <row r="819" spans="1:9" x14ac:dyDescent="0.25">
      <c r="A819" s="1">
        <v>39747</v>
      </c>
      <c r="B819" s="2" t="s">
        <v>9</v>
      </c>
      <c r="C819" s="3">
        <v>269</v>
      </c>
      <c r="D819" s="3">
        <f>SUMIF($B$2:$B819,B819,$C$2:$C819)</f>
        <v>10138</v>
      </c>
      <c r="E819" s="3">
        <f t="shared" si="60"/>
        <v>0</v>
      </c>
      <c r="F819" s="3">
        <f t="shared" si="61"/>
        <v>0</v>
      </c>
      <c r="G819" s="3">
        <f t="shared" si="62"/>
        <v>0.2</v>
      </c>
      <c r="H819" s="5">
        <f t="shared" si="63"/>
        <v>0.2</v>
      </c>
      <c r="I819">
        <f t="shared" si="64"/>
        <v>53.800000000000004</v>
      </c>
    </row>
    <row r="820" spans="1:9" x14ac:dyDescent="0.25">
      <c r="A820" s="1">
        <v>39747</v>
      </c>
      <c r="B820" s="2" t="s">
        <v>140</v>
      </c>
      <c r="C820" s="3">
        <v>11</v>
      </c>
      <c r="D820" s="3">
        <f>SUMIF($B$2:$B820,B820,$C$2:$C820)</f>
        <v>26</v>
      </c>
      <c r="E820" s="3">
        <f t="shared" si="60"/>
        <v>0</v>
      </c>
      <c r="F820" s="3">
        <f t="shared" si="61"/>
        <v>0</v>
      </c>
      <c r="G820" s="3">
        <f t="shared" si="62"/>
        <v>0</v>
      </c>
      <c r="H820" s="5">
        <f t="shared" si="63"/>
        <v>0</v>
      </c>
      <c r="I820">
        <f t="shared" si="64"/>
        <v>0</v>
      </c>
    </row>
    <row r="821" spans="1:9" x14ac:dyDescent="0.25">
      <c r="A821" s="1">
        <v>39747</v>
      </c>
      <c r="B821" s="2" t="s">
        <v>45</v>
      </c>
      <c r="C821" s="3">
        <v>162</v>
      </c>
      <c r="D821" s="3">
        <f>SUMIF($B$2:$B821,B821,$C$2:$C821)</f>
        <v>10495</v>
      </c>
      <c r="E821" s="3">
        <f t="shared" si="60"/>
        <v>0</v>
      </c>
      <c r="F821" s="3">
        <f t="shared" si="61"/>
        <v>0</v>
      </c>
      <c r="G821" s="3">
        <f t="shared" si="62"/>
        <v>0.2</v>
      </c>
      <c r="H821" s="5">
        <f t="shared" si="63"/>
        <v>0.2</v>
      </c>
      <c r="I821">
        <f t="shared" si="64"/>
        <v>32.4</v>
      </c>
    </row>
    <row r="822" spans="1:9" x14ac:dyDescent="0.25">
      <c r="A822" s="1">
        <v>39757</v>
      </c>
      <c r="B822" s="2" t="s">
        <v>18</v>
      </c>
      <c r="C822" s="3">
        <v>75</v>
      </c>
      <c r="D822" s="3">
        <f>SUMIF($B$2:$B822,B822,$C$2:$C822)</f>
        <v>2810</v>
      </c>
      <c r="E822" s="3">
        <f t="shared" si="60"/>
        <v>0</v>
      </c>
      <c r="F822" s="3">
        <f t="shared" si="61"/>
        <v>0.1</v>
      </c>
      <c r="G822" s="3">
        <f t="shared" si="62"/>
        <v>0</v>
      </c>
      <c r="H822" s="5">
        <f t="shared" si="63"/>
        <v>0.1</v>
      </c>
      <c r="I822">
        <f t="shared" si="64"/>
        <v>7.5</v>
      </c>
    </row>
    <row r="823" spans="1:9" x14ac:dyDescent="0.25">
      <c r="A823" s="1">
        <v>39759</v>
      </c>
      <c r="B823" s="2" t="s">
        <v>22</v>
      </c>
      <c r="C823" s="3">
        <v>358</v>
      </c>
      <c r="D823" s="3">
        <f>SUMIF($B$2:$B823,B823,$C$2:$C823)</f>
        <v>9568</v>
      </c>
      <c r="E823" s="3">
        <f t="shared" si="60"/>
        <v>0</v>
      </c>
      <c r="F823" s="3">
        <f t="shared" si="61"/>
        <v>0.1</v>
      </c>
      <c r="G823" s="3">
        <f t="shared" si="62"/>
        <v>0</v>
      </c>
      <c r="H823" s="5">
        <f t="shared" si="63"/>
        <v>0.1</v>
      </c>
      <c r="I823">
        <f t="shared" si="64"/>
        <v>35.800000000000004</v>
      </c>
    </row>
    <row r="824" spans="1:9" x14ac:dyDescent="0.25">
      <c r="A824" s="1">
        <v>39760</v>
      </c>
      <c r="B824" s="2" t="s">
        <v>8</v>
      </c>
      <c r="C824" s="3">
        <v>198</v>
      </c>
      <c r="D824" s="3">
        <f>SUMIF($B$2:$B824,B824,$C$2:$C824)</f>
        <v>1356</v>
      </c>
      <c r="E824" s="3">
        <f t="shared" si="60"/>
        <v>0</v>
      </c>
      <c r="F824" s="3">
        <f t="shared" si="61"/>
        <v>0.1</v>
      </c>
      <c r="G824" s="3">
        <f t="shared" si="62"/>
        <v>0</v>
      </c>
      <c r="H824" s="5">
        <f t="shared" si="63"/>
        <v>0.1</v>
      </c>
      <c r="I824">
        <f t="shared" si="64"/>
        <v>19.8</v>
      </c>
    </row>
    <row r="825" spans="1:9" x14ac:dyDescent="0.25">
      <c r="A825" s="1">
        <v>39763</v>
      </c>
      <c r="B825" s="2" t="s">
        <v>22</v>
      </c>
      <c r="C825" s="3">
        <v>189</v>
      </c>
      <c r="D825" s="3">
        <f>SUMIF($B$2:$B825,B825,$C$2:$C825)</f>
        <v>9757</v>
      </c>
      <c r="E825" s="3">
        <f t="shared" si="60"/>
        <v>0</v>
      </c>
      <c r="F825" s="3">
        <f t="shared" si="61"/>
        <v>0.1</v>
      </c>
      <c r="G825" s="3">
        <f t="shared" si="62"/>
        <v>0</v>
      </c>
      <c r="H825" s="5">
        <f t="shared" si="63"/>
        <v>0.1</v>
      </c>
      <c r="I825">
        <f t="shared" si="64"/>
        <v>18.900000000000002</v>
      </c>
    </row>
    <row r="826" spans="1:9" x14ac:dyDescent="0.25">
      <c r="A826" s="1">
        <v>39764</v>
      </c>
      <c r="B826" s="2" t="s">
        <v>24</v>
      </c>
      <c r="C826" s="3">
        <v>226</v>
      </c>
      <c r="D826" s="3">
        <f>SUMIF($B$2:$B826,B826,$C$2:$C826)</f>
        <v>3581</v>
      </c>
      <c r="E826" s="3">
        <f t="shared" si="60"/>
        <v>0</v>
      </c>
      <c r="F826" s="3">
        <f t="shared" si="61"/>
        <v>0.1</v>
      </c>
      <c r="G826" s="3">
        <f t="shared" si="62"/>
        <v>0</v>
      </c>
      <c r="H826" s="5">
        <f t="shared" si="63"/>
        <v>0.1</v>
      </c>
      <c r="I826">
        <f t="shared" si="64"/>
        <v>22.6</v>
      </c>
    </row>
    <row r="827" spans="1:9" x14ac:dyDescent="0.25">
      <c r="A827" s="1">
        <v>39765</v>
      </c>
      <c r="B827" s="2" t="s">
        <v>55</v>
      </c>
      <c r="C827" s="3">
        <v>94</v>
      </c>
      <c r="D827" s="3">
        <f>SUMIF($B$2:$B827,B827,$C$2:$C827)</f>
        <v>2050</v>
      </c>
      <c r="E827" s="3">
        <f t="shared" si="60"/>
        <v>0</v>
      </c>
      <c r="F827" s="3">
        <f t="shared" si="61"/>
        <v>0.1</v>
      </c>
      <c r="G827" s="3">
        <f t="shared" si="62"/>
        <v>0</v>
      </c>
      <c r="H827" s="5">
        <f t="shared" si="63"/>
        <v>0.1</v>
      </c>
      <c r="I827">
        <f t="shared" si="64"/>
        <v>9.4</v>
      </c>
    </row>
    <row r="828" spans="1:9" x14ac:dyDescent="0.25">
      <c r="A828" s="1">
        <v>39770</v>
      </c>
      <c r="B828" s="2" t="s">
        <v>50</v>
      </c>
      <c r="C828" s="3">
        <v>401</v>
      </c>
      <c r="D828" s="3">
        <f>SUMIF($B$2:$B828,B828,$C$2:$C828)</f>
        <v>10722</v>
      </c>
      <c r="E828" s="3">
        <f t="shared" si="60"/>
        <v>0</v>
      </c>
      <c r="F828" s="3">
        <f t="shared" si="61"/>
        <v>0</v>
      </c>
      <c r="G828" s="3">
        <f t="shared" si="62"/>
        <v>0.2</v>
      </c>
      <c r="H828" s="5">
        <f t="shared" si="63"/>
        <v>0.2</v>
      </c>
      <c r="I828">
        <f t="shared" si="64"/>
        <v>80.2</v>
      </c>
    </row>
    <row r="829" spans="1:9" x14ac:dyDescent="0.25">
      <c r="A829" s="1">
        <v>39771</v>
      </c>
      <c r="B829" s="2" t="s">
        <v>69</v>
      </c>
      <c r="C829" s="3">
        <v>52</v>
      </c>
      <c r="D829" s="3">
        <f>SUMIF($B$2:$B829,B829,$C$2:$C829)</f>
        <v>1779</v>
      </c>
      <c r="E829" s="3">
        <f t="shared" si="60"/>
        <v>0</v>
      </c>
      <c r="F829" s="3">
        <f t="shared" si="61"/>
        <v>0.1</v>
      </c>
      <c r="G829" s="3">
        <f t="shared" si="62"/>
        <v>0</v>
      </c>
      <c r="H829" s="5">
        <f t="shared" si="63"/>
        <v>0.1</v>
      </c>
      <c r="I829">
        <f t="shared" si="64"/>
        <v>5.2</v>
      </c>
    </row>
    <row r="830" spans="1:9" x14ac:dyDescent="0.25">
      <c r="A830" s="1">
        <v>39772</v>
      </c>
      <c r="B830" s="2" t="s">
        <v>12</v>
      </c>
      <c r="C830" s="3">
        <v>189</v>
      </c>
      <c r="D830" s="3">
        <f>SUMIF($B$2:$B830,B830,$C$2:$C830)</f>
        <v>2177</v>
      </c>
      <c r="E830" s="3">
        <f t="shared" si="60"/>
        <v>0</v>
      </c>
      <c r="F830" s="3">
        <f t="shared" si="61"/>
        <v>0.1</v>
      </c>
      <c r="G830" s="3">
        <f t="shared" si="62"/>
        <v>0</v>
      </c>
      <c r="H830" s="5">
        <f t="shared" si="63"/>
        <v>0.1</v>
      </c>
      <c r="I830">
        <f t="shared" si="64"/>
        <v>18.900000000000002</v>
      </c>
    </row>
    <row r="831" spans="1:9" x14ac:dyDescent="0.25">
      <c r="A831" s="1">
        <v>39774</v>
      </c>
      <c r="B831" s="2" t="s">
        <v>17</v>
      </c>
      <c r="C831" s="3">
        <v>201</v>
      </c>
      <c r="D831" s="3">
        <f>SUMIF($B$2:$B831,B831,$C$2:$C831)</f>
        <v>7969</v>
      </c>
      <c r="E831" s="3">
        <f t="shared" si="60"/>
        <v>0</v>
      </c>
      <c r="F831" s="3">
        <f t="shared" si="61"/>
        <v>0.1</v>
      </c>
      <c r="G831" s="3">
        <f t="shared" si="62"/>
        <v>0</v>
      </c>
      <c r="H831" s="5">
        <f t="shared" si="63"/>
        <v>0.1</v>
      </c>
      <c r="I831">
        <f t="shared" si="64"/>
        <v>20.100000000000001</v>
      </c>
    </row>
    <row r="832" spans="1:9" x14ac:dyDescent="0.25">
      <c r="A832" s="1">
        <v>39775</v>
      </c>
      <c r="B832" s="2" t="s">
        <v>22</v>
      </c>
      <c r="C832" s="3">
        <v>235</v>
      </c>
      <c r="D832" s="3">
        <f>SUMIF($B$2:$B832,B832,$C$2:$C832)</f>
        <v>9992</v>
      </c>
      <c r="E832" s="3">
        <f t="shared" si="60"/>
        <v>0</v>
      </c>
      <c r="F832" s="3">
        <f t="shared" si="61"/>
        <v>0.1</v>
      </c>
      <c r="G832" s="3">
        <f t="shared" si="62"/>
        <v>0</v>
      </c>
      <c r="H832" s="5">
        <f t="shared" si="63"/>
        <v>0.1</v>
      </c>
      <c r="I832">
        <f t="shared" si="64"/>
        <v>23.5</v>
      </c>
    </row>
    <row r="833" spans="1:9" x14ac:dyDescent="0.25">
      <c r="A833" s="1">
        <v>39776</v>
      </c>
      <c r="B833" s="2" t="s">
        <v>55</v>
      </c>
      <c r="C833" s="3">
        <v>78</v>
      </c>
      <c r="D833" s="3">
        <f>SUMIF($B$2:$B833,B833,$C$2:$C833)</f>
        <v>2128</v>
      </c>
      <c r="E833" s="3">
        <f t="shared" si="60"/>
        <v>0</v>
      </c>
      <c r="F833" s="3">
        <f t="shared" si="61"/>
        <v>0.1</v>
      </c>
      <c r="G833" s="3">
        <f t="shared" si="62"/>
        <v>0</v>
      </c>
      <c r="H833" s="5">
        <f t="shared" si="63"/>
        <v>0.1</v>
      </c>
      <c r="I833">
        <f t="shared" si="64"/>
        <v>7.8000000000000007</v>
      </c>
    </row>
    <row r="834" spans="1:9" x14ac:dyDescent="0.25">
      <c r="A834" s="1">
        <v>39776</v>
      </c>
      <c r="B834" s="2" t="s">
        <v>126</v>
      </c>
      <c r="C834" s="3">
        <v>13</v>
      </c>
      <c r="D834" s="3">
        <f>SUMIF($B$2:$B834,B834,$C$2:$C834)</f>
        <v>30</v>
      </c>
      <c r="E834" s="3">
        <f t="shared" si="60"/>
        <v>0</v>
      </c>
      <c r="F834" s="3">
        <f t="shared" si="61"/>
        <v>0</v>
      </c>
      <c r="G834" s="3">
        <f t="shared" si="62"/>
        <v>0</v>
      </c>
      <c r="H834" s="5">
        <f t="shared" si="63"/>
        <v>0</v>
      </c>
      <c r="I834">
        <f t="shared" si="64"/>
        <v>0</v>
      </c>
    </row>
    <row r="835" spans="1:9" x14ac:dyDescent="0.25">
      <c r="A835" s="1">
        <v>39776</v>
      </c>
      <c r="B835" s="2" t="s">
        <v>20</v>
      </c>
      <c r="C835" s="3">
        <v>196</v>
      </c>
      <c r="D835" s="3">
        <f>SUMIF($B$2:$B835,B835,$C$2:$C835)</f>
        <v>396</v>
      </c>
      <c r="E835" s="3">
        <f t="shared" ref="E835:E898" si="65">IF(AND($D835&gt;=100,$D835&lt;1000),0.05,0)</f>
        <v>0.05</v>
      </c>
      <c r="F835" s="3">
        <f t="shared" ref="F835:F898" si="66">IF(AND($D835&gt;=1000,$D835&lt;10000),0.1,0)</f>
        <v>0</v>
      </c>
      <c r="G835" s="3">
        <f t="shared" ref="G835:G898" si="67">IF($D835&gt;=10000,0.2,0)</f>
        <v>0</v>
      </c>
      <c r="H835" s="5">
        <f t="shared" ref="H835:H898" si="68">SUM(E835:G835)</f>
        <v>0.05</v>
      </c>
      <c r="I835">
        <f t="shared" ref="I835:I898" si="69">IF(H835&lt;&gt;0,C835*H835,0)</f>
        <v>9.8000000000000007</v>
      </c>
    </row>
    <row r="836" spans="1:9" x14ac:dyDescent="0.25">
      <c r="A836" s="1">
        <v>39780</v>
      </c>
      <c r="B836" s="2" t="s">
        <v>70</v>
      </c>
      <c r="C836" s="3">
        <v>11</v>
      </c>
      <c r="D836" s="3">
        <f>SUMIF($B$2:$B836,B836,$C$2:$C836)</f>
        <v>17</v>
      </c>
      <c r="E836" s="3">
        <f t="shared" si="65"/>
        <v>0</v>
      </c>
      <c r="F836" s="3">
        <f t="shared" si="66"/>
        <v>0</v>
      </c>
      <c r="G836" s="3">
        <f t="shared" si="67"/>
        <v>0</v>
      </c>
      <c r="H836" s="5">
        <f t="shared" si="68"/>
        <v>0</v>
      </c>
      <c r="I836">
        <f t="shared" si="69"/>
        <v>0</v>
      </c>
    </row>
    <row r="837" spans="1:9" x14ac:dyDescent="0.25">
      <c r="A837" s="1">
        <v>39780</v>
      </c>
      <c r="B837" s="2" t="s">
        <v>176</v>
      </c>
      <c r="C837" s="3">
        <v>17</v>
      </c>
      <c r="D837" s="3">
        <f>SUMIF($B$2:$B837,B837,$C$2:$C837)</f>
        <v>17</v>
      </c>
      <c r="E837" s="3">
        <f t="shared" si="65"/>
        <v>0</v>
      </c>
      <c r="F837" s="3">
        <f t="shared" si="66"/>
        <v>0</v>
      </c>
      <c r="G837" s="3">
        <f t="shared" si="67"/>
        <v>0</v>
      </c>
      <c r="H837" s="5">
        <f t="shared" si="68"/>
        <v>0</v>
      </c>
      <c r="I837">
        <f t="shared" si="69"/>
        <v>0</v>
      </c>
    </row>
    <row r="838" spans="1:9" x14ac:dyDescent="0.25">
      <c r="A838" s="1">
        <v>39781</v>
      </c>
      <c r="B838" s="2" t="s">
        <v>47</v>
      </c>
      <c r="C838" s="3">
        <v>4</v>
      </c>
      <c r="D838" s="3">
        <f>SUMIF($B$2:$B838,B838,$C$2:$C838)</f>
        <v>7</v>
      </c>
      <c r="E838" s="3">
        <f t="shared" si="65"/>
        <v>0</v>
      </c>
      <c r="F838" s="3">
        <f t="shared" si="66"/>
        <v>0</v>
      </c>
      <c r="G838" s="3">
        <f t="shared" si="67"/>
        <v>0</v>
      </c>
      <c r="H838" s="5">
        <f t="shared" si="68"/>
        <v>0</v>
      </c>
      <c r="I838">
        <f t="shared" si="69"/>
        <v>0</v>
      </c>
    </row>
    <row r="839" spans="1:9" x14ac:dyDescent="0.25">
      <c r="A839" s="1">
        <v>39785</v>
      </c>
      <c r="B839" s="2" t="s">
        <v>54</v>
      </c>
      <c r="C839" s="3">
        <v>17</v>
      </c>
      <c r="D839" s="3">
        <f>SUMIF($B$2:$B839,B839,$C$2:$C839)</f>
        <v>20</v>
      </c>
      <c r="E839" s="3">
        <f t="shared" si="65"/>
        <v>0</v>
      </c>
      <c r="F839" s="3">
        <f t="shared" si="66"/>
        <v>0</v>
      </c>
      <c r="G839" s="3">
        <f t="shared" si="67"/>
        <v>0</v>
      </c>
      <c r="H839" s="5">
        <f t="shared" si="68"/>
        <v>0</v>
      </c>
      <c r="I839">
        <f t="shared" si="69"/>
        <v>0</v>
      </c>
    </row>
    <row r="840" spans="1:9" x14ac:dyDescent="0.25">
      <c r="A840" s="1">
        <v>39785</v>
      </c>
      <c r="B840" s="2" t="s">
        <v>177</v>
      </c>
      <c r="C840" s="3">
        <v>1</v>
      </c>
      <c r="D840" s="3">
        <f>SUMIF($B$2:$B840,B840,$C$2:$C840)</f>
        <v>1</v>
      </c>
      <c r="E840" s="3">
        <f t="shared" si="65"/>
        <v>0</v>
      </c>
      <c r="F840" s="3">
        <f t="shared" si="66"/>
        <v>0</v>
      </c>
      <c r="G840" s="3">
        <f t="shared" si="67"/>
        <v>0</v>
      </c>
      <c r="H840" s="5">
        <f t="shared" si="68"/>
        <v>0</v>
      </c>
      <c r="I840">
        <f t="shared" si="69"/>
        <v>0</v>
      </c>
    </row>
    <row r="841" spans="1:9" x14ac:dyDescent="0.25">
      <c r="A841" s="1">
        <v>39790</v>
      </c>
      <c r="B841" s="2" t="s">
        <v>13</v>
      </c>
      <c r="C841" s="3">
        <v>6</v>
      </c>
      <c r="D841" s="3">
        <f>SUMIF($B$2:$B841,B841,$C$2:$C841)</f>
        <v>24</v>
      </c>
      <c r="E841" s="3">
        <f t="shared" si="65"/>
        <v>0</v>
      </c>
      <c r="F841" s="3">
        <f t="shared" si="66"/>
        <v>0</v>
      </c>
      <c r="G841" s="3">
        <f t="shared" si="67"/>
        <v>0</v>
      </c>
      <c r="H841" s="5">
        <f t="shared" si="68"/>
        <v>0</v>
      </c>
      <c r="I841">
        <f t="shared" si="69"/>
        <v>0</v>
      </c>
    </row>
    <row r="842" spans="1:9" x14ac:dyDescent="0.25">
      <c r="A842" s="1">
        <v>39790</v>
      </c>
      <c r="B842" s="2" t="s">
        <v>7</v>
      </c>
      <c r="C842" s="3">
        <v>496</v>
      </c>
      <c r="D842" s="3">
        <f>SUMIF($B$2:$B842,B842,$C$2:$C842)</f>
        <v>11611</v>
      </c>
      <c r="E842" s="3">
        <f t="shared" si="65"/>
        <v>0</v>
      </c>
      <c r="F842" s="3">
        <f t="shared" si="66"/>
        <v>0</v>
      </c>
      <c r="G842" s="3">
        <f t="shared" si="67"/>
        <v>0.2</v>
      </c>
      <c r="H842" s="5">
        <f t="shared" si="68"/>
        <v>0.2</v>
      </c>
      <c r="I842">
        <f t="shared" si="69"/>
        <v>99.2</v>
      </c>
    </row>
    <row r="843" spans="1:9" x14ac:dyDescent="0.25">
      <c r="A843" s="1">
        <v>39794</v>
      </c>
      <c r="B843" s="2" t="s">
        <v>5</v>
      </c>
      <c r="C843" s="3">
        <v>363</v>
      </c>
      <c r="D843" s="3">
        <f>SUMIF($B$2:$B843,B843,$C$2:$C843)</f>
        <v>5620</v>
      </c>
      <c r="E843" s="3">
        <f t="shared" si="65"/>
        <v>0</v>
      </c>
      <c r="F843" s="3">
        <f t="shared" si="66"/>
        <v>0.1</v>
      </c>
      <c r="G843" s="3">
        <f t="shared" si="67"/>
        <v>0</v>
      </c>
      <c r="H843" s="5">
        <f t="shared" si="68"/>
        <v>0.1</v>
      </c>
      <c r="I843">
        <f t="shared" si="69"/>
        <v>36.300000000000004</v>
      </c>
    </row>
    <row r="844" spans="1:9" x14ac:dyDescent="0.25">
      <c r="A844" s="1">
        <v>39797</v>
      </c>
      <c r="B844" s="2" t="s">
        <v>5</v>
      </c>
      <c r="C844" s="3">
        <v>491</v>
      </c>
      <c r="D844" s="3">
        <f>SUMIF($B$2:$B844,B844,$C$2:$C844)</f>
        <v>6111</v>
      </c>
      <c r="E844" s="3">
        <f t="shared" si="65"/>
        <v>0</v>
      </c>
      <c r="F844" s="3">
        <f t="shared" si="66"/>
        <v>0.1</v>
      </c>
      <c r="G844" s="3">
        <f t="shared" si="67"/>
        <v>0</v>
      </c>
      <c r="H844" s="5">
        <f t="shared" si="68"/>
        <v>0.1</v>
      </c>
      <c r="I844">
        <f t="shared" si="69"/>
        <v>49.1</v>
      </c>
    </row>
    <row r="845" spans="1:9" x14ac:dyDescent="0.25">
      <c r="A845" s="1">
        <v>39797</v>
      </c>
      <c r="B845" s="2" t="s">
        <v>17</v>
      </c>
      <c r="C845" s="3">
        <v>369</v>
      </c>
      <c r="D845" s="3">
        <f>SUMIF($B$2:$B845,B845,$C$2:$C845)</f>
        <v>8338</v>
      </c>
      <c r="E845" s="3">
        <f t="shared" si="65"/>
        <v>0</v>
      </c>
      <c r="F845" s="3">
        <f t="shared" si="66"/>
        <v>0.1</v>
      </c>
      <c r="G845" s="3">
        <f t="shared" si="67"/>
        <v>0</v>
      </c>
      <c r="H845" s="5">
        <f t="shared" si="68"/>
        <v>0.1</v>
      </c>
      <c r="I845">
        <f t="shared" si="69"/>
        <v>36.9</v>
      </c>
    </row>
    <row r="846" spans="1:9" x14ac:dyDescent="0.25">
      <c r="A846" s="1">
        <v>39799</v>
      </c>
      <c r="B846" s="2" t="s">
        <v>66</v>
      </c>
      <c r="C846" s="3">
        <v>60</v>
      </c>
      <c r="D846" s="3">
        <f>SUMIF($B$2:$B846,B846,$C$2:$C846)</f>
        <v>1767</v>
      </c>
      <c r="E846" s="3">
        <f t="shared" si="65"/>
        <v>0</v>
      </c>
      <c r="F846" s="3">
        <f t="shared" si="66"/>
        <v>0.1</v>
      </c>
      <c r="G846" s="3">
        <f t="shared" si="67"/>
        <v>0</v>
      </c>
      <c r="H846" s="5">
        <f t="shared" si="68"/>
        <v>0.1</v>
      </c>
      <c r="I846">
        <f t="shared" si="69"/>
        <v>6</v>
      </c>
    </row>
    <row r="847" spans="1:9" x14ac:dyDescent="0.25">
      <c r="A847" s="1">
        <v>39800</v>
      </c>
      <c r="B847" s="2" t="s">
        <v>20</v>
      </c>
      <c r="C847" s="3">
        <v>35</v>
      </c>
      <c r="D847" s="3">
        <f>SUMIF($B$2:$B847,B847,$C$2:$C847)</f>
        <v>431</v>
      </c>
      <c r="E847" s="3">
        <f t="shared" si="65"/>
        <v>0.05</v>
      </c>
      <c r="F847" s="3">
        <f t="shared" si="66"/>
        <v>0</v>
      </c>
      <c r="G847" s="3">
        <f t="shared" si="67"/>
        <v>0</v>
      </c>
      <c r="H847" s="5">
        <f t="shared" si="68"/>
        <v>0.05</v>
      </c>
      <c r="I847">
        <f t="shared" si="69"/>
        <v>1.75</v>
      </c>
    </row>
    <row r="848" spans="1:9" x14ac:dyDescent="0.25">
      <c r="A848" s="1">
        <v>39803</v>
      </c>
      <c r="B848" s="2" t="s">
        <v>7</v>
      </c>
      <c r="C848" s="3">
        <v>121</v>
      </c>
      <c r="D848" s="3">
        <f>SUMIF($B$2:$B848,B848,$C$2:$C848)</f>
        <v>11732</v>
      </c>
      <c r="E848" s="3">
        <f t="shared" si="65"/>
        <v>0</v>
      </c>
      <c r="F848" s="3">
        <f t="shared" si="66"/>
        <v>0</v>
      </c>
      <c r="G848" s="3">
        <f t="shared" si="67"/>
        <v>0.2</v>
      </c>
      <c r="H848" s="5">
        <f t="shared" si="68"/>
        <v>0.2</v>
      </c>
      <c r="I848">
        <f t="shared" si="69"/>
        <v>24.200000000000003</v>
      </c>
    </row>
    <row r="849" spans="1:9" x14ac:dyDescent="0.25">
      <c r="A849" s="1">
        <v>39803</v>
      </c>
      <c r="B849" s="2" t="s">
        <v>50</v>
      </c>
      <c r="C849" s="3">
        <v>442</v>
      </c>
      <c r="D849" s="3">
        <f>SUMIF($B$2:$B849,B849,$C$2:$C849)</f>
        <v>11164</v>
      </c>
      <c r="E849" s="3">
        <f t="shared" si="65"/>
        <v>0</v>
      </c>
      <c r="F849" s="3">
        <f t="shared" si="66"/>
        <v>0</v>
      </c>
      <c r="G849" s="3">
        <f t="shared" si="67"/>
        <v>0.2</v>
      </c>
      <c r="H849" s="5">
        <f t="shared" si="68"/>
        <v>0.2</v>
      </c>
      <c r="I849">
        <f t="shared" si="69"/>
        <v>88.4</v>
      </c>
    </row>
    <row r="850" spans="1:9" x14ac:dyDescent="0.25">
      <c r="A850" s="1">
        <v>39804</v>
      </c>
      <c r="B850" s="2" t="s">
        <v>7</v>
      </c>
      <c r="C850" s="3">
        <v>338</v>
      </c>
      <c r="D850" s="3">
        <f>SUMIF($B$2:$B850,B850,$C$2:$C850)</f>
        <v>12070</v>
      </c>
      <c r="E850" s="3">
        <f t="shared" si="65"/>
        <v>0</v>
      </c>
      <c r="F850" s="3">
        <f t="shared" si="66"/>
        <v>0</v>
      </c>
      <c r="G850" s="3">
        <f t="shared" si="67"/>
        <v>0.2</v>
      </c>
      <c r="H850" s="5">
        <f t="shared" si="68"/>
        <v>0.2</v>
      </c>
      <c r="I850">
        <f t="shared" si="69"/>
        <v>67.600000000000009</v>
      </c>
    </row>
    <row r="851" spans="1:9" x14ac:dyDescent="0.25">
      <c r="A851" s="1">
        <v>39805</v>
      </c>
      <c r="B851" s="2" t="s">
        <v>31</v>
      </c>
      <c r="C851" s="3">
        <v>94</v>
      </c>
      <c r="D851" s="3">
        <f>SUMIF($B$2:$B851,B851,$C$2:$C851)</f>
        <v>792</v>
      </c>
      <c r="E851" s="3">
        <f t="shared" si="65"/>
        <v>0.05</v>
      </c>
      <c r="F851" s="3">
        <f t="shared" si="66"/>
        <v>0</v>
      </c>
      <c r="G851" s="3">
        <f t="shared" si="67"/>
        <v>0</v>
      </c>
      <c r="H851" s="5">
        <f t="shared" si="68"/>
        <v>0.05</v>
      </c>
      <c r="I851">
        <f t="shared" si="69"/>
        <v>4.7</v>
      </c>
    </row>
    <row r="852" spans="1:9" x14ac:dyDescent="0.25">
      <c r="A852" s="1">
        <v>39808</v>
      </c>
      <c r="B852" s="2" t="s">
        <v>1</v>
      </c>
      <c r="C852" s="3">
        <v>14</v>
      </c>
      <c r="D852" s="3">
        <f>SUMIF($B$2:$B852,B852,$C$2:$C852)</f>
        <v>31</v>
      </c>
      <c r="E852" s="3">
        <f t="shared" si="65"/>
        <v>0</v>
      </c>
      <c r="F852" s="3">
        <f t="shared" si="66"/>
        <v>0</v>
      </c>
      <c r="G852" s="3">
        <f t="shared" si="67"/>
        <v>0</v>
      </c>
      <c r="H852" s="5">
        <f t="shared" si="68"/>
        <v>0</v>
      </c>
      <c r="I852">
        <f t="shared" si="69"/>
        <v>0</v>
      </c>
    </row>
    <row r="853" spans="1:9" x14ac:dyDescent="0.25">
      <c r="A853" s="1">
        <v>39809</v>
      </c>
      <c r="B853" s="2" t="s">
        <v>94</v>
      </c>
      <c r="C853" s="3">
        <v>2</v>
      </c>
      <c r="D853" s="3">
        <f>SUMIF($B$2:$B853,B853,$C$2:$C853)</f>
        <v>49</v>
      </c>
      <c r="E853" s="3">
        <f t="shared" si="65"/>
        <v>0</v>
      </c>
      <c r="F853" s="3">
        <f t="shared" si="66"/>
        <v>0</v>
      </c>
      <c r="G853" s="3">
        <f t="shared" si="67"/>
        <v>0</v>
      </c>
      <c r="H853" s="5">
        <f t="shared" si="68"/>
        <v>0</v>
      </c>
      <c r="I853">
        <f t="shared" si="69"/>
        <v>0</v>
      </c>
    </row>
    <row r="854" spans="1:9" x14ac:dyDescent="0.25">
      <c r="A854" s="1">
        <v>39811</v>
      </c>
      <c r="B854" s="2" t="s">
        <v>14</v>
      </c>
      <c r="C854" s="3">
        <v>110</v>
      </c>
      <c r="D854" s="3">
        <f>SUMIF($B$2:$B854,B854,$C$2:$C854)</f>
        <v>9208</v>
      </c>
      <c r="E854" s="3">
        <f t="shared" si="65"/>
        <v>0</v>
      </c>
      <c r="F854" s="3">
        <f t="shared" si="66"/>
        <v>0.1</v>
      </c>
      <c r="G854" s="3">
        <f t="shared" si="67"/>
        <v>0</v>
      </c>
      <c r="H854" s="5">
        <f t="shared" si="68"/>
        <v>0.1</v>
      </c>
      <c r="I854">
        <f t="shared" si="69"/>
        <v>11</v>
      </c>
    </row>
    <row r="855" spans="1:9" x14ac:dyDescent="0.25">
      <c r="A855" s="1">
        <v>39812</v>
      </c>
      <c r="B855" s="2" t="s">
        <v>87</v>
      </c>
      <c r="C855" s="3">
        <v>18</v>
      </c>
      <c r="D855" s="3">
        <f>SUMIF($B$2:$B855,B855,$C$2:$C855)</f>
        <v>45</v>
      </c>
      <c r="E855" s="3">
        <f t="shared" si="65"/>
        <v>0</v>
      </c>
      <c r="F855" s="3">
        <f t="shared" si="66"/>
        <v>0</v>
      </c>
      <c r="G855" s="3">
        <f t="shared" si="67"/>
        <v>0</v>
      </c>
      <c r="H855" s="5">
        <f t="shared" si="68"/>
        <v>0</v>
      </c>
      <c r="I855">
        <f t="shared" si="69"/>
        <v>0</v>
      </c>
    </row>
    <row r="856" spans="1:9" x14ac:dyDescent="0.25">
      <c r="A856" s="1">
        <v>39812</v>
      </c>
      <c r="B856" s="2" t="s">
        <v>147</v>
      </c>
      <c r="C856" s="3">
        <v>7</v>
      </c>
      <c r="D856" s="3">
        <f>SUMIF($B$2:$B856,B856,$C$2:$C856)</f>
        <v>17</v>
      </c>
      <c r="E856" s="3">
        <f t="shared" si="65"/>
        <v>0</v>
      </c>
      <c r="F856" s="3">
        <f t="shared" si="66"/>
        <v>0</v>
      </c>
      <c r="G856" s="3">
        <f t="shared" si="67"/>
        <v>0</v>
      </c>
      <c r="H856" s="5">
        <f t="shared" si="68"/>
        <v>0</v>
      </c>
      <c r="I856">
        <f t="shared" si="69"/>
        <v>0</v>
      </c>
    </row>
    <row r="857" spans="1:9" x14ac:dyDescent="0.25">
      <c r="A857" s="1">
        <v>39814</v>
      </c>
      <c r="B857" s="2" t="s">
        <v>178</v>
      </c>
      <c r="C857" s="3">
        <v>2</v>
      </c>
      <c r="D857" s="3">
        <f>SUMIF($B$2:$B857,B857,$C$2:$C857)</f>
        <v>2</v>
      </c>
      <c r="E857" s="3">
        <f t="shared" si="65"/>
        <v>0</v>
      </c>
      <c r="F857" s="3">
        <f t="shared" si="66"/>
        <v>0</v>
      </c>
      <c r="G857" s="3">
        <f t="shared" si="67"/>
        <v>0</v>
      </c>
      <c r="H857" s="5">
        <f t="shared" si="68"/>
        <v>0</v>
      </c>
      <c r="I857">
        <f t="shared" si="69"/>
        <v>0</v>
      </c>
    </row>
    <row r="858" spans="1:9" x14ac:dyDescent="0.25">
      <c r="A858" s="1">
        <v>39815</v>
      </c>
      <c r="B858" s="2" t="s">
        <v>37</v>
      </c>
      <c r="C858" s="3">
        <v>188</v>
      </c>
      <c r="D858" s="3">
        <f>SUMIF($B$2:$B858,B858,$C$2:$C858)</f>
        <v>1890</v>
      </c>
      <c r="E858" s="3">
        <f t="shared" si="65"/>
        <v>0</v>
      </c>
      <c r="F858" s="3">
        <f t="shared" si="66"/>
        <v>0.1</v>
      </c>
      <c r="G858" s="3">
        <f t="shared" si="67"/>
        <v>0</v>
      </c>
      <c r="H858" s="5">
        <f t="shared" si="68"/>
        <v>0.1</v>
      </c>
      <c r="I858">
        <f t="shared" si="69"/>
        <v>18.8</v>
      </c>
    </row>
    <row r="859" spans="1:9" x14ac:dyDescent="0.25">
      <c r="A859" s="1">
        <v>39819</v>
      </c>
      <c r="B859" s="2" t="s">
        <v>92</v>
      </c>
      <c r="C859" s="3">
        <v>11</v>
      </c>
      <c r="D859" s="3">
        <f>SUMIF($B$2:$B859,B859,$C$2:$C859)</f>
        <v>16</v>
      </c>
      <c r="E859" s="3">
        <f t="shared" si="65"/>
        <v>0</v>
      </c>
      <c r="F859" s="3">
        <f t="shared" si="66"/>
        <v>0</v>
      </c>
      <c r="G859" s="3">
        <f t="shared" si="67"/>
        <v>0</v>
      </c>
      <c r="H859" s="5">
        <f t="shared" si="68"/>
        <v>0</v>
      </c>
      <c r="I859">
        <f t="shared" si="69"/>
        <v>0</v>
      </c>
    </row>
    <row r="860" spans="1:9" x14ac:dyDescent="0.25">
      <c r="A860" s="1">
        <v>39819</v>
      </c>
      <c r="B860" s="2" t="s">
        <v>14</v>
      </c>
      <c r="C860" s="3">
        <v>129</v>
      </c>
      <c r="D860" s="3">
        <f>SUMIF($B$2:$B860,B860,$C$2:$C860)</f>
        <v>9337</v>
      </c>
      <c r="E860" s="3">
        <f t="shared" si="65"/>
        <v>0</v>
      </c>
      <c r="F860" s="3">
        <f t="shared" si="66"/>
        <v>0.1</v>
      </c>
      <c r="G860" s="3">
        <f t="shared" si="67"/>
        <v>0</v>
      </c>
      <c r="H860" s="5">
        <f t="shared" si="68"/>
        <v>0.1</v>
      </c>
      <c r="I860">
        <f t="shared" si="69"/>
        <v>12.9</v>
      </c>
    </row>
    <row r="861" spans="1:9" x14ac:dyDescent="0.25">
      <c r="A861" s="1">
        <v>39819</v>
      </c>
      <c r="B861" s="2" t="s">
        <v>61</v>
      </c>
      <c r="C861" s="3">
        <v>117</v>
      </c>
      <c r="D861" s="3">
        <f>SUMIF($B$2:$B861,B861,$C$2:$C861)</f>
        <v>1296</v>
      </c>
      <c r="E861" s="3">
        <f t="shared" si="65"/>
        <v>0</v>
      </c>
      <c r="F861" s="3">
        <f t="shared" si="66"/>
        <v>0.1</v>
      </c>
      <c r="G861" s="3">
        <f t="shared" si="67"/>
        <v>0</v>
      </c>
      <c r="H861" s="5">
        <f t="shared" si="68"/>
        <v>0.1</v>
      </c>
      <c r="I861">
        <f t="shared" si="69"/>
        <v>11.700000000000001</v>
      </c>
    </row>
    <row r="862" spans="1:9" x14ac:dyDescent="0.25">
      <c r="A862" s="1">
        <v>39821</v>
      </c>
      <c r="B862" s="2" t="s">
        <v>82</v>
      </c>
      <c r="C862" s="3">
        <v>11</v>
      </c>
      <c r="D862" s="3">
        <f>SUMIF($B$2:$B862,B862,$C$2:$C862)</f>
        <v>34</v>
      </c>
      <c r="E862" s="3">
        <f t="shared" si="65"/>
        <v>0</v>
      </c>
      <c r="F862" s="3">
        <f t="shared" si="66"/>
        <v>0</v>
      </c>
      <c r="G862" s="3">
        <f t="shared" si="67"/>
        <v>0</v>
      </c>
      <c r="H862" s="5">
        <f t="shared" si="68"/>
        <v>0</v>
      </c>
      <c r="I862">
        <f t="shared" si="69"/>
        <v>0</v>
      </c>
    </row>
    <row r="863" spans="1:9" x14ac:dyDescent="0.25">
      <c r="A863" s="1">
        <v>39823</v>
      </c>
      <c r="B863" s="2" t="s">
        <v>61</v>
      </c>
      <c r="C863" s="3">
        <v>186</v>
      </c>
      <c r="D863" s="3">
        <f>SUMIF($B$2:$B863,B863,$C$2:$C863)</f>
        <v>1482</v>
      </c>
      <c r="E863" s="3">
        <f t="shared" si="65"/>
        <v>0</v>
      </c>
      <c r="F863" s="3">
        <f t="shared" si="66"/>
        <v>0.1</v>
      </c>
      <c r="G863" s="3">
        <f t="shared" si="67"/>
        <v>0</v>
      </c>
      <c r="H863" s="5">
        <f t="shared" si="68"/>
        <v>0.1</v>
      </c>
      <c r="I863">
        <f t="shared" si="69"/>
        <v>18.600000000000001</v>
      </c>
    </row>
    <row r="864" spans="1:9" x14ac:dyDescent="0.25">
      <c r="A864" s="1">
        <v>39824</v>
      </c>
      <c r="B864" s="2" t="s">
        <v>18</v>
      </c>
      <c r="C864" s="3">
        <v>40</v>
      </c>
      <c r="D864" s="3">
        <f>SUMIF($B$2:$B864,B864,$C$2:$C864)</f>
        <v>2850</v>
      </c>
      <c r="E864" s="3">
        <f t="shared" si="65"/>
        <v>0</v>
      </c>
      <c r="F864" s="3">
        <f t="shared" si="66"/>
        <v>0.1</v>
      </c>
      <c r="G864" s="3">
        <f t="shared" si="67"/>
        <v>0</v>
      </c>
      <c r="H864" s="5">
        <f t="shared" si="68"/>
        <v>0.1</v>
      </c>
      <c r="I864">
        <f t="shared" si="69"/>
        <v>4</v>
      </c>
    </row>
    <row r="865" spans="1:9" x14ac:dyDescent="0.25">
      <c r="A865" s="1">
        <v>39829</v>
      </c>
      <c r="B865" s="2" t="s">
        <v>47</v>
      </c>
      <c r="C865" s="3">
        <v>6</v>
      </c>
      <c r="D865" s="3">
        <f>SUMIF($B$2:$B865,B865,$C$2:$C865)</f>
        <v>13</v>
      </c>
      <c r="E865" s="3">
        <f t="shared" si="65"/>
        <v>0</v>
      </c>
      <c r="F865" s="3">
        <f t="shared" si="66"/>
        <v>0</v>
      </c>
      <c r="G865" s="3">
        <f t="shared" si="67"/>
        <v>0</v>
      </c>
      <c r="H865" s="5">
        <f t="shared" si="68"/>
        <v>0</v>
      </c>
      <c r="I865">
        <f t="shared" si="69"/>
        <v>0</v>
      </c>
    </row>
    <row r="866" spans="1:9" x14ac:dyDescent="0.25">
      <c r="A866" s="1">
        <v>39831</v>
      </c>
      <c r="B866" s="2" t="s">
        <v>55</v>
      </c>
      <c r="C866" s="3">
        <v>153</v>
      </c>
      <c r="D866" s="3">
        <f>SUMIF($B$2:$B866,B866,$C$2:$C866)</f>
        <v>2281</v>
      </c>
      <c r="E866" s="3">
        <f t="shared" si="65"/>
        <v>0</v>
      </c>
      <c r="F866" s="3">
        <f t="shared" si="66"/>
        <v>0.1</v>
      </c>
      <c r="G866" s="3">
        <f t="shared" si="67"/>
        <v>0</v>
      </c>
      <c r="H866" s="5">
        <f t="shared" si="68"/>
        <v>0.1</v>
      </c>
      <c r="I866">
        <f t="shared" si="69"/>
        <v>15.3</v>
      </c>
    </row>
    <row r="867" spans="1:9" x14ac:dyDescent="0.25">
      <c r="A867" s="1">
        <v>39832</v>
      </c>
      <c r="B867" s="2" t="s">
        <v>45</v>
      </c>
      <c r="C867" s="3">
        <v>163</v>
      </c>
      <c r="D867" s="3">
        <f>SUMIF($B$2:$B867,B867,$C$2:$C867)</f>
        <v>10658</v>
      </c>
      <c r="E867" s="3">
        <f t="shared" si="65"/>
        <v>0</v>
      </c>
      <c r="F867" s="3">
        <f t="shared" si="66"/>
        <v>0</v>
      </c>
      <c r="G867" s="3">
        <f t="shared" si="67"/>
        <v>0.2</v>
      </c>
      <c r="H867" s="5">
        <f t="shared" si="68"/>
        <v>0.2</v>
      </c>
      <c r="I867">
        <f t="shared" si="69"/>
        <v>32.6</v>
      </c>
    </row>
    <row r="868" spans="1:9" x14ac:dyDescent="0.25">
      <c r="A868" s="1">
        <v>39834</v>
      </c>
      <c r="B868" s="2" t="s">
        <v>179</v>
      </c>
      <c r="C868" s="3">
        <v>16</v>
      </c>
      <c r="D868" s="3">
        <f>SUMIF($B$2:$B868,B868,$C$2:$C868)</f>
        <v>16</v>
      </c>
      <c r="E868" s="3">
        <f t="shared" si="65"/>
        <v>0</v>
      </c>
      <c r="F868" s="3">
        <f t="shared" si="66"/>
        <v>0</v>
      </c>
      <c r="G868" s="3">
        <f t="shared" si="67"/>
        <v>0</v>
      </c>
      <c r="H868" s="5">
        <f t="shared" si="68"/>
        <v>0</v>
      </c>
      <c r="I868">
        <f t="shared" si="69"/>
        <v>0</v>
      </c>
    </row>
    <row r="869" spans="1:9" x14ac:dyDescent="0.25">
      <c r="A869" s="1">
        <v>39835</v>
      </c>
      <c r="B869" s="2" t="s">
        <v>25</v>
      </c>
      <c r="C869" s="3">
        <v>161</v>
      </c>
      <c r="D869" s="3">
        <f>SUMIF($B$2:$B869,B869,$C$2:$C869)</f>
        <v>1016</v>
      </c>
      <c r="E869" s="3">
        <f t="shared" si="65"/>
        <v>0</v>
      </c>
      <c r="F869" s="3">
        <f t="shared" si="66"/>
        <v>0.1</v>
      </c>
      <c r="G869" s="3">
        <f t="shared" si="67"/>
        <v>0</v>
      </c>
      <c r="H869" s="5">
        <f t="shared" si="68"/>
        <v>0.1</v>
      </c>
      <c r="I869">
        <f t="shared" si="69"/>
        <v>16.100000000000001</v>
      </c>
    </row>
    <row r="870" spans="1:9" x14ac:dyDescent="0.25">
      <c r="A870" s="1">
        <v>39836</v>
      </c>
      <c r="B870" s="2" t="s">
        <v>180</v>
      </c>
      <c r="C870" s="3">
        <v>5</v>
      </c>
      <c r="D870" s="3">
        <f>SUMIF($B$2:$B870,B870,$C$2:$C870)</f>
        <v>5</v>
      </c>
      <c r="E870" s="3">
        <f t="shared" si="65"/>
        <v>0</v>
      </c>
      <c r="F870" s="3">
        <f t="shared" si="66"/>
        <v>0</v>
      </c>
      <c r="G870" s="3">
        <f t="shared" si="67"/>
        <v>0</v>
      </c>
      <c r="H870" s="5">
        <f t="shared" si="68"/>
        <v>0</v>
      </c>
      <c r="I870">
        <f t="shared" si="69"/>
        <v>0</v>
      </c>
    </row>
    <row r="871" spans="1:9" x14ac:dyDescent="0.25">
      <c r="A871" s="1">
        <v>39839</v>
      </c>
      <c r="B871" s="2" t="s">
        <v>30</v>
      </c>
      <c r="C871" s="3">
        <v>200</v>
      </c>
      <c r="D871" s="3">
        <f>SUMIF($B$2:$B871,B871,$C$2:$C871)</f>
        <v>2408</v>
      </c>
      <c r="E871" s="3">
        <f t="shared" si="65"/>
        <v>0</v>
      </c>
      <c r="F871" s="3">
        <f t="shared" si="66"/>
        <v>0.1</v>
      </c>
      <c r="G871" s="3">
        <f t="shared" si="67"/>
        <v>0</v>
      </c>
      <c r="H871" s="5">
        <f t="shared" si="68"/>
        <v>0.1</v>
      </c>
      <c r="I871">
        <f t="shared" si="69"/>
        <v>20</v>
      </c>
    </row>
    <row r="872" spans="1:9" x14ac:dyDescent="0.25">
      <c r="A872" s="1">
        <v>39843</v>
      </c>
      <c r="B872" s="2" t="s">
        <v>181</v>
      </c>
      <c r="C872" s="3">
        <v>11</v>
      </c>
      <c r="D872" s="3">
        <f>SUMIF($B$2:$B872,B872,$C$2:$C872)</f>
        <v>11</v>
      </c>
      <c r="E872" s="3">
        <f t="shared" si="65"/>
        <v>0</v>
      </c>
      <c r="F872" s="3">
        <f t="shared" si="66"/>
        <v>0</v>
      </c>
      <c r="G872" s="3">
        <f t="shared" si="67"/>
        <v>0</v>
      </c>
      <c r="H872" s="5">
        <f t="shared" si="68"/>
        <v>0</v>
      </c>
      <c r="I872">
        <f t="shared" si="69"/>
        <v>0</v>
      </c>
    </row>
    <row r="873" spans="1:9" x14ac:dyDescent="0.25">
      <c r="A873" s="1">
        <v>39847</v>
      </c>
      <c r="B873" s="2" t="s">
        <v>96</v>
      </c>
      <c r="C873" s="3">
        <v>14</v>
      </c>
      <c r="D873" s="3">
        <f>SUMIF($B$2:$B873,B873,$C$2:$C873)</f>
        <v>21</v>
      </c>
      <c r="E873" s="3">
        <f t="shared" si="65"/>
        <v>0</v>
      </c>
      <c r="F873" s="3">
        <f t="shared" si="66"/>
        <v>0</v>
      </c>
      <c r="G873" s="3">
        <f t="shared" si="67"/>
        <v>0</v>
      </c>
      <c r="H873" s="5">
        <f t="shared" si="68"/>
        <v>0</v>
      </c>
      <c r="I873">
        <f t="shared" si="69"/>
        <v>0</v>
      </c>
    </row>
    <row r="874" spans="1:9" x14ac:dyDescent="0.25">
      <c r="A874" s="1">
        <v>39849</v>
      </c>
      <c r="B874" s="2" t="s">
        <v>7</v>
      </c>
      <c r="C874" s="3">
        <v>469</v>
      </c>
      <c r="D874" s="3">
        <f>SUMIF($B$2:$B874,B874,$C$2:$C874)</f>
        <v>12539</v>
      </c>
      <c r="E874" s="3">
        <f t="shared" si="65"/>
        <v>0</v>
      </c>
      <c r="F874" s="3">
        <f t="shared" si="66"/>
        <v>0</v>
      </c>
      <c r="G874" s="3">
        <f t="shared" si="67"/>
        <v>0.2</v>
      </c>
      <c r="H874" s="5">
        <f t="shared" si="68"/>
        <v>0.2</v>
      </c>
      <c r="I874">
        <f t="shared" si="69"/>
        <v>93.800000000000011</v>
      </c>
    </row>
    <row r="875" spans="1:9" x14ac:dyDescent="0.25">
      <c r="A875" s="1">
        <v>39853</v>
      </c>
      <c r="B875" s="2" t="s">
        <v>166</v>
      </c>
      <c r="C875" s="3">
        <v>11</v>
      </c>
      <c r="D875" s="3">
        <f>SUMIF($B$2:$B875,B875,$C$2:$C875)</f>
        <v>25</v>
      </c>
      <c r="E875" s="3">
        <f t="shared" si="65"/>
        <v>0</v>
      </c>
      <c r="F875" s="3">
        <f t="shared" si="66"/>
        <v>0</v>
      </c>
      <c r="G875" s="3">
        <f t="shared" si="67"/>
        <v>0</v>
      </c>
      <c r="H875" s="5">
        <f t="shared" si="68"/>
        <v>0</v>
      </c>
      <c r="I875">
        <f t="shared" si="69"/>
        <v>0</v>
      </c>
    </row>
    <row r="876" spans="1:9" x14ac:dyDescent="0.25">
      <c r="A876" s="1">
        <v>39853</v>
      </c>
      <c r="B876" s="2" t="s">
        <v>14</v>
      </c>
      <c r="C876" s="3">
        <v>423</v>
      </c>
      <c r="D876" s="3">
        <f>SUMIF($B$2:$B876,B876,$C$2:$C876)</f>
        <v>9760</v>
      </c>
      <c r="E876" s="3">
        <f t="shared" si="65"/>
        <v>0</v>
      </c>
      <c r="F876" s="3">
        <f t="shared" si="66"/>
        <v>0.1</v>
      </c>
      <c r="G876" s="3">
        <f t="shared" si="67"/>
        <v>0</v>
      </c>
      <c r="H876" s="5">
        <f t="shared" si="68"/>
        <v>0.1</v>
      </c>
      <c r="I876">
        <f t="shared" si="69"/>
        <v>42.300000000000004</v>
      </c>
    </row>
    <row r="877" spans="1:9" x14ac:dyDescent="0.25">
      <c r="A877" s="1">
        <v>39853</v>
      </c>
      <c r="B877" s="2" t="s">
        <v>172</v>
      </c>
      <c r="C877" s="3">
        <v>9</v>
      </c>
      <c r="D877" s="3">
        <f>SUMIF($B$2:$B877,B877,$C$2:$C877)</f>
        <v>25</v>
      </c>
      <c r="E877" s="3">
        <f t="shared" si="65"/>
        <v>0</v>
      </c>
      <c r="F877" s="3">
        <f t="shared" si="66"/>
        <v>0</v>
      </c>
      <c r="G877" s="3">
        <f t="shared" si="67"/>
        <v>0</v>
      </c>
      <c r="H877" s="5">
        <f t="shared" si="68"/>
        <v>0</v>
      </c>
      <c r="I877">
        <f t="shared" si="69"/>
        <v>0</v>
      </c>
    </row>
    <row r="878" spans="1:9" x14ac:dyDescent="0.25">
      <c r="A878" s="1">
        <v>39853</v>
      </c>
      <c r="B878" s="2" t="s">
        <v>68</v>
      </c>
      <c r="C878" s="3">
        <v>3</v>
      </c>
      <c r="D878" s="3">
        <f>SUMIF($B$2:$B878,B878,$C$2:$C878)</f>
        <v>29</v>
      </c>
      <c r="E878" s="3">
        <f t="shared" si="65"/>
        <v>0</v>
      </c>
      <c r="F878" s="3">
        <f t="shared" si="66"/>
        <v>0</v>
      </c>
      <c r="G878" s="3">
        <f t="shared" si="67"/>
        <v>0</v>
      </c>
      <c r="H878" s="5">
        <f t="shared" si="68"/>
        <v>0</v>
      </c>
      <c r="I878">
        <f t="shared" si="69"/>
        <v>0</v>
      </c>
    </row>
    <row r="879" spans="1:9" x14ac:dyDescent="0.25">
      <c r="A879" s="1">
        <v>39854</v>
      </c>
      <c r="B879" s="2" t="s">
        <v>22</v>
      </c>
      <c r="C879" s="3">
        <v>186</v>
      </c>
      <c r="D879" s="3">
        <f>SUMIF($B$2:$B879,B879,$C$2:$C879)</f>
        <v>10178</v>
      </c>
      <c r="E879" s="3">
        <f t="shared" si="65"/>
        <v>0</v>
      </c>
      <c r="F879" s="3">
        <f t="shared" si="66"/>
        <v>0</v>
      </c>
      <c r="G879" s="3">
        <f t="shared" si="67"/>
        <v>0.2</v>
      </c>
      <c r="H879" s="5">
        <f t="shared" si="68"/>
        <v>0.2</v>
      </c>
      <c r="I879">
        <f t="shared" si="69"/>
        <v>37.200000000000003</v>
      </c>
    </row>
    <row r="880" spans="1:9" x14ac:dyDescent="0.25">
      <c r="A880" s="1">
        <v>39854</v>
      </c>
      <c r="B880" s="2" t="s">
        <v>7</v>
      </c>
      <c r="C880" s="3">
        <v>390</v>
      </c>
      <c r="D880" s="3">
        <f>SUMIF($B$2:$B880,B880,$C$2:$C880)</f>
        <v>12929</v>
      </c>
      <c r="E880" s="3">
        <f t="shared" si="65"/>
        <v>0</v>
      </c>
      <c r="F880" s="3">
        <f t="shared" si="66"/>
        <v>0</v>
      </c>
      <c r="G880" s="3">
        <f t="shared" si="67"/>
        <v>0.2</v>
      </c>
      <c r="H880" s="5">
        <f t="shared" si="68"/>
        <v>0.2</v>
      </c>
      <c r="I880">
        <f t="shared" si="69"/>
        <v>78</v>
      </c>
    </row>
    <row r="881" spans="1:9" x14ac:dyDescent="0.25">
      <c r="A881" s="1">
        <v>39855</v>
      </c>
      <c r="B881" s="2" t="s">
        <v>5</v>
      </c>
      <c r="C881" s="3">
        <v>445</v>
      </c>
      <c r="D881" s="3">
        <f>SUMIF($B$2:$B881,B881,$C$2:$C881)</f>
        <v>6556</v>
      </c>
      <c r="E881" s="3">
        <f t="shared" si="65"/>
        <v>0</v>
      </c>
      <c r="F881" s="3">
        <f t="shared" si="66"/>
        <v>0.1</v>
      </c>
      <c r="G881" s="3">
        <f t="shared" si="67"/>
        <v>0</v>
      </c>
      <c r="H881" s="5">
        <f t="shared" si="68"/>
        <v>0.1</v>
      </c>
      <c r="I881">
        <f t="shared" si="69"/>
        <v>44.5</v>
      </c>
    </row>
    <row r="882" spans="1:9" x14ac:dyDescent="0.25">
      <c r="A882" s="1">
        <v>39856</v>
      </c>
      <c r="B882" s="2" t="s">
        <v>50</v>
      </c>
      <c r="C882" s="3">
        <v>241</v>
      </c>
      <c r="D882" s="3">
        <f>SUMIF($B$2:$B882,B882,$C$2:$C882)</f>
        <v>11405</v>
      </c>
      <c r="E882" s="3">
        <f t="shared" si="65"/>
        <v>0</v>
      </c>
      <c r="F882" s="3">
        <f t="shared" si="66"/>
        <v>0</v>
      </c>
      <c r="G882" s="3">
        <f t="shared" si="67"/>
        <v>0.2</v>
      </c>
      <c r="H882" s="5">
        <f t="shared" si="68"/>
        <v>0.2</v>
      </c>
      <c r="I882">
        <f t="shared" si="69"/>
        <v>48.2</v>
      </c>
    </row>
    <row r="883" spans="1:9" x14ac:dyDescent="0.25">
      <c r="A883" s="1">
        <v>39856</v>
      </c>
      <c r="B883" s="2" t="s">
        <v>29</v>
      </c>
      <c r="C883" s="3">
        <v>3</v>
      </c>
      <c r="D883" s="3">
        <f>SUMIF($B$2:$B883,B883,$C$2:$C883)</f>
        <v>13</v>
      </c>
      <c r="E883" s="3">
        <f t="shared" si="65"/>
        <v>0</v>
      </c>
      <c r="F883" s="3">
        <f t="shared" si="66"/>
        <v>0</v>
      </c>
      <c r="G883" s="3">
        <f t="shared" si="67"/>
        <v>0</v>
      </c>
      <c r="H883" s="5">
        <f t="shared" si="68"/>
        <v>0</v>
      </c>
      <c r="I883">
        <f t="shared" si="69"/>
        <v>0</v>
      </c>
    </row>
    <row r="884" spans="1:9" x14ac:dyDescent="0.25">
      <c r="A884" s="1">
        <v>39858</v>
      </c>
      <c r="B884" s="2" t="s">
        <v>23</v>
      </c>
      <c r="C884" s="3">
        <v>50</v>
      </c>
      <c r="D884" s="3">
        <f>SUMIF($B$2:$B884,B884,$C$2:$C884)</f>
        <v>2336</v>
      </c>
      <c r="E884" s="3">
        <f t="shared" si="65"/>
        <v>0</v>
      </c>
      <c r="F884" s="3">
        <f t="shared" si="66"/>
        <v>0.1</v>
      </c>
      <c r="G884" s="3">
        <f t="shared" si="67"/>
        <v>0</v>
      </c>
      <c r="H884" s="5">
        <f t="shared" si="68"/>
        <v>0.1</v>
      </c>
      <c r="I884">
        <f t="shared" si="69"/>
        <v>5</v>
      </c>
    </row>
    <row r="885" spans="1:9" x14ac:dyDescent="0.25">
      <c r="A885" s="1">
        <v>39859</v>
      </c>
      <c r="B885" s="2" t="s">
        <v>24</v>
      </c>
      <c r="C885" s="3">
        <v>284</v>
      </c>
      <c r="D885" s="3">
        <f>SUMIF($B$2:$B885,B885,$C$2:$C885)</f>
        <v>3865</v>
      </c>
      <c r="E885" s="3">
        <f t="shared" si="65"/>
        <v>0</v>
      </c>
      <c r="F885" s="3">
        <f t="shared" si="66"/>
        <v>0.1</v>
      </c>
      <c r="G885" s="3">
        <f t="shared" si="67"/>
        <v>0</v>
      </c>
      <c r="H885" s="5">
        <f t="shared" si="68"/>
        <v>0.1</v>
      </c>
      <c r="I885">
        <f t="shared" si="69"/>
        <v>28.400000000000002</v>
      </c>
    </row>
    <row r="886" spans="1:9" x14ac:dyDescent="0.25">
      <c r="A886" s="1">
        <v>39860</v>
      </c>
      <c r="B886" s="2" t="s">
        <v>9</v>
      </c>
      <c r="C886" s="3">
        <v>395</v>
      </c>
      <c r="D886" s="3">
        <f>SUMIF($B$2:$B886,B886,$C$2:$C886)</f>
        <v>10533</v>
      </c>
      <c r="E886" s="3">
        <f t="shared" si="65"/>
        <v>0</v>
      </c>
      <c r="F886" s="3">
        <f t="shared" si="66"/>
        <v>0</v>
      </c>
      <c r="G886" s="3">
        <f t="shared" si="67"/>
        <v>0.2</v>
      </c>
      <c r="H886" s="5">
        <f t="shared" si="68"/>
        <v>0.2</v>
      </c>
      <c r="I886">
        <f t="shared" si="69"/>
        <v>79</v>
      </c>
    </row>
    <row r="887" spans="1:9" x14ac:dyDescent="0.25">
      <c r="A887" s="1">
        <v>39862</v>
      </c>
      <c r="B887" s="2" t="s">
        <v>5</v>
      </c>
      <c r="C887" s="3">
        <v>290</v>
      </c>
      <c r="D887" s="3">
        <f>SUMIF($B$2:$B887,B887,$C$2:$C887)</f>
        <v>6846</v>
      </c>
      <c r="E887" s="3">
        <f t="shared" si="65"/>
        <v>0</v>
      </c>
      <c r="F887" s="3">
        <f t="shared" si="66"/>
        <v>0.1</v>
      </c>
      <c r="G887" s="3">
        <f t="shared" si="67"/>
        <v>0</v>
      </c>
      <c r="H887" s="5">
        <f t="shared" si="68"/>
        <v>0.1</v>
      </c>
      <c r="I887">
        <f t="shared" si="69"/>
        <v>29</v>
      </c>
    </row>
    <row r="888" spans="1:9" x14ac:dyDescent="0.25">
      <c r="A888" s="1">
        <v>39863</v>
      </c>
      <c r="B888" s="2" t="s">
        <v>22</v>
      </c>
      <c r="C888" s="3">
        <v>361</v>
      </c>
      <c r="D888" s="3">
        <f>SUMIF($B$2:$B888,B888,$C$2:$C888)</f>
        <v>10539</v>
      </c>
      <c r="E888" s="3">
        <f t="shared" si="65"/>
        <v>0</v>
      </c>
      <c r="F888" s="3">
        <f t="shared" si="66"/>
        <v>0</v>
      </c>
      <c r="G888" s="3">
        <f t="shared" si="67"/>
        <v>0.2</v>
      </c>
      <c r="H888" s="5">
        <f t="shared" si="68"/>
        <v>0.2</v>
      </c>
      <c r="I888">
        <f t="shared" si="69"/>
        <v>72.2</v>
      </c>
    </row>
    <row r="889" spans="1:9" x14ac:dyDescent="0.25">
      <c r="A889" s="1">
        <v>39865</v>
      </c>
      <c r="B889" s="2" t="s">
        <v>17</v>
      </c>
      <c r="C889" s="3">
        <v>355</v>
      </c>
      <c r="D889" s="3">
        <f>SUMIF($B$2:$B889,B889,$C$2:$C889)</f>
        <v>8693</v>
      </c>
      <c r="E889" s="3">
        <f t="shared" si="65"/>
        <v>0</v>
      </c>
      <c r="F889" s="3">
        <f t="shared" si="66"/>
        <v>0.1</v>
      </c>
      <c r="G889" s="3">
        <f t="shared" si="67"/>
        <v>0</v>
      </c>
      <c r="H889" s="5">
        <f t="shared" si="68"/>
        <v>0.1</v>
      </c>
      <c r="I889">
        <f t="shared" si="69"/>
        <v>35.5</v>
      </c>
    </row>
    <row r="890" spans="1:9" x14ac:dyDescent="0.25">
      <c r="A890" s="1">
        <v>39866</v>
      </c>
      <c r="B890" s="2" t="s">
        <v>182</v>
      </c>
      <c r="C890" s="3">
        <v>19</v>
      </c>
      <c r="D890" s="3">
        <f>SUMIF($B$2:$B890,B890,$C$2:$C890)</f>
        <v>19</v>
      </c>
      <c r="E890" s="3">
        <f t="shared" si="65"/>
        <v>0</v>
      </c>
      <c r="F890" s="3">
        <f t="shared" si="66"/>
        <v>0</v>
      </c>
      <c r="G890" s="3">
        <f t="shared" si="67"/>
        <v>0</v>
      </c>
      <c r="H890" s="5">
        <f t="shared" si="68"/>
        <v>0</v>
      </c>
      <c r="I890">
        <f t="shared" si="69"/>
        <v>0</v>
      </c>
    </row>
    <row r="891" spans="1:9" x14ac:dyDescent="0.25">
      <c r="A891" s="1">
        <v>39868</v>
      </c>
      <c r="B891" s="2" t="s">
        <v>52</v>
      </c>
      <c r="C891" s="3">
        <v>32</v>
      </c>
      <c r="D891" s="3">
        <f>SUMIF($B$2:$B891,B891,$C$2:$C891)</f>
        <v>1522</v>
      </c>
      <c r="E891" s="3">
        <f t="shared" si="65"/>
        <v>0</v>
      </c>
      <c r="F891" s="3">
        <f t="shared" si="66"/>
        <v>0.1</v>
      </c>
      <c r="G891" s="3">
        <f t="shared" si="67"/>
        <v>0</v>
      </c>
      <c r="H891" s="5">
        <f t="shared" si="68"/>
        <v>0.1</v>
      </c>
      <c r="I891">
        <f t="shared" si="69"/>
        <v>3.2</v>
      </c>
    </row>
    <row r="892" spans="1:9" x14ac:dyDescent="0.25">
      <c r="A892" s="1">
        <v>39871</v>
      </c>
      <c r="B892" s="2" t="s">
        <v>146</v>
      </c>
      <c r="C892" s="3">
        <v>13</v>
      </c>
      <c r="D892" s="3">
        <f>SUMIF($B$2:$B892,B892,$C$2:$C892)</f>
        <v>27</v>
      </c>
      <c r="E892" s="3">
        <f t="shared" si="65"/>
        <v>0</v>
      </c>
      <c r="F892" s="3">
        <f t="shared" si="66"/>
        <v>0</v>
      </c>
      <c r="G892" s="3">
        <f t="shared" si="67"/>
        <v>0</v>
      </c>
      <c r="H892" s="5">
        <f t="shared" si="68"/>
        <v>0</v>
      </c>
      <c r="I892">
        <f t="shared" si="69"/>
        <v>0</v>
      </c>
    </row>
    <row r="893" spans="1:9" x14ac:dyDescent="0.25">
      <c r="A893" s="1">
        <v>39871</v>
      </c>
      <c r="B893" s="2" t="s">
        <v>45</v>
      </c>
      <c r="C893" s="3">
        <v>156</v>
      </c>
      <c r="D893" s="3">
        <f>SUMIF($B$2:$B893,B893,$C$2:$C893)</f>
        <v>10814</v>
      </c>
      <c r="E893" s="3">
        <f t="shared" si="65"/>
        <v>0</v>
      </c>
      <c r="F893" s="3">
        <f t="shared" si="66"/>
        <v>0</v>
      </c>
      <c r="G893" s="3">
        <f t="shared" si="67"/>
        <v>0.2</v>
      </c>
      <c r="H893" s="5">
        <f t="shared" si="68"/>
        <v>0.2</v>
      </c>
      <c r="I893">
        <f t="shared" si="69"/>
        <v>31.200000000000003</v>
      </c>
    </row>
    <row r="894" spans="1:9" x14ac:dyDescent="0.25">
      <c r="A894" s="1">
        <v>39873</v>
      </c>
      <c r="B894" s="2" t="s">
        <v>183</v>
      </c>
      <c r="C894" s="3">
        <v>20</v>
      </c>
      <c r="D894" s="3">
        <f>SUMIF($B$2:$B894,B894,$C$2:$C894)</f>
        <v>20</v>
      </c>
      <c r="E894" s="3">
        <f t="shared" si="65"/>
        <v>0</v>
      </c>
      <c r="F894" s="3">
        <f t="shared" si="66"/>
        <v>0</v>
      </c>
      <c r="G894" s="3">
        <f t="shared" si="67"/>
        <v>0</v>
      </c>
      <c r="H894" s="5">
        <f t="shared" si="68"/>
        <v>0</v>
      </c>
      <c r="I894">
        <f t="shared" si="69"/>
        <v>0</v>
      </c>
    </row>
    <row r="895" spans="1:9" x14ac:dyDescent="0.25">
      <c r="A895" s="1">
        <v>39874</v>
      </c>
      <c r="B895" s="2" t="s">
        <v>12</v>
      </c>
      <c r="C895" s="3">
        <v>112</v>
      </c>
      <c r="D895" s="3">
        <f>SUMIF($B$2:$B895,B895,$C$2:$C895)</f>
        <v>2289</v>
      </c>
      <c r="E895" s="3">
        <f t="shared" si="65"/>
        <v>0</v>
      </c>
      <c r="F895" s="3">
        <f t="shared" si="66"/>
        <v>0.1</v>
      </c>
      <c r="G895" s="3">
        <f t="shared" si="67"/>
        <v>0</v>
      </c>
      <c r="H895" s="5">
        <f t="shared" si="68"/>
        <v>0.1</v>
      </c>
      <c r="I895">
        <f t="shared" si="69"/>
        <v>11.200000000000001</v>
      </c>
    </row>
    <row r="896" spans="1:9" x14ac:dyDescent="0.25">
      <c r="A896" s="1">
        <v>39877</v>
      </c>
      <c r="B896" s="2" t="s">
        <v>7</v>
      </c>
      <c r="C896" s="3">
        <v>110</v>
      </c>
      <c r="D896" s="3">
        <f>SUMIF($B$2:$B896,B896,$C$2:$C896)</f>
        <v>13039</v>
      </c>
      <c r="E896" s="3">
        <f t="shared" si="65"/>
        <v>0</v>
      </c>
      <c r="F896" s="3">
        <f t="shared" si="66"/>
        <v>0</v>
      </c>
      <c r="G896" s="3">
        <f t="shared" si="67"/>
        <v>0.2</v>
      </c>
      <c r="H896" s="5">
        <f t="shared" si="68"/>
        <v>0.2</v>
      </c>
      <c r="I896">
        <f t="shared" si="69"/>
        <v>22</v>
      </c>
    </row>
    <row r="897" spans="1:9" x14ac:dyDescent="0.25">
      <c r="A897" s="1">
        <v>39878</v>
      </c>
      <c r="B897" s="2" t="s">
        <v>184</v>
      </c>
      <c r="C897" s="3">
        <v>4</v>
      </c>
      <c r="D897" s="3">
        <f>SUMIF($B$2:$B897,B897,$C$2:$C897)</f>
        <v>4</v>
      </c>
      <c r="E897" s="3">
        <f t="shared" si="65"/>
        <v>0</v>
      </c>
      <c r="F897" s="3">
        <f t="shared" si="66"/>
        <v>0</v>
      </c>
      <c r="G897" s="3">
        <f t="shared" si="67"/>
        <v>0</v>
      </c>
      <c r="H897" s="5">
        <f t="shared" si="68"/>
        <v>0</v>
      </c>
      <c r="I897">
        <f t="shared" si="69"/>
        <v>0</v>
      </c>
    </row>
    <row r="898" spans="1:9" x14ac:dyDescent="0.25">
      <c r="A898" s="1">
        <v>39885</v>
      </c>
      <c r="B898" s="2" t="s">
        <v>133</v>
      </c>
      <c r="C898" s="3">
        <v>18</v>
      </c>
      <c r="D898" s="3">
        <f>SUMIF($B$2:$B898,B898,$C$2:$C898)</f>
        <v>22</v>
      </c>
      <c r="E898" s="3">
        <f t="shared" si="65"/>
        <v>0</v>
      </c>
      <c r="F898" s="3">
        <f t="shared" si="66"/>
        <v>0</v>
      </c>
      <c r="G898" s="3">
        <f t="shared" si="67"/>
        <v>0</v>
      </c>
      <c r="H898" s="5">
        <f t="shared" si="68"/>
        <v>0</v>
      </c>
      <c r="I898">
        <f t="shared" si="69"/>
        <v>0</v>
      </c>
    </row>
    <row r="899" spans="1:9" x14ac:dyDescent="0.25">
      <c r="A899" s="1">
        <v>39889</v>
      </c>
      <c r="B899" s="2" t="s">
        <v>20</v>
      </c>
      <c r="C899" s="3">
        <v>60</v>
      </c>
      <c r="D899" s="3">
        <f>SUMIF($B$2:$B899,B899,$C$2:$C899)</f>
        <v>491</v>
      </c>
      <c r="E899" s="3">
        <f t="shared" ref="E899:E962" si="70">IF(AND($D899&gt;=100,$D899&lt;1000),0.05,0)</f>
        <v>0.05</v>
      </c>
      <c r="F899" s="3">
        <f t="shared" ref="F899:F962" si="71">IF(AND($D899&gt;=1000,$D899&lt;10000),0.1,0)</f>
        <v>0</v>
      </c>
      <c r="G899" s="3">
        <f t="shared" ref="G899:G962" si="72">IF($D899&gt;=10000,0.2,0)</f>
        <v>0</v>
      </c>
      <c r="H899" s="5">
        <f t="shared" ref="H899:H962" si="73">SUM(E899:G899)</f>
        <v>0.05</v>
      </c>
      <c r="I899">
        <f t="shared" ref="I899:I962" si="74">IF(H899&lt;&gt;0,C899*H899,0)</f>
        <v>3</v>
      </c>
    </row>
    <row r="900" spans="1:9" x14ac:dyDescent="0.25">
      <c r="A900" s="1">
        <v>39889</v>
      </c>
      <c r="B900" s="2" t="s">
        <v>88</v>
      </c>
      <c r="C900" s="3">
        <v>14</v>
      </c>
      <c r="D900" s="3">
        <f>SUMIF($B$2:$B900,B900,$C$2:$C900)</f>
        <v>22</v>
      </c>
      <c r="E900" s="3">
        <f t="shared" si="70"/>
        <v>0</v>
      </c>
      <c r="F900" s="3">
        <f t="shared" si="71"/>
        <v>0</v>
      </c>
      <c r="G900" s="3">
        <f t="shared" si="72"/>
        <v>0</v>
      </c>
      <c r="H900" s="5">
        <f t="shared" si="73"/>
        <v>0</v>
      </c>
      <c r="I900">
        <f t="shared" si="74"/>
        <v>0</v>
      </c>
    </row>
    <row r="901" spans="1:9" x14ac:dyDescent="0.25">
      <c r="A901" s="1">
        <v>39889</v>
      </c>
      <c r="B901" s="2" t="s">
        <v>28</v>
      </c>
      <c r="C901" s="3">
        <v>24</v>
      </c>
      <c r="D901" s="3">
        <f>SUMIF($B$2:$B901,B901,$C$2:$C901)</f>
        <v>1633</v>
      </c>
      <c r="E901" s="3">
        <f t="shared" si="70"/>
        <v>0</v>
      </c>
      <c r="F901" s="3">
        <f t="shared" si="71"/>
        <v>0.1</v>
      </c>
      <c r="G901" s="3">
        <f t="shared" si="72"/>
        <v>0</v>
      </c>
      <c r="H901" s="5">
        <f t="shared" si="73"/>
        <v>0.1</v>
      </c>
      <c r="I901">
        <f t="shared" si="74"/>
        <v>2.4000000000000004</v>
      </c>
    </row>
    <row r="902" spans="1:9" x14ac:dyDescent="0.25">
      <c r="A902" s="1">
        <v>39891</v>
      </c>
      <c r="B902" s="2" t="s">
        <v>22</v>
      </c>
      <c r="C902" s="3">
        <v>145</v>
      </c>
      <c r="D902" s="3">
        <f>SUMIF($B$2:$B902,B902,$C$2:$C902)</f>
        <v>10684</v>
      </c>
      <c r="E902" s="3">
        <f t="shared" si="70"/>
        <v>0</v>
      </c>
      <c r="F902" s="3">
        <f t="shared" si="71"/>
        <v>0</v>
      </c>
      <c r="G902" s="3">
        <f t="shared" si="72"/>
        <v>0.2</v>
      </c>
      <c r="H902" s="5">
        <f t="shared" si="73"/>
        <v>0.2</v>
      </c>
      <c r="I902">
        <f t="shared" si="74"/>
        <v>29</v>
      </c>
    </row>
    <row r="903" spans="1:9" x14ac:dyDescent="0.25">
      <c r="A903" s="1">
        <v>39891</v>
      </c>
      <c r="B903" s="2" t="s">
        <v>50</v>
      </c>
      <c r="C903" s="3">
        <v>393</v>
      </c>
      <c r="D903" s="3">
        <f>SUMIF($B$2:$B903,B903,$C$2:$C903)</f>
        <v>11798</v>
      </c>
      <c r="E903" s="3">
        <f t="shared" si="70"/>
        <v>0</v>
      </c>
      <c r="F903" s="3">
        <f t="shared" si="71"/>
        <v>0</v>
      </c>
      <c r="G903" s="3">
        <f t="shared" si="72"/>
        <v>0.2</v>
      </c>
      <c r="H903" s="5">
        <f t="shared" si="73"/>
        <v>0.2</v>
      </c>
      <c r="I903">
        <f t="shared" si="74"/>
        <v>78.600000000000009</v>
      </c>
    </row>
    <row r="904" spans="1:9" x14ac:dyDescent="0.25">
      <c r="A904" s="1">
        <v>39893</v>
      </c>
      <c r="B904" s="2" t="s">
        <v>28</v>
      </c>
      <c r="C904" s="3">
        <v>73</v>
      </c>
      <c r="D904" s="3">
        <f>SUMIF($B$2:$B904,B904,$C$2:$C904)</f>
        <v>1706</v>
      </c>
      <c r="E904" s="3">
        <f t="shared" si="70"/>
        <v>0</v>
      </c>
      <c r="F904" s="3">
        <f t="shared" si="71"/>
        <v>0.1</v>
      </c>
      <c r="G904" s="3">
        <f t="shared" si="72"/>
        <v>0</v>
      </c>
      <c r="H904" s="5">
        <f t="shared" si="73"/>
        <v>0.1</v>
      </c>
      <c r="I904">
        <f t="shared" si="74"/>
        <v>7.3000000000000007</v>
      </c>
    </row>
    <row r="905" spans="1:9" x14ac:dyDescent="0.25">
      <c r="A905" s="1">
        <v>39893</v>
      </c>
      <c r="B905" s="2" t="s">
        <v>8</v>
      </c>
      <c r="C905" s="3">
        <v>136</v>
      </c>
      <c r="D905" s="3">
        <f>SUMIF($B$2:$B905,B905,$C$2:$C905)</f>
        <v>1492</v>
      </c>
      <c r="E905" s="3">
        <f t="shared" si="70"/>
        <v>0</v>
      </c>
      <c r="F905" s="3">
        <f t="shared" si="71"/>
        <v>0.1</v>
      </c>
      <c r="G905" s="3">
        <f t="shared" si="72"/>
        <v>0</v>
      </c>
      <c r="H905" s="5">
        <f t="shared" si="73"/>
        <v>0.1</v>
      </c>
      <c r="I905">
        <f t="shared" si="74"/>
        <v>13.600000000000001</v>
      </c>
    </row>
    <row r="906" spans="1:9" x14ac:dyDescent="0.25">
      <c r="A906" s="1">
        <v>39894</v>
      </c>
      <c r="B906" s="2" t="s">
        <v>45</v>
      </c>
      <c r="C906" s="3">
        <v>422</v>
      </c>
      <c r="D906" s="3">
        <f>SUMIF($B$2:$B906,B906,$C$2:$C906)</f>
        <v>11236</v>
      </c>
      <c r="E906" s="3">
        <f t="shared" si="70"/>
        <v>0</v>
      </c>
      <c r="F906" s="3">
        <f t="shared" si="71"/>
        <v>0</v>
      </c>
      <c r="G906" s="3">
        <f t="shared" si="72"/>
        <v>0.2</v>
      </c>
      <c r="H906" s="5">
        <f t="shared" si="73"/>
        <v>0.2</v>
      </c>
      <c r="I906">
        <f t="shared" si="74"/>
        <v>84.4</v>
      </c>
    </row>
    <row r="907" spans="1:9" x14ac:dyDescent="0.25">
      <c r="A907" s="1">
        <v>39895</v>
      </c>
      <c r="B907" s="2" t="s">
        <v>9</v>
      </c>
      <c r="C907" s="3">
        <v>187</v>
      </c>
      <c r="D907" s="3">
        <f>SUMIF($B$2:$B907,B907,$C$2:$C907)</f>
        <v>10720</v>
      </c>
      <c r="E907" s="3">
        <f t="shared" si="70"/>
        <v>0</v>
      </c>
      <c r="F907" s="3">
        <f t="shared" si="71"/>
        <v>0</v>
      </c>
      <c r="G907" s="3">
        <f t="shared" si="72"/>
        <v>0.2</v>
      </c>
      <c r="H907" s="5">
        <f t="shared" si="73"/>
        <v>0.2</v>
      </c>
      <c r="I907">
        <f t="shared" si="74"/>
        <v>37.4</v>
      </c>
    </row>
    <row r="908" spans="1:9" x14ac:dyDescent="0.25">
      <c r="A908" s="1">
        <v>39897</v>
      </c>
      <c r="B908" s="2" t="s">
        <v>18</v>
      </c>
      <c r="C908" s="3">
        <v>58</v>
      </c>
      <c r="D908" s="3">
        <f>SUMIF($B$2:$B908,B908,$C$2:$C908)</f>
        <v>2908</v>
      </c>
      <c r="E908" s="3">
        <f t="shared" si="70"/>
        <v>0</v>
      </c>
      <c r="F908" s="3">
        <f t="shared" si="71"/>
        <v>0.1</v>
      </c>
      <c r="G908" s="3">
        <f t="shared" si="72"/>
        <v>0</v>
      </c>
      <c r="H908" s="5">
        <f t="shared" si="73"/>
        <v>0.1</v>
      </c>
      <c r="I908">
        <f t="shared" si="74"/>
        <v>5.8000000000000007</v>
      </c>
    </row>
    <row r="909" spans="1:9" x14ac:dyDescent="0.25">
      <c r="A909" s="1">
        <v>39898</v>
      </c>
      <c r="B909" s="2" t="s">
        <v>45</v>
      </c>
      <c r="C909" s="3">
        <v>436</v>
      </c>
      <c r="D909" s="3">
        <f>SUMIF($B$2:$B909,B909,$C$2:$C909)</f>
        <v>11672</v>
      </c>
      <c r="E909" s="3">
        <f t="shared" si="70"/>
        <v>0</v>
      </c>
      <c r="F909" s="3">
        <f t="shared" si="71"/>
        <v>0</v>
      </c>
      <c r="G909" s="3">
        <f t="shared" si="72"/>
        <v>0.2</v>
      </c>
      <c r="H909" s="5">
        <f t="shared" si="73"/>
        <v>0.2</v>
      </c>
      <c r="I909">
        <f t="shared" si="74"/>
        <v>87.2</v>
      </c>
    </row>
    <row r="910" spans="1:9" x14ac:dyDescent="0.25">
      <c r="A910" s="1">
        <v>39902</v>
      </c>
      <c r="B910" s="2" t="s">
        <v>14</v>
      </c>
      <c r="C910" s="3">
        <v>406</v>
      </c>
      <c r="D910" s="3">
        <f>SUMIF($B$2:$B910,B910,$C$2:$C910)</f>
        <v>10166</v>
      </c>
      <c r="E910" s="3">
        <f t="shared" si="70"/>
        <v>0</v>
      </c>
      <c r="F910" s="3">
        <f t="shared" si="71"/>
        <v>0</v>
      </c>
      <c r="G910" s="3">
        <f t="shared" si="72"/>
        <v>0.2</v>
      </c>
      <c r="H910" s="5">
        <f t="shared" si="73"/>
        <v>0.2</v>
      </c>
      <c r="I910">
        <f t="shared" si="74"/>
        <v>81.2</v>
      </c>
    </row>
    <row r="911" spans="1:9" x14ac:dyDescent="0.25">
      <c r="A911" s="1">
        <v>39904</v>
      </c>
      <c r="B911" s="2" t="s">
        <v>14</v>
      </c>
      <c r="C911" s="3">
        <v>108</v>
      </c>
      <c r="D911" s="3">
        <f>SUMIF($B$2:$B911,B911,$C$2:$C911)</f>
        <v>10274</v>
      </c>
      <c r="E911" s="3">
        <f t="shared" si="70"/>
        <v>0</v>
      </c>
      <c r="F911" s="3">
        <f t="shared" si="71"/>
        <v>0</v>
      </c>
      <c r="G911" s="3">
        <f t="shared" si="72"/>
        <v>0.2</v>
      </c>
      <c r="H911" s="5">
        <f t="shared" si="73"/>
        <v>0.2</v>
      </c>
      <c r="I911">
        <f t="shared" si="74"/>
        <v>21.6</v>
      </c>
    </row>
    <row r="912" spans="1:9" x14ac:dyDescent="0.25">
      <c r="A912" s="1">
        <v>39905</v>
      </c>
      <c r="B912" s="2" t="s">
        <v>142</v>
      </c>
      <c r="C912" s="3">
        <v>10</v>
      </c>
      <c r="D912" s="3">
        <f>SUMIF($B$2:$B912,B912,$C$2:$C912)</f>
        <v>28</v>
      </c>
      <c r="E912" s="3">
        <f t="shared" si="70"/>
        <v>0</v>
      </c>
      <c r="F912" s="3">
        <f t="shared" si="71"/>
        <v>0</v>
      </c>
      <c r="G912" s="3">
        <f t="shared" si="72"/>
        <v>0</v>
      </c>
      <c r="H912" s="5">
        <f t="shared" si="73"/>
        <v>0</v>
      </c>
      <c r="I912">
        <f t="shared" si="74"/>
        <v>0</v>
      </c>
    </row>
    <row r="913" spans="1:9" x14ac:dyDescent="0.25">
      <c r="A913" s="1">
        <v>39906</v>
      </c>
      <c r="B913" s="2" t="s">
        <v>37</v>
      </c>
      <c r="C913" s="3">
        <v>153</v>
      </c>
      <c r="D913" s="3">
        <f>SUMIF($B$2:$B913,B913,$C$2:$C913)</f>
        <v>2043</v>
      </c>
      <c r="E913" s="3">
        <f t="shared" si="70"/>
        <v>0</v>
      </c>
      <c r="F913" s="3">
        <f t="shared" si="71"/>
        <v>0.1</v>
      </c>
      <c r="G913" s="3">
        <f t="shared" si="72"/>
        <v>0</v>
      </c>
      <c r="H913" s="5">
        <f t="shared" si="73"/>
        <v>0.1</v>
      </c>
      <c r="I913">
        <f t="shared" si="74"/>
        <v>15.3</v>
      </c>
    </row>
    <row r="914" spans="1:9" x14ac:dyDescent="0.25">
      <c r="A914" s="1">
        <v>39908</v>
      </c>
      <c r="B914" s="2" t="s">
        <v>185</v>
      </c>
      <c r="C914" s="3">
        <v>3</v>
      </c>
      <c r="D914" s="3">
        <f>SUMIF($B$2:$B914,B914,$C$2:$C914)</f>
        <v>3</v>
      </c>
      <c r="E914" s="3">
        <f t="shared" si="70"/>
        <v>0</v>
      </c>
      <c r="F914" s="3">
        <f t="shared" si="71"/>
        <v>0</v>
      </c>
      <c r="G914" s="3">
        <f t="shared" si="72"/>
        <v>0</v>
      </c>
      <c r="H914" s="5">
        <f t="shared" si="73"/>
        <v>0</v>
      </c>
      <c r="I914">
        <f t="shared" si="74"/>
        <v>0</v>
      </c>
    </row>
    <row r="915" spans="1:9" x14ac:dyDescent="0.25">
      <c r="A915" s="1">
        <v>39909</v>
      </c>
      <c r="B915" s="2" t="s">
        <v>31</v>
      </c>
      <c r="C915" s="3">
        <v>109</v>
      </c>
      <c r="D915" s="3">
        <f>SUMIF($B$2:$B915,B915,$C$2:$C915)</f>
        <v>901</v>
      </c>
      <c r="E915" s="3">
        <f t="shared" si="70"/>
        <v>0.05</v>
      </c>
      <c r="F915" s="3">
        <f t="shared" si="71"/>
        <v>0</v>
      </c>
      <c r="G915" s="3">
        <f t="shared" si="72"/>
        <v>0</v>
      </c>
      <c r="H915" s="5">
        <f t="shared" si="73"/>
        <v>0.05</v>
      </c>
      <c r="I915">
        <f t="shared" si="74"/>
        <v>5.45</v>
      </c>
    </row>
    <row r="916" spans="1:9" x14ac:dyDescent="0.25">
      <c r="A916" s="1">
        <v>39911</v>
      </c>
      <c r="B916" s="2" t="s">
        <v>86</v>
      </c>
      <c r="C916" s="3">
        <v>9</v>
      </c>
      <c r="D916" s="3">
        <f>SUMIF($B$2:$B916,B916,$C$2:$C916)</f>
        <v>37</v>
      </c>
      <c r="E916" s="3">
        <f t="shared" si="70"/>
        <v>0</v>
      </c>
      <c r="F916" s="3">
        <f t="shared" si="71"/>
        <v>0</v>
      </c>
      <c r="G916" s="3">
        <f t="shared" si="72"/>
        <v>0</v>
      </c>
      <c r="H916" s="5">
        <f t="shared" si="73"/>
        <v>0</v>
      </c>
      <c r="I916">
        <f t="shared" si="74"/>
        <v>0</v>
      </c>
    </row>
    <row r="917" spans="1:9" x14ac:dyDescent="0.25">
      <c r="A917" s="1">
        <v>39911</v>
      </c>
      <c r="B917" s="2" t="s">
        <v>52</v>
      </c>
      <c r="C917" s="3">
        <v>112</v>
      </c>
      <c r="D917" s="3">
        <f>SUMIF($B$2:$B917,B917,$C$2:$C917)</f>
        <v>1634</v>
      </c>
      <c r="E917" s="3">
        <f t="shared" si="70"/>
        <v>0</v>
      </c>
      <c r="F917" s="3">
        <f t="shared" si="71"/>
        <v>0.1</v>
      </c>
      <c r="G917" s="3">
        <f t="shared" si="72"/>
        <v>0</v>
      </c>
      <c r="H917" s="5">
        <f t="shared" si="73"/>
        <v>0.1</v>
      </c>
      <c r="I917">
        <f t="shared" si="74"/>
        <v>11.200000000000001</v>
      </c>
    </row>
    <row r="918" spans="1:9" x14ac:dyDescent="0.25">
      <c r="A918" s="1">
        <v>39916</v>
      </c>
      <c r="B918" s="2" t="s">
        <v>19</v>
      </c>
      <c r="C918" s="3">
        <v>29</v>
      </c>
      <c r="D918" s="3">
        <f>SUMIF($B$2:$B918,B918,$C$2:$C918)</f>
        <v>1620</v>
      </c>
      <c r="E918" s="3">
        <f t="shared" si="70"/>
        <v>0</v>
      </c>
      <c r="F918" s="3">
        <f t="shared" si="71"/>
        <v>0.1</v>
      </c>
      <c r="G918" s="3">
        <f t="shared" si="72"/>
        <v>0</v>
      </c>
      <c r="H918" s="5">
        <f t="shared" si="73"/>
        <v>0.1</v>
      </c>
      <c r="I918">
        <f t="shared" si="74"/>
        <v>2.9000000000000004</v>
      </c>
    </row>
    <row r="919" spans="1:9" x14ac:dyDescent="0.25">
      <c r="A919" s="1">
        <v>39916</v>
      </c>
      <c r="B919" s="2" t="s">
        <v>50</v>
      </c>
      <c r="C919" s="3">
        <v>310</v>
      </c>
      <c r="D919" s="3">
        <f>SUMIF($B$2:$B919,B919,$C$2:$C919)</f>
        <v>12108</v>
      </c>
      <c r="E919" s="3">
        <f t="shared" si="70"/>
        <v>0</v>
      </c>
      <c r="F919" s="3">
        <f t="shared" si="71"/>
        <v>0</v>
      </c>
      <c r="G919" s="3">
        <f t="shared" si="72"/>
        <v>0.2</v>
      </c>
      <c r="H919" s="5">
        <f t="shared" si="73"/>
        <v>0.2</v>
      </c>
      <c r="I919">
        <f t="shared" si="74"/>
        <v>62</v>
      </c>
    </row>
    <row r="920" spans="1:9" x14ac:dyDescent="0.25">
      <c r="A920" s="1">
        <v>39918</v>
      </c>
      <c r="B920" s="2" t="s">
        <v>55</v>
      </c>
      <c r="C920" s="3">
        <v>107</v>
      </c>
      <c r="D920" s="3">
        <f>SUMIF($B$2:$B920,B920,$C$2:$C920)</f>
        <v>2388</v>
      </c>
      <c r="E920" s="3">
        <f t="shared" si="70"/>
        <v>0</v>
      </c>
      <c r="F920" s="3">
        <f t="shared" si="71"/>
        <v>0.1</v>
      </c>
      <c r="G920" s="3">
        <f t="shared" si="72"/>
        <v>0</v>
      </c>
      <c r="H920" s="5">
        <f t="shared" si="73"/>
        <v>0.1</v>
      </c>
      <c r="I920">
        <f t="shared" si="74"/>
        <v>10.700000000000001</v>
      </c>
    </row>
    <row r="921" spans="1:9" x14ac:dyDescent="0.25">
      <c r="A921" s="1">
        <v>39921</v>
      </c>
      <c r="B921" s="2" t="s">
        <v>8</v>
      </c>
      <c r="C921" s="3">
        <v>26</v>
      </c>
      <c r="D921" s="3">
        <f>SUMIF($B$2:$B921,B921,$C$2:$C921)</f>
        <v>1518</v>
      </c>
      <c r="E921" s="3">
        <f t="shared" si="70"/>
        <v>0</v>
      </c>
      <c r="F921" s="3">
        <f t="shared" si="71"/>
        <v>0.1</v>
      </c>
      <c r="G921" s="3">
        <f t="shared" si="72"/>
        <v>0</v>
      </c>
      <c r="H921" s="5">
        <f t="shared" si="73"/>
        <v>0.1</v>
      </c>
      <c r="I921">
        <f t="shared" si="74"/>
        <v>2.6</v>
      </c>
    </row>
    <row r="922" spans="1:9" x14ac:dyDescent="0.25">
      <c r="A922" s="1">
        <v>39923</v>
      </c>
      <c r="B922" s="2" t="s">
        <v>31</v>
      </c>
      <c r="C922" s="3">
        <v>114</v>
      </c>
      <c r="D922" s="3">
        <f>SUMIF($B$2:$B922,B922,$C$2:$C922)</f>
        <v>1015</v>
      </c>
      <c r="E922" s="3">
        <f t="shared" si="70"/>
        <v>0</v>
      </c>
      <c r="F922" s="3">
        <f t="shared" si="71"/>
        <v>0.1</v>
      </c>
      <c r="G922" s="3">
        <f t="shared" si="72"/>
        <v>0</v>
      </c>
      <c r="H922" s="5">
        <f t="shared" si="73"/>
        <v>0.1</v>
      </c>
      <c r="I922">
        <f t="shared" si="74"/>
        <v>11.4</v>
      </c>
    </row>
    <row r="923" spans="1:9" x14ac:dyDescent="0.25">
      <c r="A923" s="1">
        <v>39924</v>
      </c>
      <c r="B923" s="2" t="s">
        <v>169</v>
      </c>
      <c r="C923" s="3">
        <v>4</v>
      </c>
      <c r="D923" s="3">
        <f>SUMIF($B$2:$B923,B923,$C$2:$C923)</f>
        <v>14</v>
      </c>
      <c r="E923" s="3">
        <f t="shared" si="70"/>
        <v>0</v>
      </c>
      <c r="F923" s="3">
        <f t="shared" si="71"/>
        <v>0</v>
      </c>
      <c r="G923" s="3">
        <f t="shared" si="72"/>
        <v>0</v>
      </c>
      <c r="H923" s="5">
        <f t="shared" si="73"/>
        <v>0</v>
      </c>
      <c r="I923">
        <f t="shared" si="74"/>
        <v>0</v>
      </c>
    </row>
    <row r="924" spans="1:9" x14ac:dyDescent="0.25">
      <c r="A924" s="1">
        <v>39925</v>
      </c>
      <c r="B924" s="2" t="s">
        <v>186</v>
      </c>
      <c r="C924" s="3">
        <v>15</v>
      </c>
      <c r="D924" s="3">
        <f>SUMIF($B$2:$B924,B924,$C$2:$C924)</f>
        <v>15</v>
      </c>
      <c r="E924" s="3">
        <f t="shared" si="70"/>
        <v>0</v>
      </c>
      <c r="F924" s="3">
        <f t="shared" si="71"/>
        <v>0</v>
      </c>
      <c r="G924" s="3">
        <f t="shared" si="72"/>
        <v>0</v>
      </c>
      <c r="H924" s="5">
        <f t="shared" si="73"/>
        <v>0</v>
      </c>
      <c r="I924">
        <f t="shared" si="74"/>
        <v>0</v>
      </c>
    </row>
    <row r="925" spans="1:9" x14ac:dyDescent="0.25">
      <c r="A925" s="1">
        <v>39929</v>
      </c>
      <c r="B925" s="2" t="s">
        <v>66</v>
      </c>
      <c r="C925" s="3">
        <v>144</v>
      </c>
      <c r="D925" s="3">
        <f>SUMIF($B$2:$B925,B925,$C$2:$C925)</f>
        <v>1911</v>
      </c>
      <c r="E925" s="3">
        <f t="shared" si="70"/>
        <v>0</v>
      </c>
      <c r="F925" s="3">
        <f t="shared" si="71"/>
        <v>0.1</v>
      </c>
      <c r="G925" s="3">
        <f t="shared" si="72"/>
        <v>0</v>
      </c>
      <c r="H925" s="5">
        <f t="shared" si="73"/>
        <v>0.1</v>
      </c>
      <c r="I925">
        <f t="shared" si="74"/>
        <v>14.4</v>
      </c>
    </row>
    <row r="926" spans="1:9" x14ac:dyDescent="0.25">
      <c r="A926" s="1">
        <v>39933</v>
      </c>
      <c r="B926" s="2" t="s">
        <v>5</v>
      </c>
      <c r="C926" s="3">
        <v>110</v>
      </c>
      <c r="D926" s="3">
        <f>SUMIF($B$2:$B926,B926,$C$2:$C926)</f>
        <v>6956</v>
      </c>
      <c r="E926" s="3">
        <f t="shared" si="70"/>
        <v>0</v>
      </c>
      <c r="F926" s="3">
        <f t="shared" si="71"/>
        <v>0.1</v>
      </c>
      <c r="G926" s="3">
        <f t="shared" si="72"/>
        <v>0</v>
      </c>
      <c r="H926" s="5">
        <f t="shared" si="73"/>
        <v>0.1</v>
      </c>
      <c r="I926">
        <f t="shared" si="74"/>
        <v>11</v>
      </c>
    </row>
    <row r="927" spans="1:9" x14ac:dyDescent="0.25">
      <c r="A927" s="1">
        <v>39933</v>
      </c>
      <c r="B927" s="2" t="s">
        <v>37</v>
      </c>
      <c r="C927" s="3">
        <v>105</v>
      </c>
      <c r="D927" s="3">
        <f>SUMIF($B$2:$B927,B927,$C$2:$C927)</f>
        <v>2148</v>
      </c>
      <c r="E927" s="3">
        <f t="shared" si="70"/>
        <v>0</v>
      </c>
      <c r="F927" s="3">
        <f t="shared" si="71"/>
        <v>0.1</v>
      </c>
      <c r="G927" s="3">
        <f t="shared" si="72"/>
        <v>0</v>
      </c>
      <c r="H927" s="5">
        <f t="shared" si="73"/>
        <v>0.1</v>
      </c>
      <c r="I927">
        <f t="shared" si="74"/>
        <v>10.5</v>
      </c>
    </row>
    <row r="928" spans="1:9" x14ac:dyDescent="0.25">
      <c r="A928" s="1">
        <v>39935</v>
      </c>
      <c r="B928" s="2" t="s">
        <v>52</v>
      </c>
      <c r="C928" s="3">
        <v>51</v>
      </c>
      <c r="D928" s="3">
        <f>SUMIF($B$2:$B928,B928,$C$2:$C928)</f>
        <v>1685</v>
      </c>
      <c r="E928" s="3">
        <f t="shared" si="70"/>
        <v>0</v>
      </c>
      <c r="F928" s="3">
        <f t="shared" si="71"/>
        <v>0.1</v>
      </c>
      <c r="G928" s="3">
        <f t="shared" si="72"/>
        <v>0</v>
      </c>
      <c r="H928" s="5">
        <f t="shared" si="73"/>
        <v>0.1</v>
      </c>
      <c r="I928">
        <f t="shared" si="74"/>
        <v>5.1000000000000005</v>
      </c>
    </row>
    <row r="929" spans="1:9" x14ac:dyDescent="0.25">
      <c r="A929" s="1">
        <v>39937</v>
      </c>
      <c r="B929" s="2" t="s">
        <v>145</v>
      </c>
      <c r="C929" s="3">
        <v>1</v>
      </c>
      <c r="D929" s="3">
        <f>SUMIF($B$2:$B929,B929,$C$2:$C929)</f>
        <v>4</v>
      </c>
      <c r="E929" s="3">
        <f t="shared" si="70"/>
        <v>0</v>
      </c>
      <c r="F929" s="3">
        <f t="shared" si="71"/>
        <v>0</v>
      </c>
      <c r="G929" s="3">
        <f t="shared" si="72"/>
        <v>0</v>
      </c>
      <c r="H929" s="5">
        <f t="shared" si="73"/>
        <v>0</v>
      </c>
      <c r="I929">
        <f t="shared" si="74"/>
        <v>0</v>
      </c>
    </row>
    <row r="930" spans="1:9" x14ac:dyDescent="0.25">
      <c r="A930" s="1">
        <v>39937</v>
      </c>
      <c r="B930" s="2" t="s">
        <v>152</v>
      </c>
      <c r="C930" s="3">
        <v>8</v>
      </c>
      <c r="D930" s="3">
        <f>SUMIF($B$2:$B930,B930,$C$2:$C930)</f>
        <v>12</v>
      </c>
      <c r="E930" s="3">
        <f t="shared" si="70"/>
        <v>0</v>
      </c>
      <c r="F930" s="3">
        <f t="shared" si="71"/>
        <v>0</v>
      </c>
      <c r="G930" s="3">
        <f t="shared" si="72"/>
        <v>0</v>
      </c>
      <c r="H930" s="5">
        <f t="shared" si="73"/>
        <v>0</v>
      </c>
      <c r="I930">
        <f t="shared" si="74"/>
        <v>0</v>
      </c>
    </row>
    <row r="931" spans="1:9" x14ac:dyDescent="0.25">
      <c r="A931" s="1">
        <v>39939</v>
      </c>
      <c r="B931" s="2" t="s">
        <v>9</v>
      </c>
      <c r="C931" s="3">
        <v>128</v>
      </c>
      <c r="D931" s="3">
        <f>SUMIF($B$2:$B931,B931,$C$2:$C931)</f>
        <v>10848</v>
      </c>
      <c r="E931" s="3">
        <f t="shared" si="70"/>
        <v>0</v>
      </c>
      <c r="F931" s="3">
        <f t="shared" si="71"/>
        <v>0</v>
      </c>
      <c r="G931" s="3">
        <f t="shared" si="72"/>
        <v>0.2</v>
      </c>
      <c r="H931" s="5">
        <f t="shared" si="73"/>
        <v>0.2</v>
      </c>
      <c r="I931">
        <f t="shared" si="74"/>
        <v>25.6</v>
      </c>
    </row>
    <row r="932" spans="1:9" x14ac:dyDescent="0.25">
      <c r="A932" s="1">
        <v>39942</v>
      </c>
      <c r="B932" s="2" t="s">
        <v>87</v>
      </c>
      <c r="C932" s="3">
        <v>9</v>
      </c>
      <c r="D932" s="3">
        <f>SUMIF($B$2:$B932,B932,$C$2:$C932)</f>
        <v>54</v>
      </c>
      <c r="E932" s="3">
        <f t="shared" si="70"/>
        <v>0</v>
      </c>
      <c r="F932" s="3">
        <f t="shared" si="71"/>
        <v>0</v>
      </c>
      <c r="G932" s="3">
        <f t="shared" si="72"/>
        <v>0</v>
      </c>
      <c r="H932" s="5">
        <f t="shared" si="73"/>
        <v>0</v>
      </c>
      <c r="I932">
        <f t="shared" si="74"/>
        <v>0</v>
      </c>
    </row>
    <row r="933" spans="1:9" x14ac:dyDescent="0.25">
      <c r="A933" s="1">
        <v>39948</v>
      </c>
      <c r="B933" s="2" t="s">
        <v>9</v>
      </c>
      <c r="C933" s="3">
        <v>291</v>
      </c>
      <c r="D933" s="3">
        <f>SUMIF($B$2:$B933,B933,$C$2:$C933)</f>
        <v>11139</v>
      </c>
      <c r="E933" s="3">
        <f t="shared" si="70"/>
        <v>0</v>
      </c>
      <c r="F933" s="3">
        <f t="shared" si="71"/>
        <v>0</v>
      </c>
      <c r="G933" s="3">
        <f t="shared" si="72"/>
        <v>0.2</v>
      </c>
      <c r="H933" s="5">
        <f t="shared" si="73"/>
        <v>0.2</v>
      </c>
      <c r="I933">
        <f t="shared" si="74"/>
        <v>58.2</v>
      </c>
    </row>
    <row r="934" spans="1:9" x14ac:dyDescent="0.25">
      <c r="A934" s="1">
        <v>39949</v>
      </c>
      <c r="B934" s="2" t="s">
        <v>14</v>
      </c>
      <c r="C934" s="3">
        <v>261</v>
      </c>
      <c r="D934" s="3">
        <f>SUMIF($B$2:$B934,B934,$C$2:$C934)</f>
        <v>10535</v>
      </c>
      <c r="E934" s="3">
        <f t="shared" si="70"/>
        <v>0</v>
      </c>
      <c r="F934" s="3">
        <f t="shared" si="71"/>
        <v>0</v>
      </c>
      <c r="G934" s="3">
        <f t="shared" si="72"/>
        <v>0.2</v>
      </c>
      <c r="H934" s="5">
        <f t="shared" si="73"/>
        <v>0.2</v>
      </c>
      <c r="I934">
        <f t="shared" si="74"/>
        <v>52.2</v>
      </c>
    </row>
    <row r="935" spans="1:9" x14ac:dyDescent="0.25">
      <c r="A935" s="1">
        <v>39951</v>
      </c>
      <c r="B935" s="2" t="s">
        <v>52</v>
      </c>
      <c r="C935" s="3">
        <v>192</v>
      </c>
      <c r="D935" s="3">
        <f>SUMIF($B$2:$B935,B935,$C$2:$C935)</f>
        <v>1877</v>
      </c>
      <c r="E935" s="3">
        <f t="shared" si="70"/>
        <v>0</v>
      </c>
      <c r="F935" s="3">
        <f t="shared" si="71"/>
        <v>0.1</v>
      </c>
      <c r="G935" s="3">
        <f t="shared" si="72"/>
        <v>0</v>
      </c>
      <c r="H935" s="5">
        <f t="shared" si="73"/>
        <v>0.1</v>
      </c>
      <c r="I935">
        <f t="shared" si="74"/>
        <v>19.200000000000003</v>
      </c>
    </row>
    <row r="936" spans="1:9" x14ac:dyDescent="0.25">
      <c r="A936" s="1">
        <v>39951</v>
      </c>
      <c r="B936" s="2" t="s">
        <v>7</v>
      </c>
      <c r="C936" s="3">
        <v>319</v>
      </c>
      <c r="D936" s="3">
        <f>SUMIF($B$2:$B936,B936,$C$2:$C936)</f>
        <v>13358</v>
      </c>
      <c r="E936" s="3">
        <f t="shared" si="70"/>
        <v>0</v>
      </c>
      <c r="F936" s="3">
        <f t="shared" si="71"/>
        <v>0</v>
      </c>
      <c r="G936" s="3">
        <f t="shared" si="72"/>
        <v>0.2</v>
      </c>
      <c r="H936" s="5">
        <f t="shared" si="73"/>
        <v>0.2</v>
      </c>
      <c r="I936">
        <f t="shared" si="74"/>
        <v>63.800000000000004</v>
      </c>
    </row>
    <row r="937" spans="1:9" x14ac:dyDescent="0.25">
      <c r="A937" s="1">
        <v>39953</v>
      </c>
      <c r="B937" s="2" t="s">
        <v>45</v>
      </c>
      <c r="C937" s="3">
        <v>393</v>
      </c>
      <c r="D937" s="3">
        <f>SUMIF($B$2:$B937,B937,$C$2:$C937)</f>
        <v>12065</v>
      </c>
      <c r="E937" s="3">
        <f t="shared" si="70"/>
        <v>0</v>
      </c>
      <c r="F937" s="3">
        <f t="shared" si="71"/>
        <v>0</v>
      </c>
      <c r="G937" s="3">
        <f t="shared" si="72"/>
        <v>0.2</v>
      </c>
      <c r="H937" s="5">
        <f t="shared" si="73"/>
        <v>0.2</v>
      </c>
      <c r="I937">
        <f t="shared" si="74"/>
        <v>78.600000000000009</v>
      </c>
    </row>
    <row r="938" spans="1:9" x14ac:dyDescent="0.25">
      <c r="A938" s="1">
        <v>39957</v>
      </c>
      <c r="B938" s="2" t="s">
        <v>187</v>
      </c>
      <c r="C938" s="3">
        <v>13</v>
      </c>
      <c r="D938" s="3">
        <f>SUMIF($B$2:$B938,B938,$C$2:$C938)</f>
        <v>13</v>
      </c>
      <c r="E938" s="3">
        <f t="shared" si="70"/>
        <v>0</v>
      </c>
      <c r="F938" s="3">
        <f t="shared" si="71"/>
        <v>0</v>
      </c>
      <c r="G938" s="3">
        <f t="shared" si="72"/>
        <v>0</v>
      </c>
      <c r="H938" s="5">
        <f t="shared" si="73"/>
        <v>0</v>
      </c>
      <c r="I938">
        <f t="shared" si="74"/>
        <v>0</v>
      </c>
    </row>
    <row r="939" spans="1:9" x14ac:dyDescent="0.25">
      <c r="A939" s="1">
        <v>39958</v>
      </c>
      <c r="B939" s="2" t="s">
        <v>50</v>
      </c>
      <c r="C939" s="3">
        <v>380</v>
      </c>
      <c r="D939" s="3">
        <f>SUMIF($B$2:$B939,B939,$C$2:$C939)</f>
        <v>12488</v>
      </c>
      <c r="E939" s="3">
        <f t="shared" si="70"/>
        <v>0</v>
      </c>
      <c r="F939" s="3">
        <f t="shared" si="71"/>
        <v>0</v>
      </c>
      <c r="G939" s="3">
        <f t="shared" si="72"/>
        <v>0.2</v>
      </c>
      <c r="H939" s="5">
        <f t="shared" si="73"/>
        <v>0.2</v>
      </c>
      <c r="I939">
        <f t="shared" si="74"/>
        <v>76</v>
      </c>
    </row>
    <row r="940" spans="1:9" x14ac:dyDescent="0.25">
      <c r="A940" s="1">
        <v>39959</v>
      </c>
      <c r="B940" s="2" t="s">
        <v>37</v>
      </c>
      <c r="C940" s="3">
        <v>36</v>
      </c>
      <c r="D940" s="3">
        <f>SUMIF($B$2:$B940,B940,$C$2:$C940)</f>
        <v>2184</v>
      </c>
      <c r="E940" s="3">
        <f t="shared" si="70"/>
        <v>0</v>
      </c>
      <c r="F940" s="3">
        <f t="shared" si="71"/>
        <v>0.1</v>
      </c>
      <c r="G940" s="3">
        <f t="shared" si="72"/>
        <v>0</v>
      </c>
      <c r="H940" s="5">
        <f t="shared" si="73"/>
        <v>0.1</v>
      </c>
      <c r="I940">
        <f t="shared" si="74"/>
        <v>3.6</v>
      </c>
    </row>
    <row r="941" spans="1:9" x14ac:dyDescent="0.25">
      <c r="A941" s="1">
        <v>39962</v>
      </c>
      <c r="B941" s="2" t="s">
        <v>173</v>
      </c>
      <c r="C941" s="3">
        <v>179</v>
      </c>
      <c r="D941" s="3">
        <f>SUMIF($B$2:$B941,B941,$C$2:$C941)</f>
        <v>301</v>
      </c>
      <c r="E941" s="3">
        <f t="shared" si="70"/>
        <v>0.05</v>
      </c>
      <c r="F941" s="3">
        <f t="shared" si="71"/>
        <v>0</v>
      </c>
      <c r="G941" s="3">
        <f t="shared" si="72"/>
        <v>0</v>
      </c>
      <c r="H941" s="5">
        <f t="shared" si="73"/>
        <v>0.05</v>
      </c>
      <c r="I941">
        <f t="shared" si="74"/>
        <v>8.9500000000000011</v>
      </c>
    </row>
    <row r="942" spans="1:9" x14ac:dyDescent="0.25">
      <c r="A942" s="1">
        <v>39964</v>
      </c>
      <c r="B942" s="2" t="s">
        <v>28</v>
      </c>
      <c r="C942" s="3">
        <v>111</v>
      </c>
      <c r="D942" s="3">
        <f>SUMIF($B$2:$B942,B942,$C$2:$C942)</f>
        <v>1817</v>
      </c>
      <c r="E942" s="3">
        <f t="shared" si="70"/>
        <v>0</v>
      </c>
      <c r="F942" s="3">
        <f t="shared" si="71"/>
        <v>0.1</v>
      </c>
      <c r="G942" s="3">
        <f t="shared" si="72"/>
        <v>0</v>
      </c>
      <c r="H942" s="5">
        <f t="shared" si="73"/>
        <v>0.1</v>
      </c>
      <c r="I942">
        <f t="shared" si="74"/>
        <v>11.100000000000001</v>
      </c>
    </row>
    <row r="943" spans="1:9" x14ac:dyDescent="0.25">
      <c r="A943" s="1">
        <v>39965</v>
      </c>
      <c r="B943" s="2" t="s">
        <v>8</v>
      </c>
      <c r="C943" s="3">
        <v>36</v>
      </c>
      <c r="D943" s="3">
        <f>SUMIF($B$2:$B943,B943,$C$2:$C943)</f>
        <v>1554</v>
      </c>
      <c r="E943" s="3">
        <f t="shared" si="70"/>
        <v>0</v>
      </c>
      <c r="F943" s="3">
        <f t="shared" si="71"/>
        <v>0.1</v>
      </c>
      <c r="G943" s="3">
        <f t="shared" si="72"/>
        <v>0</v>
      </c>
      <c r="H943" s="5">
        <f t="shared" si="73"/>
        <v>0.1</v>
      </c>
      <c r="I943">
        <f t="shared" si="74"/>
        <v>3.6</v>
      </c>
    </row>
    <row r="944" spans="1:9" x14ac:dyDescent="0.25">
      <c r="A944" s="1">
        <v>39965</v>
      </c>
      <c r="B944" s="2" t="s">
        <v>10</v>
      </c>
      <c r="C944" s="3">
        <v>120</v>
      </c>
      <c r="D944" s="3">
        <f>SUMIF($B$2:$B944,B944,$C$2:$C944)</f>
        <v>1578</v>
      </c>
      <c r="E944" s="3">
        <f t="shared" si="70"/>
        <v>0</v>
      </c>
      <c r="F944" s="3">
        <f t="shared" si="71"/>
        <v>0.1</v>
      </c>
      <c r="G944" s="3">
        <f t="shared" si="72"/>
        <v>0</v>
      </c>
      <c r="H944" s="5">
        <f t="shared" si="73"/>
        <v>0.1</v>
      </c>
      <c r="I944">
        <f t="shared" si="74"/>
        <v>12</v>
      </c>
    </row>
    <row r="945" spans="1:9" x14ac:dyDescent="0.25">
      <c r="A945" s="1">
        <v>39969</v>
      </c>
      <c r="B945" s="2" t="s">
        <v>188</v>
      </c>
      <c r="C945" s="3">
        <v>11</v>
      </c>
      <c r="D945" s="3">
        <f>SUMIF($B$2:$B945,B945,$C$2:$C945)</f>
        <v>11</v>
      </c>
      <c r="E945" s="3">
        <f t="shared" si="70"/>
        <v>0</v>
      </c>
      <c r="F945" s="3">
        <f t="shared" si="71"/>
        <v>0</v>
      </c>
      <c r="G945" s="3">
        <f t="shared" si="72"/>
        <v>0</v>
      </c>
      <c r="H945" s="5">
        <f t="shared" si="73"/>
        <v>0</v>
      </c>
      <c r="I945">
        <f t="shared" si="74"/>
        <v>0</v>
      </c>
    </row>
    <row r="946" spans="1:9" x14ac:dyDescent="0.25">
      <c r="A946" s="1">
        <v>39971</v>
      </c>
      <c r="B946" s="2" t="s">
        <v>126</v>
      </c>
      <c r="C946" s="3">
        <v>15</v>
      </c>
      <c r="D946" s="3">
        <f>SUMIF($B$2:$B946,B946,$C$2:$C946)</f>
        <v>45</v>
      </c>
      <c r="E946" s="3">
        <f t="shared" si="70"/>
        <v>0</v>
      </c>
      <c r="F946" s="3">
        <f t="shared" si="71"/>
        <v>0</v>
      </c>
      <c r="G946" s="3">
        <f t="shared" si="72"/>
        <v>0</v>
      </c>
      <c r="H946" s="5">
        <f t="shared" si="73"/>
        <v>0</v>
      </c>
      <c r="I946">
        <f t="shared" si="74"/>
        <v>0</v>
      </c>
    </row>
    <row r="947" spans="1:9" x14ac:dyDescent="0.25">
      <c r="A947" s="1">
        <v>39971</v>
      </c>
      <c r="B947" s="2" t="s">
        <v>43</v>
      </c>
      <c r="C947" s="3">
        <v>4</v>
      </c>
      <c r="D947" s="3">
        <f>SUMIF($B$2:$B947,B947,$C$2:$C947)</f>
        <v>37</v>
      </c>
      <c r="E947" s="3">
        <f t="shared" si="70"/>
        <v>0</v>
      </c>
      <c r="F947" s="3">
        <f t="shared" si="71"/>
        <v>0</v>
      </c>
      <c r="G947" s="3">
        <f t="shared" si="72"/>
        <v>0</v>
      </c>
      <c r="H947" s="5">
        <f t="shared" si="73"/>
        <v>0</v>
      </c>
      <c r="I947">
        <f t="shared" si="74"/>
        <v>0</v>
      </c>
    </row>
    <row r="948" spans="1:9" x14ac:dyDescent="0.25">
      <c r="A948" s="1">
        <v>39974</v>
      </c>
      <c r="B948" s="2" t="s">
        <v>115</v>
      </c>
      <c r="C948" s="3">
        <v>11</v>
      </c>
      <c r="D948" s="3">
        <f>SUMIF($B$2:$B948,B948,$C$2:$C948)</f>
        <v>29</v>
      </c>
      <c r="E948" s="3">
        <f t="shared" si="70"/>
        <v>0</v>
      </c>
      <c r="F948" s="3">
        <f t="shared" si="71"/>
        <v>0</v>
      </c>
      <c r="G948" s="3">
        <f t="shared" si="72"/>
        <v>0</v>
      </c>
      <c r="H948" s="5">
        <f t="shared" si="73"/>
        <v>0</v>
      </c>
      <c r="I948">
        <f t="shared" si="74"/>
        <v>0</v>
      </c>
    </row>
    <row r="949" spans="1:9" x14ac:dyDescent="0.25">
      <c r="A949" s="1">
        <v>39977</v>
      </c>
      <c r="B949" s="2" t="s">
        <v>189</v>
      </c>
      <c r="C949" s="3">
        <v>9</v>
      </c>
      <c r="D949" s="3">
        <f>SUMIF($B$2:$B949,B949,$C$2:$C949)</f>
        <v>9</v>
      </c>
      <c r="E949" s="3">
        <f t="shared" si="70"/>
        <v>0</v>
      </c>
      <c r="F949" s="3">
        <f t="shared" si="71"/>
        <v>0</v>
      </c>
      <c r="G949" s="3">
        <f t="shared" si="72"/>
        <v>0</v>
      </c>
      <c r="H949" s="5">
        <f t="shared" si="73"/>
        <v>0</v>
      </c>
      <c r="I949">
        <f t="shared" si="74"/>
        <v>0</v>
      </c>
    </row>
    <row r="950" spans="1:9" x14ac:dyDescent="0.25">
      <c r="A950" s="1">
        <v>39978</v>
      </c>
      <c r="B950" s="2" t="s">
        <v>50</v>
      </c>
      <c r="C950" s="3">
        <v>498</v>
      </c>
      <c r="D950" s="3">
        <f>SUMIF($B$2:$B950,B950,$C$2:$C950)</f>
        <v>12986</v>
      </c>
      <c r="E950" s="3">
        <f t="shared" si="70"/>
        <v>0</v>
      </c>
      <c r="F950" s="3">
        <f t="shared" si="71"/>
        <v>0</v>
      </c>
      <c r="G950" s="3">
        <f t="shared" si="72"/>
        <v>0.2</v>
      </c>
      <c r="H950" s="5">
        <f t="shared" si="73"/>
        <v>0.2</v>
      </c>
      <c r="I950">
        <f t="shared" si="74"/>
        <v>99.600000000000009</v>
      </c>
    </row>
    <row r="951" spans="1:9" x14ac:dyDescent="0.25">
      <c r="A951" s="1">
        <v>39980</v>
      </c>
      <c r="B951" s="2" t="s">
        <v>45</v>
      </c>
      <c r="C951" s="3">
        <v>350</v>
      </c>
      <c r="D951" s="3">
        <f>SUMIF($B$2:$B951,B951,$C$2:$C951)</f>
        <v>12415</v>
      </c>
      <c r="E951" s="3">
        <f t="shared" si="70"/>
        <v>0</v>
      </c>
      <c r="F951" s="3">
        <f t="shared" si="71"/>
        <v>0</v>
      </c>
      <c r="G951" s="3">
        <f t="shared" si="72"/>
        <v>0.2</v>
      </c>
      <c r="H951" s="5">
        <f t="shared" si="73"/>
        <v>0.2</v>
      </c>
      <c r="I951">
        <f t="shared" si="74"/>
        <v>70</v>
      </c>
    </row>
    <row r="952" spans="1:9" x14ac:dyDescent="0.25">
      <c r="A952" s="1">
        <v>39980</v>
      </c>
      <c r="B952" s="2" t="s">
        <v>8</v>
      </c>
      <c r="C952" s="3">
        <v>191</v>
      </c>
      <c r="D952" s="3">
        <f>SUMIF($B$2:$B952,B952,$C$2:$C952)</f>
        <v>1745</v>
      </c>
      <c r="E952" s="3">
        <f t="shared" si="70"/>
        <v>0</v>
      </c>
      <c r="F952" s="3">
        <f t="shared" si="71"/>
        <v>0.1</v>
      </c>
      <c r="G952" s="3">
        <f t="shared" si="72"/>
        <v>0</v>
      </c>
      <c r="H952" s="5">
        <f t="shared" si="73"/>
        <v>0.1</v>
      </c>
      <c r="I952">
        <f t="shared" si="74"/>
        <v>19.100000000000001</v>
      </c>
    </row>
    <row r="953" spans="1:9" x14ac:dyDescent="0.25">
      <c r="A953" s="1">
        <v>39980</v>
      </c>
      <c r="B953" s="2" t="s">
        <v>9</v>
      </c>
      <c r="C953" s="3">
        <v>402</v>
      </c>
      <c r="D953" s="3">
        <f>SUMIF($B$2:$B953,B953,$C$2:$C953)</f>
        <v>11541</v>
      </c>
      <c r="E953" s="3">
        <f t="shared" si="70"/>
        <v>0</v>
      </c>
      <c r="F953" s="3">
        <f t="shared" si="71"/>
        <v>0</v>
      </c>
      <c r="G953" s="3">
        <f t="shared" si="72"/>
        <v>0.2</v>
      </c>
      <c r="H953" s="5">
        <f t="shared" si="73"/>
        <v>0.2</v>
      </c>
      <c r="I953">
        <f t="shared" si="74"/>
        <v>80.400000000000006</v>
      </c>
    </row>
    <row r="954" spans="1:9" x14ac:dyDescent="0.25">
      <c r="A954" s="1">
        <v>39984</v>
      </c>
      <c r="B954" s="2" t="s">
        <v>69</v>
      </c>
      <c r="C954" s="3">
        <v>140</v>
      </c>
      <c r="D954" s="3">
        <f>SUMIF($B$2:$B954,B954,$C$2:$C954)</f>
        <v>1919</v>
      </c>
      <c r="E954" s="3">
        <f t="shared" si="70"/>
        <v>0</v>
      </c>
      <c r="F954" s="3">
        <f t="shared" si="71"/>
        <v>0.1</v>
      </c>
      <c r="G954" s="3">
        <f t="shared" si="72"/>
        <v>0</v>
      </c>
      <c r="H954" s="5">
        <f t="shared" si="73"/>
        <v>0.1</v>
      </c>
      <c r="I954">
        <f t="shared" si="74"/>
        <v>14</v>
      </c>
    </row>
    <row r="955" spans="1:9" x14ac:dyDescent="0.25">
      <c r="A955" s="1">
        <v>39985</v>
      </c>
      <c r="B955" s="2" t="s">
        <v>190</v>
      </c>
      <c r="C955" s="3">
        <v>3</v>
      </c>
      <c r="D955" s="3">
        <f>SUMIF($B$2:$B955,B955,$C$2:$C955)</f>
        <v>3</v>
      </c>
      <c r="E955" s="3">
        <f t="shared" si="70"/>
        <v>0</v>
      </c>
      <c r="F955" s="3">
        <f t="shared" si="71"/>
        <v>0</v>
      </c>
      <c r="G955" s="3">
        <f t="shared" si="72"/>
        <v>0</v>
      </c>
      <c r="H955" s="5">
        <f t="shared" si="73"/>
        <v>0</v>
      </c>
      <c r="I955">
        <f t="shared" si="74"/>
        <v>0</v>
      </c>
    </row>
    <row r="956" spans="1:9" x14ac:dyDescent="0.25">
      <c r="A956" s="1">
        <v>39987</v>
      </c>
      <c r="B956" s="2" t="s">
        <v>52</v>
      </c>
      <c r="C956" s="3">
        <v>25</v>
      </c>
      <c r="D956" s="3">
        <f>SUMIF($B$2:$B956,B956,$C$2:$C956)</f>
        <v>1902</v>
      </c>
      <c r="E956" s="3">
        <f t="shared" si="70"/>
        <v>0</v>
      </c>
      <c r="F956" s="3">
        <f t="shared" si="71"/>
        <v>0.1</v>
      </c>
      <c r="G956" s="3">
        <f t="shared" si="72"/>
        <v>0</v>
      </c>
      <c r="H956" s="5">
        <f t="shared" si="73"/>
        <v>0.1</v>
      </c>
      <c r="I956">
        <f t="shared" si="74"/>
        <v>2.5</v>
      </c>
    </row>
    <row r="957" spans="1:9" x14ac:dyDescent="0.25">
      <c r="A957" s="1">
        <v>39992</v>
      </c>
      <c r="B957" s="2" t="s">
        <v>191</v>
      </c>
      <c r="C957" s="3">
        <v>7</v>
      </c>
      <c r="D957" s="3">
        <f>SUMIF($B$2:$B957,B957,$C$2:$C957)</f>
        <v>7</v>
      </c>
      <c r="E957" s="3">
        <f t="shared" si="70"/>
        <v>0</v>
      </c>
      <c r="F957" s="3">
        <f t="shared" si="71"/>
        <v>0</v>
      </c>
      <c r="G957" s="3">
        <f t="shared" si="72"/>
        <v>0</v>
      </c>
      <c r="H957" s="5">
        <f t="shared" si="73"/>
        <v>0</v>
      </c>
      <c r="I957">
        <f t="shared" si="74"/>
        <v>0</v>
      </c>
    </row>
    <row r="958" spans="1:9" x14ac:dyDescent="0.25">
      <c r="A958" s="1">
        <v>39994</v>
      </c>
      <c r="B958" s="2" t="s">
        <v>192</v>
      </c>
      <c r="C958" s="3">
        <v>17</v>
      </c>
      <c r="D958" s="3">
        <f>SUMIF($B$2:$B958,B958,$C$2:$C958)</f>
        <v>17</v>
      </c>
      <c r="E958" s="3">
        <f t="shared" si="70"/>
        <v>0</v>
      </c>
      <c r="F958" s="3">
        <f t="shared" si="71"/>
        <v>0</v>
      </c>
      <c r="G958" s="3">
        <f t="shared" si="72"/>
        <v>0</v>
      </c>
      <c r="H958" s="5">
        <f t="shared" si="73"/>
        <v>0</v>
      </c>
      <c r="I958">
        <f t="shared" si="74"/>
        <v>0</v>
      </c>
    </row>
    <row r="959" spans="1:9" x14ac:dyDescent="0.25">
      <c r="A959" s="1">
        <v>39994</v>
      </c>
      <c r="B959" s="2" t="s">
        <v>9</v>
      </c>
      <c r="C959" s="3">
        <v>479</v>
      </c>
      <c r="D959" s="3">
        <f>SUMIF($B$2:$B959,B959,$C$2:$C959)</f>
        <v>12020</v>
      </c>
      <c r="E959" s="3">
        <f t="shared" si="70"/>
        <v>0</v>
      </c>
      <c r="F959" s="3">
        <f t="shared" si="71"/>
        <v>0</v>
      </c>
      <c r="G959" s="3">
        <f t="shared" si="72"/>
        <v>0.2</v>
      </c>
      <c r="H959" s="5">
        <f t="shared" si="73"/>
        <v>0.2</v>
      </c>
      <c r="I959">
        <f t="shared" si="74"/>
        <v>95.800000000000011</v>
      </c>
    </row>
    <row r="960" spans="1:9" x14ac:dyDescent="0.25">
      <c r="A960" s="1">
        <v>39994</v>
      </c>
      <c r="B960" s="2" t="s">
        <v>193</v>
      </c>
      <c r="C960" s="3">
        <v>6</v>
      </c>
      <c r="D960" s="3">
        <f>SUMIF($B$2:$B960,B960,$C$2:$C960)</f>
        <v>6</v>
      </c>
      <c r="E960" s="3">
        <f t="shared" si="70"/>
        <v>0</v>
      </c>
      <c r="F960" s="3">
        <f t="shared" si="71"/>
        <v>0</v>
      </c>
      <c r="G960" s="3">
        <f t="shared" si="72"/>
        <v>0</v>
      </c>
      <c r="H960" s="5">
        <f t="shared" si="73"/>
        <v>0</v>
      </c>
      <c r="I960">
        <f t="shared" si="74"/>
        <v>0</v>
      </c>
    </row>
    <row r="961" spans="1:9" x14ac:dyDescent="0.25">
      <c r="A961" s="1">
        <v>39994</v>
      </c>
      <c r="B961" s="2" t="s">
        <v>16</v>
      </c>
      <c r="C961" s="3">
        <v>10</v>
      </c>
      <c r="D961" s="3">
        <f>SUMIF($B$2:$B961,B961,$C$2:$C961)</f>
        <v>31</v>
      </c>
      <c r="E961" s="3">
        <f t="shared" si="70"/>
        <v>0</v>
      </c>
      <c r="F961" s="3">
        <f t="shared" si="71"/>
        <v>0</v>
      </c>
      <c r="G961" s="3">
        <f t="shared" si="72"/>
        <v>0</v>
      </c>
      <c r="H961" s="5">
        <f t="shared" si="73"/>
        <v>0</v>
      </c>
      <c r="I961">
        <f t="shared" si="74"/>
        <v>0</v>
      </c>
    </row>
    <row r="962" spans="1:9" x14ac:dyDescent="0.25">
      <c r="A962" s="1">
        <v>39995</v>
      </c>
      <c r="B962" s="2" t="s">
        <v>29</v>
      </c>
      <c r="C962" s="3">
        <v>2</v>
      </c>
      <c r="D962" s="3">
        <f>SUMIF($B$2:$B962,B962,$C$2:$C962)</f>
        <v>15</v>
      </c>
      <c r="E962" s="3">
        <f t="shared" si="70"/>
        <v>0</v>
      </c>
      <c r="F962" s="3">
        <f t="shared" si="71"/>
        <v>0</v>
      </c>
      <c r="G962" s="3">
        <f t="shared" si="72"/>
        <v>0</v>
      </c>
      <c r="H962" s="5">
        <f t="shared" si="73"/>
        <v>0</v>
      </c>
      <c r="I962">
        <f t="shared" si="74"/>
        <v>0</v>
      </c>
    </row>
    <row r="963" spans="1:9" x14ac:dyDescent="0.25">
      <c r="A963" s="1">
        <v>39997</v>
      </c>
      <c r="B963" s="2" t="s">
        <v>194</v>
      </c>
      <c r="C963" s="3">
        <v>13</v>
      </c>
      <c r="D963" s="3">
        <f>SUMIF($B$2:$B963,B963,$C$2:$C963)</f>
        <v>13</v>
      </c>
      <c r="E963" s="3">
        <f t="shared" ref="E963:E1026" si="75">IF(AND($D963&gt;=100,$D963&lt;1000),0.05,0)</f>
        <v>0</v>
      </c>
      <c r="F963" s="3">
        <f t="shared" ref="F963:F1026" si="76">IF(AND($D963&gt;=1000,$D963&lt;10000),0.1,0)</f>
        <v>0</v>
      </c>
      <c r="G963" s="3">
        <f t="shared" ref="G963:G1026" si="77">IF($D963&gt;=10000,0.2,0)</f>
        <v>0</v>
      </c>
      <c r="H963" s="5">
        <f t="shared" ref="H963:H1026" si="78">SUM(E963:G963)</f>
        <v>0</v>
      </c>
      <c r="I963">
        <f t="shared" ref="I963:I1026" si="79">IF(H963&lt;&gt;0,C963*H963,0)</f>
        <v>0</v>
      </c>
    </row>
    <row r="964" spans="1:9" x14ac:dyDescent="0.25">
      <c r="A964" s="1">
        <v>40000</v>
      </c>
      <c r="B964" s="2" t="s">
        <v>183</v>
      </c>
      <c r="C964" s="3">
        <v>12</v>
      </c>
      <c r="D964" s="3">
        <f>SUMIF($B$2:$B964,B964,$C$2:$C964)</f>
        <v>32</v>
      </c>
      <c r="E964" s="3">
        <f t="shared" si="75"/>
        <v>0</v>
      </c>
      <c r="F964" s="3">
        <f t="shared" si="76"/>
        <v>0</v>
      </c>
      <c r="G964" s="3">
        <f t="shared" si="77"/>
        <v>0</v>
      </c>
      <c r="H964" s="5">
        <f t="shared" si="78"/>
        <v>0</v>
      </c>
      <c r="I964">
        <f t="shared" si="79"/>
        <v>0</v>
      </c>
    </row>
    <row r="965" spans="1:9" x14ac:dyDescent="0.25">
      <c r="A965" s="1">
        <v>40000</v>
      </c>
      <c r="B965" s="2" t="s">
        <v>5</v>
      </c>
      <c r="C965" s="3">
        <v>191</v>
      </c>
      <c r="D965" s="3">
        <f>SUMIF($B$2:$B965,B965,$C$2:$C965)</f>
        <v>7147</v>
      </c>
      <c r="E965" s="3">
        <f t="shared" si="75"/>
        <v>0</v>
      </c>
      <c r="F965" s="3">
        <f t="shared" si="76"/>
        <v>0.1</v>
      </c>
      <c r="G965" s="3">
        <f t="shared" si="77"/>
        <v>0</v>
      </c>
      <c r="H965" s="5">
        <f t="shared" si="78"/>
        <v>0.1</v>
      </c>
      <c r="I965">
        <f t="shared" si="79"/>
        <v>19.100000000000001</v>
      </c>
    </row>
    <row r="966" spans="1:9" x14ac:dyDescent="0.25">
      <c r="A966" s="1">
        <v>40000</v>
      </c>
      <c r="B966" s="2" t="s">
        <v>10</v>
      </c>
      <c r="C966" s="3">
        <v>123</v>
      </c>
      <c r="D966" s="3">
        <f>SUMIF($B$2:$B966,B966,$C$2:$C966)</f>
        <v>1701</v>
      </c>
      <c r="E966" s="3">
        <f t="shared" si="75"/>
        <v>0</v>
      </c>
      <c r="F966" s="3">
        <f t="shared" si="76"/>
        <v>0.1</v>
      </c>
      <c r="G966" s="3">
        <f t="shared" si="77"/>
        <v>0</v>
      </c>
      <c r="H966" s="5">
        <f t="shared" si="78"/>
        <v>0.1</v>
      </c>
      <c r="I966">
        <f t="shared" si="79"/>
        <v>12.3</v>
      </c>
    </row>
    <row r="967" spans="1:9" x14ac:dyDescent="0.25">
      <c r="A967" s="1">
        <v>40001</v>
      </c>
      <c r="B967" s="2" t="s">
        <v>18</v>
      </c>
      <c r="C967" s="3">
        <v>66</v>
      </c>
      <c r="D967" s="3">
        <f>SUMIF($B$2:$B967,B967,$C$2:$C967)</f>
        <v>2974</v>
      </c>
      <c r="E967" s="3">
        <f t="shared" si="75"/>
        <v>0</v>
      </c>
      <c r="F967" s="3">
        <f t="shared" si="76"/>
        <v>0.1</v>
      </c>
      <c r="G967" s="3">
        <f t="shared" si="77"/>
        <v>0</v>
      </c>
      <c r="H967" s="5">
        <f t="shared" si="78"/>
        <v>0.1</v>
      </c>
      <c r="I967">
        <f t="shared" si="79"/>
        <v>6.6000000000000005</v>
      </c>
    </row>
    <row r="968" spans="1:9" x14ac:dyDescent="0.25">
      <c r="A968" s="1">
        <v>40002</v>
      </c>
      <c r="B968" s="2" t="s">
        <v>61</v>
      </c>
      <c r="C968" s="3">
        <v>132</v>
      </c>
      <c r="D968" s="3">
        <f>SUMIF($B$2:$B968,B968,$C$2:$C968)</f>
        <v>1614</v>
      </c>
      <c r="E968" s="3">
        <f t="shared" si="75"/>
        <v>0</v>
      </c>
      <c r="F968" s="3">
        <f t="shared" si="76"/>
        <v>0.1</v>
      </c>
      <c r="G968" s="3">
        <f t="shared" si="77"/>
        <v>0</v>
      </c>
      <c r="H968" s="5">
        <f t="shared" si="78"/>
        <v>0.1</v>
      </c>
      <c r="I968">
        <f t="shared" si="79"/>
        <v>13.200000000000001</v>
      </c>
    </row>
    <row r="969" spans="1:9" x14ac:dyDescent="0.25">
      <c r="A969" s="1">
        <v>40006</v>
      </c>
      <c r="B969" s="2" t="s">
        <v>195</v>
      </c>
      <c r="C969" s="3">
        <v>9</v>
      </c>
      <c r="D969" s="3">
        <f>SUMIF($B$2:$B969,B969,$C$2:$C969)</f>
        <v>9</v>
      </c>
      <c r="E969" s="3">
        <f t="shared" si="75"/>
        <v>0</v>
      </c>
      <c r="F969" s="3">
        <f t="shared" si="76"/>
        <v>0</v>
      </c>
      <c r="G969" s="3">
        <f t="shared" si="77"/>
        <v>0</v>
      </c>
      <c r="H969" s="5">
        <f t="shared" si="78"/>
        <v>0</v>
      </c>
      <c r="I969">
        <f t="shared" si="79"/>
        <v>0</v>
      </c>
    </row>
    <row r="970" spans="1:9" x14ac:dyDescent="0.25">
      <c r="A970" s="1">
        <v>40006</v>
      </c>
      <c r="B970" s="2" t="s">
        <v>78</v>
      </c>
      <c r="C970" s="3">
        <v>111</v>
      </c>
      <c r="D970" s="3">
        <f>SUMIF($B$2:$B970,B970,$C$2:$C970)</f>
        <v>1458</v>
      </c>
      <c r="E970" s="3">
        <f t="shared" si="75"/>
        <v>0</v>
      </c>
      <c r="F970" s="3">
        <f t="shared" si="76"/>
        <v>0.1</v>
      </c>
      <c r="G970" s="3">
        <f t="shared" si="77"/>
        <v>0</v>
      </c>
      <c r="H970" s="5">
        <f t="shared" si="78"/>
        <v>0.1</v>
      </c>
      <c r="I970">
        <f t="shared" si="79"/>
        <v>11.100000000000001</v>
      </c>
    </row>
    <row r="971" spans="1:9" x14ac:dyDescent="0.25">
      <c r="A971" s="1">
        <v>40007</v>
      </c>
      <c r="B971" s="2" t="s">
        <v>19</v>
      </c>
      <c r="C971" s="3">
        <v>163</v>
      </c>
      <c r="D971" s="3">
        <f>SUMIF($B$2:$B971,B971,$C$2:$C971)</f>
        <v>1783</v>
      </c>
      <c r="E971" s="3">
        <f t="shared" si="75"/>
        <v>0</v>
      </c>
      <c r="F971" s="3">
        <f t="shared" si="76"/>
        <v>0.1</v>
      </c>
      <c r="G971" s="3">
        <f t="shared" si="77"/>
        <v>0</v>
      </c>
      <c r="H971" s="5">
        <f t="shared" si="78"/>
        <v>0.1</v>
      </c>
      <c r="I971">
        <f t="shared" si="79"/>
        <v>16.3</v>
      </c>
    </row>
    <row r="972" spans="1:9" x14ac:dyDescent="0.25">
      <c r="A972" s="1">
        <v>40007</v>
      </c>
      <c r="B972" s="2" t="s">
        <v>155</v>
      </c>
      <c r="C972" s="3">
        <v>4</v>
      </c>
      <c r="D972" s="3">
        <f>SUMIF($B$2:$B972,B972,$C$2:$C972)</f>
        <v>15</v>
      </c>
      <c r="E972" s="3">
        <f t="shared" si="75"/>
        <v>0</v>
      </c>
      <c r="F972" s="3">
        <f t="shared" si="76"/>
        <v>0</v>
      </c>
      <c r="G972" s="3">
        <f t="shared" si="77"/>
        <v>0</v>
      </c>
      <c r="H972" s="5">
        <f t="shared" si="78"/>
        <v>0</v>
      </c>
      <c r="I972">
        <f t="shared" si="79"/>
        <v>0</v>
      </c>
    </row>
    <row r="973" spans="1:9" x14ac:dyDescent="0.25">
      <c r="A973" s="1">
        <v>40009</v>
      </c>
      <c r="B973" s="2" t="s">
        <v>145</v>
      </c>
      <c r="C973" s="3">
        <v>10</v>
      </c>
      <c r="D973" s="3">
        <f>SUMIF($B$2:$B973,B973,$C$2:$C973)</f>
        <v>14</v>
      </c>
      <c r="E973" s="3">
        <f t="shared" si="75"/>
        <v>0</v>
      </c>
      <c r="F973" s="3">
        <f t="shared" si="76"/>
        <v>0</v>
      </c>
      <c r="G973" s="3">
        <f t="shared" si="77"/>
        <v>0</v>
      </c>
      <c r="H973" s="5">
        <f t="shared" si="78"/>
        <v>0</v>
      </c>
      <c r="I973">
        <f t="shared" si="79"/>
        <v>0</v>
      </c>
    </row>
    <row r="974" spans="1:9" x14ac:dyDescent="0.25">
      <c r="A974" s="1">
        <v>40010</v>
      </c>
      <c r="B974" s="2" t="s">
        <v>9</v>
      </c>
      <c r="C974" s="3">
        <v>457</v>
      </c>
      <c r="D974" s="3">
        <f>SUMIF($B$2:$B974,B974,$C$2:$C974)</f>
        <v>12477</v>
      </c>
      <c r="E974" s="3">
        <f t="shared" si="75"/>
        <v>0</v>
      </c>
      <c r="F974" s="3">
        <f t="shared" si="76"/>
        <v>0</v>
      </c>
      <c r="G974" s="3">
        <f t="shared" si="77"/>
        <v>0.2</v>
      </c>
      <c r="H974" s="5">
        <f t="shared" si="78"/>
        <v>0.2</v>
      </c>
      <c r="I974">
        <f t="shared" si="79"/>
        <v>91.4</v>
      </c>
    </row>
    <row r="975" spans="1:9" x14ac:dyDescent="0.25">
      <c r="A975" s="1">
        <v>40012</v>
      </c>
      <c r="B975" s="2" t="s">
        <v>50</v>
      </c>
      <c r="C975" s="3">
        <v>260</v>
      </c>
      <c r="D975" s="3">
        <f>SUMIF($B$2:$B975,B975,$C$2:$C975)</f>
        <v>13246</v>
      </c>
      <c r="E975" s="3">
        <f t="shared" si="75"/>
        <v>0</v>
      </c>
      <c r="F975" s="3">
        <f t="shared" si="76"/>
        <v>0</v>
      </c>
      <c r="G975" s="3">
        <f t="shared" si="77"/>
        <v>0.2</v>
      </c>
      <c r="H975" s="5">
        <f t="shared" si="78"/>
        <v>0.2</v>
      </c>
      <c r="I975">
        <f t="shared" si="79"/>
        <v>52</v>
      </c>
    </row>
    <row r="976" spans="1:9" x14ac:dyDescent="0.25">
      <c r="A976" s="1">
        <v>40013</v>
      </c>
      <c r="B976" s="2" t="s">
        <v>120</v>
      </c>
      <c r="C976" s="3">
        <v>181</v>
      </c>
      <c r="D976" s="3">
        <f>SUMIF($B$2:$B976,B976,$C$2:$C976)</f>
        <v>347</v>
      </c>
      <c r="E976" s="3">
        <f t="shared" si="75"/>
        <v>0.05</v>
      </c>
      <c r="F976" s="3">
        <f t="shared" si="76"/>
        <v>0</v>
      </c>
      <c r="G976" s="3">
        <f t="shared" si="77"/>
        <v>0</v>
      </c>
      <c r="H976" s="5">
        <f t="shared" si="78"/>
        <v>0.05</v>
      </c>
      <c r="I976">
        <f t="shared" si="79"/>
        <v>9.0500000000000007</v>
      </c>
    </row>
    <row r="977" spans="1:9" x14ac:dyDescent="0.25">
      <c r="A977" s="1">
        <v>40014</v>
      </c>
      <c r="B977" s="2" t="s">
        <v>50</v>
      </c>
      <c r="C977" s="3">
        <v>144</v>
      </c>
      <c r="D977" s="3">
        <f>SUMIF($B$2:$B977,B977,$C$2:$C977)</f>
        <v>13390</v>
      </c>
      <c r="E977" s="3">
        <f t="shared" si="75"/>
        <v>0</v>
      </c>
      <c r="F977" s="3">
        <f t="shared" si="76"/>
        <v>0</v>
      </c>
      <c r="G977" s="3">
        <f t="shared" si="77"/>
        <v>0.2</v>
      </c>
      <c r="H977" s="5">
        <f t="shared" si="78"/>
        <v>0.2</v>
      </c>
      <c r="I977">
        <f t="shared" si="79"/>
        <v>28.8</v>
      </c>
    </row>
    <row r="978" spans="1:9" x14ac:dyDescent="0.25">
      <c r="A978" s="1">
        <v>40015</v>
      </c>
      <c r="B978" s="2" t="s">
        <v>22</v>
      </c>
      <c r="C978" s="3">
        <v>246</v>
      </c>
      <c r="D978" s="3">
        <f>SUMIF($B$2:$B978,B978,$C$2:$C978)</f>
        <v>10930</v>
      </c>
      <c r="E978" s="3">
        <f t="shared" si="75"/>
        <v>0</v>
      </c>
      <c r="F978" s="3">
        <f t="shared" si="76"/>
        <v>0</v>
      </c>
      <c r="G978" s="3">
        <f t="shared" si="77"/>
        <v>0.2</v>
      </c>
      <c r="H978" s="5">
        <f t="shared" si="78"/>
        <v>0.2</v>
      </c>
      <c r="I978">
        <f t="shared" si="79"/>
        <v>49.2</v>
      </c>
    </row>
    <row r="979" spans="1:9" x14ac:dyDescent="0.25">
      <c r="A979" s="1">
        <v>40017</v>
      </c>
      <c r="B979" s="2" t="s">
        <v>196</v>
      </c>
      <c r="C979" s="3">
        <v>10</v>
      </c>
      <c r="D979" s="3">
        <f>SUMIF($B$2:$B979,B979,$C$2:$C979)</f>
        <v>10</v>
      </c>
      <c r="E979" s="3">
        <f t="shared" si="75"/>
        <v>0</v>
      </c>
      <c r="F979" s="3">
        <f t="shared" si="76"/>
        <v>0</v>
      </c>
      <c r="G979" s="3">
        <f t="shared" si="77"/>
        <v>0</v>
      </c>
      <c r="H979" s="5">
        <f t="shared" si="78"/>
        <v>0</v>
      </c>
      <c r="I979">
        <f t="shared" si="79"/>
        <v>0</v>
      </c>
    </row>
    <row r="980" spans="1:9" x14ac:dyDescent="0.25">
      <c r="A980" s="1">
        <v>40019</v>
      </c>
      <c r="B980" s="2" t="s">
        <v>26</v>
      </c>
      <c r="C980" s="3">
        <v>148</v>
      </c>
      <c r="D980" s="3">
        <f>SUMIF($B$2:$B980,B980,$C$2:$C980)</f>
        <v>636</v>
      </c>
      <c r="E980" s="3">
        <f t="shared" si="75"/>
        <v>0.05</v>
      </c>
      <c r="F980" s="3">
        <f t="shared" si="76"/>
        <v>0</v>
      </c>
      <c r="G980" s="3">
        <f t="shared" si="77"/>
        <v>0</v>
      </c>
      <c r="H980" s="5">
        <f t="shared" si="78"/>
        <v>0.05</v>
      </c>
      <c r="I980">
        <f t="shared" si="79"/>
        <v>7.4</v>
      </c>
    </row>
    <row r="981" spans="1:9" x14ac:dyDescent="0.25">
      <c r="A981" s="1">
        <v>40021</v>
      </c>
      <c r="B981" s="2" t="s">
        <v>35</v>
      </c>
      <c r="C981" s="3">
        <v>24</v>
      </c>
      <c r="D981" s="3">
        <f>SUMIF($B$2:$B981,B981,$C$2:$C981)</f>
        <v>1317</v>
      </c>
      <c r="E981" s="3">
        <f t="shared" si="75"/>
        <v>0</v>
      </c>
      <c r="F981" s="3">
        <f t="shared" si="76"/>
        <v>0.1</v>
      </c>
      <c r="G981" s="3">
        <f t="shared" si="77"/>
        <v>0</v>
      </c>
      <c r="H981" s="5">
        <f t="shared" si="78"/>
        <v>0.1</v>
      </c>
      <c r="I981">
        <f t="shared" si="79"/>
        <v>2.4000000000000004</v>
      </c>
    </row>
    <row r="982" spans="1:9" x14ac:dyDescent="0.25">
      <c r="A982" s="1">
        <v>40024</v>
      </c>
      <c r="B982" s="2" t="s">
        <v>25</v>
      </c>
      <c r="C982" s="3">
        <v>66</v>
      </c>
      <c r="D982" s="3">
        <f>SUMIF($B$2:$B982,B982,$C$2:$C982)</f>
        <v>1082</v>
      </c>
      <c r="E982" s="3">
        <f t="shared" si="75"/>
        <v>0</v>
      </c>
      <c r="F982" s="3">
        <f t="shared" si="76"/>
        <v>0.1</v>
      </c>
      <c r="G982" s="3">
        <f t="shared" si="77"/>
        <v>0</v>
      </c>
      <c r="H982" s="5">
        <f t="shared" si="78"/>
        <v>0.1</v>
      </c>
      <c r="I982">
        <f t="shared" si="79"/>
        <v>6.6000000000000005</v>
      </c>
    </row>
    <row r="983" spans="1:9" x14ac:dyDescent="0.25">
      <c r="A983" s="1">
        <v>40027</v>
      </c>
      <c r="B983" s="2" t="s">
        <v>45</v>
      </c>
      <c r="C983" s="3">
        <v>333</v>
      </c>
      <c r="D983" s="3">
        <f>SUMIF($B$2:$B983,B983,$C$2:$C983)</f>
        <v>12748</v>
      </c>
      <c r="E983" s="3">
        <f t="shared" si="75"/>
        <v>0</v>
      </c>
      <c r="F983" s="3">
        <f t="shared" si="76"/>
        <v>0</v>
      </c>
      <c r="G983" s="3">
        <f t="shared" si="77"/>
        <v>0.2</v>
      </c>
      <c r="H983" s="5">
        <f t="shared" si="78"/>
        <v>0.2</v>
      </c>
      <c r="I983">
        <f t="shared" si="79"/>
        <v>66.600000000000009</v>
      </c>
    </row>
    <row r="984" spans="1:9" x14ac:dyDescent="0.25">
      <c r="A984" s="1">
        <v>40027</v>
      </c>
      <c r="B984" s="2" t="s">
        <v>37</v>
      </c>
      <c r="C984" s="3">
        <v>194</v>
      </c>
      <c r="D984" s="3">
        <f>SUMIF($B$2:$B984,B984,$C$2:$C984)</f>
        <v>2378</v>
      </c>
      <c r="E984" s="3">
        <f t="shared" si="75"/>
        <v>0</v>
      </c>
      <c r="F984" s="3">
        <f t="shared" si="76"/>
        <v>0.1</v>
      </c>
      <c r="G984" s="3">
        <f t="shared" si="77"/>
        <v>0</v>
      </c>
      <c r="H984" s="5">
        <f t="shared" si="78"/>
        <v>0.1</v>
      </c>
      <c r="I984">
        <f t="shared" si="79"/>
        <v>19.400000000000002</v>
      </c>
    </row>
    <row r="985" spans="1:9" x14ac:dyDescent="0.25">
      <c r="A985" s="1">
        <v>40031</v>
      </c>
      <c r="B985" s="2" t="s">
        <v>18</v>
      </c>
      <c r="C985" s="3">
        <v>154</v>
      </c>
      <c r="D985" s="3">
        <f>SUMIF($B$2:$B985,B985,$C$2:$C985)</f>
        <v>3128</v>
      </c>
      <c r="E985" s="3">
        <f t="shared" si="75"/>
        <v>0</v>
      </c>
      <c r="F985" s="3">
        <f t="shared" si="76"/>
        <v>0.1</v>
      </c>
      <c r="G985" s="3">
        <f t="shared" si="77"/>
        <v>0</v>
      </c>
      <c r="H985" s="5">
        <f t="shared" si="78"/>
        <v>0.1</v>
      </c>
      <c r="I985">
        <f t="shared" si="79"/>
        <v>15.4</v>
      </c>
    </row>
    <row r="986" spans="1:9" x14ac:dyDescent="0.25">
      <c r="A986" s="1">
        <v>40031</v>
      </c>
      <c r="B986" s="2" t="s">
        <v>55</v>
      </c>
      <c r="C986" s="3">
        <v>100</v>
      </c>
      <c r="D986" s="3">
        <f>SUMIF($B$2:$B986,B986,$C$2:$C986)</f>
        <v>2488</v>
      </c>
      <c r="E986" s="3">
        <f t="shared" si="75"/>
        <v>0</v>
      </c>
      <c r="F986" s="3">
        <f t="shared" si="76"/>
        <v>0.1</v>
      </c>
      <c r="G986" s="3">
        <f t="shared" si="77"/>
        <v>0</v>
      </c>
      <c r="H986" s="5">
        <f t="shared" si="78"/>
        <v>0.1</v>
      </c>
      <c r="I986">
        <f t="shared" si="79"/>
        <v>10</v>
      </c>
    </row>
    <row r="987" spans="1:9" x14ac:dyDescent="0.25">
      <c r="A987" s="1">
        <v>40031</v>
      </c>
      <c r="B987" s="2" t="s">
        <v>1</v>
      </c>
      <c r="C987" s="3">
        <v>18</v>
      </c>
      <c r="D987" s="3">
        <f>SUMIF($B$2:$B987,B987,$C$2:$C987)</f>
        <v>49</v>
      </c>
      <c r="E987" s="3">
        <f t="shared" si="75"/>
        <v>0</v>
      </c>
      <c r="F987" s="3">
        <f t="shared" si="76"/>
        <v>0</v>
      </c>
      <c r="G987" s="3">
        <f t="shared" si="77"/>
        <v>0</v>
      </c>
      <c r="H987" s="5">
        <f t="shared" si="78"/>
        <v>0</v>
      </c>
      <c r="I987">
        <f t="shared" si="79"/>
        <v>0</v>
      </c>
    </row>
    <row r="988" spans="1:9" x14ac:dyDescent="0.25">
      <c r="A988" s="1">
        <v>40031</v>
      </c>
      <c r="B988" s="2" t="s">
        <v>170</v>
      </c>
      <c r="C988" s="3">
        <v>20</v>
      </c>
      <c r="D988" s="3">
        <f>SUMIF($B$2:$B988,B988,$C$2:$C988)</f>
        <v>24</v>
      </c>
      <c r="E988" s="3">
        <f t="shared" si="75"/>
        <v>0</v>
      </c>
      <c r="F988" s="3">
        <f t="shared" si="76"/>
        <v>0</v>
      </c>
      <c r="G988" s="3">
        <f t="shared" si="77"/>
        <v>0</v>
      </c>
      <c r="H988" s="5">
        <f t="shared" si="78"/>
        <v>0</v>
      </c>
      <c r="I988">
        <f t="shared" si="79"/>
        <v>0</v>
      </c>
    </row>
    <row r="989" spans="1:9" x14ac:dyDescent="0.25">
      <c r="A989" s="1">
        <v>40033</v>
      </c>
      <c r="B989" s="2" t="s">
        <v>55</v>
      </c>
      <c r="C989" s="3">
        <v>200</v>
      </c>
      <c r="D989" s="3">
        <f>SUMIF($B$2:$B989,B989,$C$2:$C989)</f>
        <v>2688</v>
      </c>
      <c r="E989" s="3">
        <f t="shared" si="75"/>
        <v>0</v>
      </c>
      <c r="F989" s="3">
        <f t="shared" si="76"/>
        <v>0.1</v>
      </c>
      <c r="G989" s="3">
        <f t="shared" si="77"/>
        <v>0</v>
      </c>
      <c r="H989" s="5">
        <f t="shared" si="78"/>
        <v>0.1</v>
      </c>
      <c r="I989">
        <f t="shared" si="79"/>
        <v>20</v>
      </c>
    </row>
    <row r="990" spans="1:9" x14ac:dyDescent="0.25">
      <c r="A990" s="1">
        <v>40034</v>
      </c>
      <c r="B990" s="2" t="s">
        <v>18</v>
      </c>
      <c r="C990" s="3">
        <v>48</v>
      </c>
      <c r="D990" s="3">
        <f>SUMIF($B$2:$B990,B990,$C$2:$C990)</f>
        <v>3176</v>
      </c>
      <c r="E990" s="3">
        <f t="shared" si="75"/>
        <v>0</v>
      </c>
      <c r="F990" s="3">
        <f t="shared" si="76"/>
        <v>0.1</v>
      </c>
      <c r="G990" s="3">
        <f t="shared" si="77"/>
        <v>0</v>
      </c>
      <c r="H990" s="5">
        <f t="shared" si="78"/>
        <v>0.1</v>
      </c>
      <c r="I990">
        <f t="shared" si="79"/>
        <v>4.8000000000000007</v>
      </c>
    </row>
    <row r="991" spans="1:9" x14ac:dyDescent="0.25">
      <c r="A991" s="1">
        <v>40034</v>
      </c>
      <c r="B991" s="2" t="s">
        <v>61</v>
      </c>
      <c r="C991" s="3">
        <v>68</v>
      </c>
      <c r="D991" s="3">
        <f>SUMIF($B$2:$B991,B991,$C$2:$C991)</f>
        <v>1682</v>
      </c>
      <c r="E991" s="3">
        <f t="shared" si="75"/>
        <v>0</v>
      </c>
      <c r="F991" s="3">
        <f t="shared" si="76"/>
        <v>0.1</v>
      </c>
      <c r="G991" s="3">
        <f t="shared" si="77"/>
        <v>0</v>
      </c>
      <c r="H991" s="5">
        <f t="shared" si="78"/>
        <v>0.1</v>
      </c>
      <c r="I991">
        <f t="shared" si="79"/>
        <v>6.8000000000000007</v>
      </c>
    </row>
    <row r="992" spans="1:9" x14ac:dyDescent="0.25">
      <c r="A992" s="1">
        <v>40035</v>
      </c>
      <c r="B992" s="2" t="s">
        <v>174</v>
      </c>
      <c r="C992" s="3">
        <v>9</v>
      </c>
      <c r="D992" s="3">
        <f>SUMIF($B$2:$B992,B992,$C$2:$C992)</f>
        <v>13</v>
      </c>
      <c r="E992" s="3">
        <f t="shared" si="75"/>
        <v>0</v>
      </c>
      <c r="F992" s="3">
        <f t="shared" si="76"/>
        <v>0</v>
      </c>
      <c r="G992" s="3">
        <f t="shared" si="77"/>
        <v>0</v>
      </c>
      <c r="H992" s="5">
        <f t="shared" si="78"/>
        <v>0</v>
      </c>
      <c r="I992">
        <f t="shared" si="79"/>
        <v>0</v>
      </c>
    </row>
    <row r="993" spans="1:9" x14ac:dyDescent="0.25">
      <c r="A993" s="1">
        <v>40039</v>
      </c>
      <c r="B993" s="2" t="s">
        <v>50</v>
      </c>
      <c r="C993" s="3">
        <v>493</v>
      </c>
      <c r="D993" s="3">
        <f>SUMIF($B$2:$B993,B993,$C$2:$C993)</f>
        <v>13883</v>
      </c>
      <c r="E993" s="3">
        <f t="shared" si="75"/>
        <v>0</v>
      </c>
      <c r="F993" s="3">
        <f t="shared" si="76"/>
        <v>0</v>
      </c>
      <c r="G993" s="3">
        <f t="shared" si="77"/>
        <v>0.2</v>
      </c>
      <c r="H993" s="5">
        <f t="shared" si="78"/>
        <v>0.2</v>
      </c>
      <c r="I993">
        <f t="shared" si="79"/>
        <v>98.600000000000009</v>
      </c>
    </row>
    <row r="994" spans="1:9" x14ac:dyDescent="0.25">
      <c r="A994" s="1">
        <v>40039</v>
      </c>
      <c r="B994" s="2" t="s">
        <v>14</v>
      </c>
      <c r="C994" s="3">
        <v>340</v>
      </c>
      <c r="D994" s="3">
        <f>SUMIF($B$2:$B994,B994,$C$2:$C994)</f>
        <v>10875</v>
      </c>
      <c r="E994" s="3">
        <f t="shared" si="75"/>
        <v>0</v>
      </c>
      <c r="F994" s="3">
        <f t="shared" si="76"/>
        <v>0</v>
      </c>
      <c r="G994" s="3">
        <f t="shared" si="77"/>
        <v>0.2</v>
      </c>
      <c r="H994" s="5">
        <f t="shared" si="78"/>
        <v>0.2</v>
      </c>
      <c r="I994">
        <f t="shared" si="79"/>
        <v>68</v>
      </c>
    </row>
    <row r="995" spans="1:9" x14ac:dyDescent="0.25">
      <c r="A995" s="1">
        <v>40041</v>
      </c>
      <c r="B995" s="2" t="s">
        <v>174</v>
      </c>
      <c r="C995" s="3">
        <v>2</v>
      </c>
      <c r="D995" s="3">
        <f>SUMIF($B$2:$B995,B995,$C$2:$C995)</f>
        <v>15</v>
      </c>
      <c r="E995" s="3">
        <f t="shared" si="75"/>
        <v>0</v>
      </c>
      <c r="F995" s="3">
        <f t="shared" si="76"/>
        <v>0</v>
      </c>
      <c r="G995" s="3">
        <f t="shared" si="77"/>
        <v>0</v>
      </c>
      <c r="H995" s="5">
        <f t="shared" si="78"/>
        <v>0</v>
      </c>
      <c r="I995">
        <f t="shared" si="79"/>
        <v>0</v>
      </c>
    </row>
    <row r="996" spans="1:9" x14ac:dyDescent="0.25">
      <c r="A996" s="1">
        <v>40044</v>
      </c>
      <c r="B996" s="2" t="s">
        <v>28</v>
      </c>
      <c r="C996" s="3">
        <v>62</v>
      </c>
      <c r="D996" s="3">
        <f>SUMIF($B$2:$B996,B996,$C$2:$C996)</f>
        <v>1879</v>
      </c>
      <c r="E996" s="3">
        <f t="shared" si="75"/>
        <v>0</v>
      </c>
      <c r="F996" s="3">
        <f t="shared" si="76"/>
        <v>0.1</v>
      </c>
      <c r="G996" s="3">
        <f t="shared" si="77"/>
        <v>0</v>
      </c>
      <c r="H996" s="5">
        <f t="shared" si="78"/>
        <v>0.1</v>
      </c>
      <c r="I996">
        <f t="shared" si="79"/>
        <v>6.2</v>
      </c>
    </row>
    <row r="997" spans="1:9" x14ac:dyDescent="0.25">
      <c r="A997" s="1">
        <v>40044</v>
      </c>
      <c r="B997" s="2" t="s">
        <v>22</v>
      </c>
      <c r="C997" s="3">
        <v>164</v>
      </c>
      <c r="D997" s="3">
        <f>SUMIF($B$2:$B997,B997,$C$2:$C997)</f>
        <v>11094</v>
      </c>
      <c r="E997" s="3">
        <f t="shared" si="75"/>
        <v>0</v>
      </c>
      <c r="F997" s="3">
        <f t="shared" si="76"/>
        <v>0</v>
      </c>
      <c r="G997" s="3">
        <f t="shared" si="77"/>
        <v>0.2</v>
      </c>
      <c r="H997" s="5">
        <f t="shared" si="78"/>
        <v>0.2</v>
      </c>
      <c r="I997">
        <f t="shared" si="79"/>
        <v>32.800000000000004</v>
      </c>
    </row>
    <row r="998" spans="1:9" x14ac:dyDescent="0.25">
      <c r="A998" s="1">
        <v>40045</v>
      </c>
      <c r="B998" s="2" t="s">
        <v>28</v>
      </c>
      <c r="C998" s="3">
        <v>170</v>
      </c>
      <c r="D998" s="3">
        <f>SUMIF($B$2:$B998,B998,$C$2:$C998)</f>
        <v>2049</v>
      </c>
      <c r="E998" s="3">
        <f t="shared" si="75"/>
        <v>0</v>
      </c>
      <c r="F998" s="3">
        <f t="shared" si="76"/>
        <v>0.1</v>
      </c>
      <c r="G998" s="3">
        <f t="shared" si="77"/>
        <v>0</v>
      </c>
      <c r="H998" s="5">
        <f t="shared" si="78"/>
        <v>0.1</v>
      </c>
      <c r="I998">
        <f t="shared" si="79"/>
        <v>17</v>
      </c>
    </row>
    <row r="999" spans="1:9" x14ac:dyDescent="0.25">
      <c r="A999" s="1">
        <v>40047</v>
      </c>
      <c r="B999" s="2" t="s">
        <v>71</v>
      </c>
      <c r="C999" s="3">
        <v>164</v>
      </c>
      <c r="D999" s="3">
        <f>SUMIF($B$2:$B999,B999,$C$2:$C999)</f>
        <v>1229</v>
      </c>
      <c r="E999" s="3">
        <f t="shared" si="75"/>
        <v>0</v>
      </c>
      <c r="F999" s="3">
        <f t="shared" si="76"/>
        <v>0.1</v>
      </c>
      <c r="G999" s="3">
        <f t="shared" si="77"/>
        <v>0</v>
      </c>
      <c r="H999" s="5">
        <f t="shared" si="78"/>
        <v>0.1</v>
      </c>
      <c r="I999">
        <f t="shared" si="79"/>
        <v>16.400000000000002</v>
      </c>
    </row>
    <row r="1000" spans="1:9" x14ac:dyDescent="0.25">
      <c r="A1000" s="1">
        <v>40049</v>
      </c>
      <c r="B1000" s="2" t="s">
        <v>6</v>
      </c>
      <c r="C1000" s="3">
        <v>70</v>
      </c>
      <c r="D1000" s="3">
        <f>SUMIF($B$2:$B1000,B1000,$C$2:$C1000)</f>
        <v>1312</v>
      </c>
      <c r="E1000" s="3">
        <f t="shared" si="75"/>
        <v>0</v>
      </c>
      <c r="F1000" s="3">
        <f t="shared" si="76"/>
        <v>0.1</v>
      </c>
      <c r="G1000" s="3">
        <f t="shared" si="77"/>
        <v>0</v>
      </c>
      <c r="H1000" s="5">
        <f t="shared" si="78"/>
        <v>0.1</v>
      </c>
      <c r="I1000">
        <f t="shared" si="79"/>
        <v>7</v>
      </c>
    </row>
    <row r="1001" spans="1:9" x14ac:dyDescent="0.25">
      <c r="A1001" s="1">
        <v>40056</v>
      </c>
      <c r="B1001" s="2" t="s">
        <v>50</v>
      </c>
      <c r="C1001" s="3">
        <v>133</v>
      </c>
      <c r="D1001" s="3">
        <f>SUMIF($B$2:$B1001,B1001,$C$2:$C1001)</f>
        <v>14016</v>
      </c>
      <c r="E1001" s="3">
        <f t="shared" si="75"/>
        <v>0</v>
      </c>
      <c r="F1001" s="3">
        <f t="shared" si="76"/>
        <v>0</v>
      </c>
      <c r="G1001" s="3">
        <f t="shared" si="77"/>
        <v>0.2</v>
      </c>
      <c r="H1001" s="5">
        <f t="shared" si="78"/>
        <v>0.2</v>
      </c>
      <c r="I1001">
        <f t="shared" si="79"/>
        <v>26.6</v>
      </c>
    </row>
    <row r="1002" spans="1:9" x14ac:dyDescent="0.25">
      <c r="A1002" s="1">
        <v>40057</v>
      </c>
      <c r="B1002" s="2" t="s">
        <v>197</v>
      </c>
      <c r="C1002" s="3">
        <v>20</v>
      </c>
      <c r="D1002" s="3">
        <f>SUMIF($B$2:$B1002,B1002,$C$2:$C1002)</f>
        <v>20</v>
      </c>
      <c r="E1002" s="3">
        <f t="shared" si="75"/>
        <v>0</v>
      </c>
      <c r="F1002" s="3">
        <f t="shared" si="76"/>
        <v>0</v>
      </c>
      <c r="G1002" s="3">
        <f t="shared" si="77"/>
        <v>0</v>
      </c>
      <c r="H1002" s="5">
        <f t="shared" si="78"/>
        <v>0</v>
      </c>
      <c r="I1002">
        <f t="shared" si="79"/>
        <v>0</v>
      </c>
    </row>
    <row r="1003" spans="1:9" x14ac:dyDescent="0.25">
      <c r="A1003" s="1">
        <v>40059</v>
      </c>
      <c r="B1003" s="2" t="s">
        <v>198</v>
      </c>
      <c r="C1003" s="3">
        <v>15</v>
      </c>
      <c r="D1003" s="3">
        <f>SUMIF($B$2:$B1003,B1003,$C$2:$C1003)</f>
        <v>15</v>
      </c>
      <c r="E1003" s="3">
        <f t="shared" si="75"/>
        <v>0</v>
      </c>
      <c r="F1003" s="3">
        <f t="shared" si="76"/>
        <v>0</v>
      </c>
      <c r="G1003" s="3">
        <f t="shared" si="77"/>
        <v>0</v>
      </c>
      <c r="H1003" s="5">
        <f t="shared" si="78"/>
        <v>0</v>
      </c>
      <c r="I1003">
        <f t="shared" si="79"/>
        <v>0</v>
      </c>
    </row>
    <row r="1004" spans="1:9" x14ac:dyDescent="0.25">
      <c r="A1004" s="1">
        <v>40060</v>
      </c>
      <c r="B1004" s="2" t="s">
        <v>199</v>
      </c>
      <c r="C1004" s="3">
        <v>15</v>
      </c>
      <c r="D1004" s="3">
        <f>SUMIF($B$2:$B1004,B1004,$C$2:$C1004)</f>
        <v>15</v>
      </c>
      <c r="E1004" s="3">
        <f t="shared" si="75"/>
        <v>0</v>
      </c>
      <c r="F1004" s="3">
        <f t="shared" si="76"/>
        <v>0</v>
      </c>
      <c r="G1004" s="3">
        <f t="shared" si="77"/>
        <v>0</v>
      </c>
      <c r="H1004" s="5">
        <f t="shared" si="78"/>
        <v>0</v>
      </c>
      <c r="I1004">
        <f t="shared" si="79"/>
        <v>0</v>
      </c>
    </row>
    <row r="1005" spans="1:9" x14ac:dyDescent="0.25">
      <c r="A1005" s="1">
        <v>40061</v>
      </c>
      <c r="B1005" s="2" t="s">
        <v>58</v>
      </c>
      <c r="C1005" s="3">
        <v>105</v>
      </c>
      <c r="D1005" s="3">
        <f>SUMIF($B$2:$B1005,B1005,$C$2:$C1005)</f>
        <v>525</v>
      </c>
      <c r="E1005" s="3">
        <f t="shared" si="75"/>
        <v>0.05</v>
      </c>
      <c r="F1005" s="3">
        <f t="shared" si="76"/>
        <v>0</v>
      </c>
      <c r="G1005" s="3">
        <f t="shared" si="77"/>
        <v>0</v>
      </c>
      <c r="H1005" s="5">
        <f t="shared" si="78"/>
        <v>0.05</v>
      </c>
      <c r="I1005">
        <f t="shared" si="79"/>
        <v>5.25</v>
      </c>
    </row>
    <row r="1006" spans="1:9" x14ac:dyDescent="0.25">
      <c r="A1006" s="1">
        <v>40065</v>
      </c>
      <c r="B1006" s="2" t="s">
        <v>31</v>
      </c>
      <c r="C1006" s="3">
        <v>192</v>
      </c>
      <c r="D1006" s="3">
        <f>SUMIF($B$2:$B1006,B1006,$C$2:$C1006)</f>
        <v>1207</v>
      </c>
      <c r="E1006" s="3">
        <f t="shared" si="75"/>
        <v>0</v>
      </c>
      <c r="F1006" s="3">
        <f t="shared" si="76"/>
        <v>0.1</v>
      </c>
      <c r="G1006" s="3">
        <f t="shared" si="77"/>
        <v>0</v>
      </c>
      <c r="H1006" s="5">
        <f t="shared" si="78"/>
        <v>0.1</v>
      </c>
      <c r="I1006">
        <f t="shared" si="79"/>
        <v>19.200000000000003</v>
      </c>
    </row>
    <row r="1007" spans="1:9" x14ac:dyDescent="0.25">
      <c r="A1007" s="1">
        <v>40065</v>
      </c>
      <c r="B1007" s="2" t="s">
        <v>80</v>
      </c>
      <c r="C1007" s="3">
        <v>142</v>
      </c>
      <c r="D1007" s="3">
        <f>SUMIF($B$2:$B1007,B1007,$C$2:$C1007)</f>
        <v>615</v>
      </c>
      <c r="E1007" s="3">
        <f t="shared" si="75"/>
        <v>0.05</v>
      </c>
      <c r="F1007" s="3">
        <f t="shared" si="76"/>
        <v>0</v>
      </c>
      <c r="G1007" s="3">
        <f t="shared" si="77"/>
        <v>0</v>
      </c>
      <c r="H1007" s="5">
        <f t="shared" si="78"/>
        <v>0.05</v>
      </c>
      <c r="I1007">
        <f t="shared" si="79"/>
        <v>7.1000000000000005</v>
      </c>
    </row>
    <row r="1008" spans="1:9" x14ac:dyDescent="0.25">
      <c r="A1008" s="1">
        <v>40066</v>
      </c>
      <c r="B1008" s="2" t="s">
        <v>106</v>
      </c>
      <c r="C1008" s="3">
        <v>3</v>
      </c>
      <c r="D1008" s="3">
        <f>SUMIF($B$2:$B1008,B1008,$C$2:$C1008)</f>
        <v>20</v>
      </c>
      <c r="E1008" s="3">
        <f t="shared" si="75"/>
        <v>0</v>
      </c>
      <c r="F1008" s="3">
        <f t="shared" si="76"/>
        <v>0</v>
      </c>
      <c r="G1008" s="3">
        <f t="shared" si="77"/>
        <v>0</v>
      </c>
      <c r="H1008" s="5">
        <f t="shared" si="78"/>
        <v>0</v>
      </c>
      <c r="I1008">
        <f t="shared" si="79"/>
        <v>0</v>
      </c>
    </row>
    <row r="1009" spans="1:9" x14ac:dyDescent="0.25">
      <c r="A1009" s="1">
        <v>40066</v>
      </c>
      <c r="B1009" s="2" t="s">
        <v>17</v>
      </c>
      <c r="C1009" s="3">
        <v>219</v>
      </c>
      <c r="D1009" s="3">
        <f>SUMIF($B$2:$B1009,B1009,$C$2:$C1009)</f>
        <v>8912</v>
      </c>
      <c r="E1009" s="3">
        <f t="shared" si="75"/>
        <v>0</v>
      </c>
      <c r="F1009" s="3">
        <f t="shared" si="76"/>
        <v>0.1</v>
      </c>
      <c r="G1009" s="3">
        <f t="shared" si="77"/>
        <v>0</v>
      </c>
      <c r="H1009" s="5">
        <f t="shared" si="78"/>
        <v>0.1</v>
      </c>
      <c r="I1009">
        <f t="shared" si="79"/>
        <v>21.900000000000002</v>
      </c>
    </row>
    <row r="1010" spans="1:9" x14ac:dyDescent="0.25">
      <c r="A1010" s="1">
        <v>40070</v>
      </c>
      <c r="B1010" s="2" t="s">
        <v>30</v>
      </c>
      <c r="C1010" s="3">
        <v>137</v>
      </c>
      <c r="D1010" s="3">
        <f>SUMIF($B$2:$B1010,B1010,$C$2:$C1010)</f>
        <v>2545</v>
      </c>
      <c r="E1010" s="3">
        <f t="shared" si="75"/>
        <v>0</v>
      </c>
      <c r="F1010" s="3">
        <f t="shared" si="76"/>
        <v>0.1</v>
      </c>
      <c r="G1010" s="3">
        <f t="shared" si="77"/>
        <v>0</v>
      </c>
      <c r="H1010" s="5">
        <f t="shared" si="78"/>
        <v>0.1</v>
      </c>
      <c r="I1010">
        <f t="shared" si="79"/>
        <v>13.700000000000001</v>
      </c>
    </row>
    <row r="1011" spans="1:9" x14ac:dyDescent="0.25">
      <c r="A1011" s="1">
        <v>40071</v>
      </c>
      <c r="B1011" s="2" t="s">
        <v>20</v>
      </c>
      <c r="C1011" s="3">
        <v>108</v>
      </c>
      <c r="D1011" s="3">
        <f>SUMIF($B$2:$B1011,B1011,$C$2:$C1011)</f>
        <v>599</v>
      </c>
      <c r="E1011" s="3">
        <f t="shared" si="75"/>
        <v>0.05</v>
      </c>
      <c r="F1011" s="3">
        <f t="shared" si="76"/>
        <v>0</v>
      </c>
      <c r="G1011" s="3">
        <f t="shared" si="77"/>
        <v>0</v>
      </c>
      <c r="H1011" s="5">
        <f t="shared" si="78"/>
        <v>0.05</v>
      </c>
      <c r="I1011">
        <f t="shared" si="79"/>
        <v>5.4</v>
      </c>
    </row>
    <row r="1012" spans="1:9" x14ac:dyDescent="0.25">
      <c r="A1012" s="1">
        <v>40072</v>
      </c>
      <c r="B1012" s="2" t="s">
        <v>102</v>
      </c>
      <c r="C1012" s="3">
        <v>395</v>
      </c>
      <c r="D1012" s="3">
        <f>SUMIF($B$2:$B1012,B1012,$C$2:$C1012)</f>
        <v>3086</v>
      </c>
      <c r="E1012" s="3">
        <f t="shared" si="75"/>
        <v>0</v>
      </c>
      <c r="F1012" s="3">
        <f t="shared" si="76"/>
        <v>0.1</v>
      </c>
      <c r="G1012" s="3">
        <f t="shared" si="77"/>
        <v>0</v>
      </c>
      <c r="H1012" s="5">
        <f t="shared" si="78"/>
        <v>0.1</v>
      </c>
      <c r="I1012">
        <f t="shared" si="79"/>
        <v>39.5</v>
      </c>
    </row>
    <row r="1013" spans="1:9" x14ac:dyDescent="0.25">
      <c r="A1013" s="1">
        <v>40073</v>
      </c>
      <c r="B1013" s="2" t="s">
        <v>200</v>
      </c>
      <c r="C1013" s="3">
        <v>3</v>
      </c>
      <c r="D1013" s="3">
        <f>SUMIF($B$2:$B1013,B1013,$C$2:$C1013)</f>
        <v>3</v>
      </c>
      <c r="E1013" s="3">
        <f t="shared" si="75"/>
        <v>0</v>
      </c>
      <c r="F1013" s="3">
        <f t="shared" si="76"/>
        <v>0</v>
      </c>
      <c r="G1013" s="3">
        <f t="shared" si="77"/>
        <v>0</v>
      </c>
      <c r="H1013" s="5">
        <f t="shared" si="78"/>
        <v>0</v>
      </c>
      <c r="I1013">
        <f t="shared" si="79"/>
        <v>0</v>
      </c>
    </row>
    <row r="1014" spans="1:9" x14ac:dyDescent="0.25">
      <c r="A1014" s="1">
        <v>40075</v>
      </c>
      <c r="B1014" s="2" t="s">
        <v>6</v>
      </c>
      <c r="C1014" s="3">
        <v>73</v>
      </c>
      <c r="D1014" s="3">
        <f>SUMIF($B$2:$B1014,B1014,$C$2:$C1014)</f>
        <v>1385</v>
      </c>
      <c r="E1014" s="3">
        <f t="shared" si="75"/>
        <v>0</v>
      </c>
      <c r="F1014" s="3">
        <f t="shared" si="76"/>
        <v>0.1</v>
      </c>
      <c r="G1014" s="3">
        <f t="shared" si="77"/>
        <v>0</v>
      </c>
      <c r="H1014" s="5">
        <f t="shared" si="78"/>
        <v>0.1</v>
      </c>
      <c r="I1014">
        <f t="shared" si="79"/>
        <v>7.3000000000000007</v>
      </c>
    </row>
    <row r="1015" spans="1:9" x14ac:dyDescent="0.25">
      <c r="A1015" s="1">
        <v>40075</v>
      </c>
      <c r="B1015" s="2" t="s">
        <v>45</v>
      </c>
      <c r="C1015" s="3">
        <v>209</v>
      </c>
      <c r="D1015" s="3">
        <f>SUMIF($B$2:$B1015,B1015,$C$2:$C1015)</f>
        <v>12957</v>
      </c>
      <c r="E1015" s="3">
        <f t="shared" si="75"/>
        <v>0</v>
      </c>
      <c r="F1015" s="3">
        <f t="shared" si="76"/>
        <v>0</v>
      </c>
      <c r="G1015" s="3">
        <f t="shared" si="77"/>
        <v>0.2</v>
      </c>
      <c r="H1015" s="5">
        <f t="shared" si="78"/>
        <v>0.2</v>
      </c>
      <c r="I1015">
        <f t="shared" si="79"/>
        <v>41.800000000000004</v>
      </c>
    </row>
    <row r="1016" spans="1:9" x14ac:dyDescent="0.25">
      <c r="A1016" s="1">
        <v>40077</v>
      </c>
      <c r="B1016" s="2" t="s">
        <v>37</v>
      </c>
      <c r="C1016" s="3">
        <v>41</v>
      </c>
      <c r="D1016" s="3">
        <f>SUMIF($B$2:$B1016,B1016,$C$2:$C1016)</f>
        <v>2419</v>
      </c>
      <c r="E1016" s="3">
        <f t="shared" si="75"/>
        <v>0</v>
      </c>
      <c r="F1016" s="3">
        <f t="shared" si="76"/>
        <v>0.1</v>
      </c>
      <c r="G1016" s="3">
        <f t="shared" si="77"/>
        <v>0</v>
      </c>
      <c r="H1016" s="5">
        <f t="shared" si="78"/>
        <v>0.1</v>
      </c>
      <c r="I1016">
        <f t="shared" si="79"/>
        <v>4.1000000000000005</v>
      </c>
    </row>
    <row r="1017" spans="1:9" x14ac:dyDescent="0.25">
      <c r="A1017" s="1">
        <v>40083</v>
      </c>
      <c r="B1017" s="2" t="s">
        <v>17</v>
      </c>
      <c r="C1017" s="3">
        <v>488</v>
      </c>
      <c r="D1017" s="3">
        <f>SUMIF($B$2:$B1017,B1017,$C$2:$C1017)</f>
        <v>9400</v>
      </c>
      <c r="E1017" s="3">
        <f t="shared" si="75"/>
        <v>0</v>
      </c>
      <c r="F1017" s="3">
        <f t="shared" si="76"/>
        <v>0.1</v>
      </c>
      <c r="G1017" s="3">
        <f t="shared" si="77"/>
        <v>0</v>
      </c>
      <c r="H1017" s="5">
        <f t="shared" si="78"/>
        <v>0.1</v>
      </c>
      <c r="I1017">
        <f t="shared" si="79"/>
        <v>48.800000000000004</v>
      </c>
    </row>
    <row r="1018" spans="1:9" x14ac:dyDescent="0.25">
      <c r="A1018" s="1">
        <v>40084</v>
      </c>
      <c r="B1018" s="2" t="s">
        <v>97</v>
      </c>
      <c r="C1018" s="3">
        <v>5</v>
      </c>
      <c r="D1018" s="3">
        <f>SUMIF($B$2:$B1018,B1018,$C$2:$C1018)</f>
        <v>34</v>
      </c>
      <c r="E1018" s="3">
        <f t="shared" si="75"/>
        <v>0</v>
      </c>
      <c r="F1018" s="3">
        <f t="shared" si="76"/>
        <v>0</v>
      </c>
      <c r="G1018" s="3">
        <f t="shared" si="77"/>
        <v>0</v>
      </c>
      <c r="H1018" s="5">
        <f t="shared" si="78"/>
        <v>0</v>
      </c>
      <c r="I1018">
        <f t="shared" si="79"/>
        <v>0</v>
      </c>
    </row>
    <row r="1019" spans="1:9" x14ac:dyDescent="0.25">
      <c r="A1019" s="1">
        <v>40084</v>
      </c>
      <c r="B1019" s="2" t="s">
        <v>69</v>
      </c>
      <c r="C1019" s="3">
        <v>97</v>
      </c>
      <c r="D1019" s="3">
        <f>SUMIF($B$2:$B1019,B1019,$C$2:$C1019)</f>
        <v>2016</v>
      </c>
      <c r="E1019" s="3">
        <f t="shared" si="75"/>
        <v>0</v>
      </c>
      <c r="F1019" s="3">
        <f t="shared" si="76"/>
        <v>0.1</v>
      </c>
      <c r="G1019" s="3">
        <f t="shared" si="77"/>
        <v>0</v>
      </c>
      <c r="H1019" s="5">
        <f t="shared" si="78"/>
        <v>0.1</v>
      </c>
      <c r="I1019">
        <f t="shared" si="79"/>
        <v>9.7000000000000011</v>
      </c>
    </row>
    <row r="1020" spans="1:9" x14ac:dyDescent="0.25">
      <c r="A1020" s="1">
        <v>40085</v>
      </c>
      <c r="B1020" s="2" t="s">
        <v>8</v>
      </c>
      <c r="C1020" s="3">
        <v>58</v>
      </c>
      <c r="D1020" s="3">
        <f>SUMIF($B$2:$B1020,B1020,$C$2:$C1020)</f>
        <v>1803</v>
      </c>
      <c r="E1020" s="3">
        <f t="shared" si="75"/>
        <v>0</v>
      </c>
      <c r="F1020" s="3">
        <f t="shared" si="76"/>
        <v>0.1</v>
      </c>
      <c r="G1020" s="3">
        <f t="shared" si="77"/>
        <v>0</v>
      </c>
      <c r="H1020" s="5">
        <f t="shared" si="78"/>
        <v>0.1</v>
      </c>
      <c r="I1020">
        <f t="shared" si="79"/>
        <v>5.8000000000000007</v>
      </c>
    </row>
    <row r="1021" spans="1:9" x14ac:dyDescent="0.25">
      <c r="A1021" s="1">
        <v>40085</v>
      </c>
      <c r="B1021" s="2" t="s">
        <v>55</v>
      </c>
      <c r="C1021" s="3">
        <v>179</v>
      </c>
      <c r="D1021" s="3">
        <f>SUMIF($B$2:$B1021,B1021,$C$2:$C1021)</f>
        <v>2867</v>
      </c>
      <c r="E1021" s="3">
        <f t="shared" si="75"/>
        <v>0</v>
      </c>
      <c r="F1021" s="3">
        <f t="shared" si="76"/>
        <v>0.1</v>
      </c>
      <c r="G1021" s="3">
        <f t="shared" si="77"/>
        <v>0</v>
      </c>
      <c r="H1021" s="5">
        <f t="shared" si="78"/>
        <v>0.1</v>
      </c>
      <c r="I1021">
        <f t="shared" si="79"/>
        <v>17.900000000000002</v>
      </c>
    </row>
    <row r="1022" spans="1:9" x14ac:dyDescent="0.25">
      <c r="A1022" s="1">
        <v>40087</v>
      </c>
      <c r="B1022" s="2" t="s">
        <v>38</v>
      </c>
      <c r="C1022" s="3">
        <v>18</v>
      </c>
      <c r="D1022" s="3">
        <f>SUMIF($B$2:$B1022,B1022,$C$2:$C1022)</f>
        <v>22</v>
      </c>
      <c r="E1022" s="3">
        <f t="shared" si="75"/>
        <v>0</v>
      </c>
      <c r="F1022" s="3">
        <f t="shared" si="76"/>
        <v>0</v>
      </c>
      <c r="G1022" s="3">
        <f t="shared" si="77"/>
        <v>0</v>
      </c>
      <c r="H1022" s="5">
        <f t="shared" si="78"/>
        <v>0</v>
      </c>
      <c r="I1022">
        <f t="shared" si="79"/>
        <v>0</v>
      </c>
    </row>
    <row r="1023" spans="1:9" x14ac:dyDescent="0.25">
      <c r="A1023" s="1">
        <v>40088</v>
      </c>
      <c r="B1023" s="2" t="s">
        <v>51</v>
      </c>
      <c r="C1023" s="3">
        <v>4</v>
      </c>
      <c r="D1023" s="3">
        <f>SUMIF($B$2:$B1023,B1023,$C$2:$C1023)</f>
        <v>13</v>
      </c>
      <c r="E1023" s="3">
        <f t="shared" si="75"/>
        <v>0</v>
      </c>
      <c r="F1023" s="3">
        <f t="shared" si="76"/>
        <v>0</v>
      </c>
      <c r="G1023" s="3">
        <f t="shared" si="77"/>
        <v>0</v>
      </c>
      <c r="H1023" s="5">
        <f t="shared" si="78"/>
        <v>0</v>
      </c>
      <c r="I1023">
        <f t="shared" si="79"/>
        <v>0</v>
      </c>
    </row>
    <row r="1024" spans="1:9" x14ac:dyDescent="0.25">
      <c r="A1024" s="1">
        <v>40088</v>
      </c>
      <c r="B1024" s="2" t="s">
        <v>33</v>
      </c>
      <c r="C1024" s="3">
        <v>1</v>
      </c>
      <c r="D1024" s="3">
        <f>SUMIF($B$2:$B1024,B1024,$C$2:$C1024)</f>
        <v>28</v>
      </c>
      <c r="E1024" s="3">
        <f t="shared" si="75"/>
        <v>0</v>
      </c>
      <c r="F1024" s="3">
        <f t="shared" si="76"/>
        <v>0</v>
      </c>
      <c r="G1024" s="3">
        <f t="shared" si="77"/>
        <v>0</v>
      </c>
      <c r="H1024" s="5">
        <f t="shared" si="78"/>
        <v>0</v>
      </c>
      <c r="I1024">
        <f t="shared" si="79"/>
        <v>0</v>
      </c>
    </row>
    <row r="1025" spans="1:9" x14ac:dyDescent="0.25">
      <c r="A1025" s="1">
        <v>40089</v>
      </c>
      <c r="B1025" s="2" t="s">
        <v>31</v>
      </c>
      <c r="C1025" s="3">
        <v>86</v>
      </c>
      <c r="D1025" s="3">
        <f>SUMIF($B$2:$B1025,B1025,$C$2:$C1025)</f>
        <v>1293</v>
      </c>
      <c r="E1025" s="3">
        <f t="shared" si="75"/>
        <v>0</v>
      </c>
      <c r="F1025" s="3">
        <f t="shared" si="76"/>
        <v>0.1</v>
      </c>
      <c r="G1025" s="3">
        <f t="shared" si="77"/>
        <v>0</v>
      </c>
      <c r="H1025" s="5">
        <f t="shared" si="78"/>
        <v>0.1</v>
      </c>
      <c r="I1025">
        <f t="shared" si="79"/>
        <v>8.6</v>
      </c>
    </row>
    <row r="1026" spans="1:9" x14ac:dyDescent="0.25">
      <c r="A1026" s="1">
        <v>40090</v>
      </c>
      <c r="B1026" s="2" t="s">
        <v>14</v>
      </c>
      <c r="C1026" s="3">
        <v>290</v>
      </c>
      <c r="D1026" s="3">
        <f>SUMIF($B$2:$B1026,B1026,$C$2:$C1026)</f>
        <v>11165</v>
      </c>
      <c r="E1026" s="3">
        <f t="shared" si="75"/>
        <v>0</v>
      </c>
      <c r="F1026" s="3">
        <f t="shared" si="76"/>
        <v>0</v>
      </c>
      <c r="G1026" s="3">
        <f t="shared" si="77"/>
        <v>0.2</v>
      </c>
      <c r="H1026" s="5">
        <f t="shared" si="78"/>
        <v>0.2</v>
      </c>
      <c r="I1026">
        <f t="shared" si="79"/>
        <v>58</v>
      </c>
    </row>
    <row r="1027" spans="1:9" x14ac:dyDescent="0.25">
      <c r="A1027" s="1">
        <v>40092</v>
      </c>
      <c r="B1027" s="2" t="s">
        <v>184</v>
      </c>
      <c r="C1027" s="3">
        <v>14</v>
      </c>
      <c r="D1027" s="3">
        <f>SUMIF($B$2:$B1027,B1027,$C$2:$C1027)</f>
        <v>18</v>
      </c>
      <c r="E1027" s="3">
        <f t="shared" ref="E1027:E1090" si="80">IF(AND($D1027&gt;=100,$D1027&lt;1000),0.05,0)</f>
        <v>0</v>
      </c>
      <c r="F1027" s="3">
        <f t="shared" ref="F1027:F1090" si="81">IF(AND($D1027&gt;=1000,$D1027&lt;10000),0.1,0)</f>
        <v>0</v>
      </c>
      <c r="G1027" s="3">
        <f t="shared" ref="G1027:G1090" si="82">IF($D1027&gt;=10000,0.2,0)</f>
        <v>0</v>
      </c>
      <c r="H1027" s="5">
        <f t="shared" ref="H1027:H1090" si="83">SUM(E1027:G1027)</f>
        <v>0</v>
      </c>
      <c r="I1027">
        <f t="shared" ref="I1027:I1090" si="84">IF(H1027&lt;&gt;0,C1027*H1027,0)</f>
        <v>0</v>
      </c>
    </row>
    <row r="1028" spans="1:9" x14ac:dyDescent="0.25">
      <c r="A1028" s="1">
        <v>40094</v>
      </c>
      <c r="B1028" s="2" t="s">
        <v>39</v>
      </c>
      <c r="C1028" s="3">
        <v>120</v>
      </c>
      <c r="D1028" s="3">
        <f>SUMIF($B$2:$B1028,B1028,$C$2:$C1028)</f>
        <v>960</v>
      </c>
      <c r="E1028" s="3">
        <f t="shared" si="80"/>
        <v>0.05</v>
      </c>
      <c r="F1028" s="3">
        <f t="shared" si="81"/>
        <v>0</v>
      </c>
      <c r="G1028" s="3">
        <f t="shared" si="82"/>
        <v>0</v>
      </c>
      <c r="H1028" s="5">
        <f t="shared" si="83"/>
        <v>0.05</v>
      </c>
      <c r="I1028">
        <f t="shared" si="84"/>
        <v>6</v>
      </c>
    </row>
    <row r="1029" spans="1:9" x14ac:dyDescent="0.25">
      <c r="A1029" s="1">
        <v>40094</v>
      </c>
      <c r="B1029" s="2" t="s">
        <v>123</v>
      </c>
      <c r="C1029" s="3">
        <v>28</v>
      </c>
      <c r="D1029" s="3">
        <f>SUMIF($B$2:$B1029,B1029,$C$2:$C1029)</f>
        <v>352</v>
      </c>
      <c r="E1029" s="3">
        <f t="shared" si="80"/>
        <v>0.05</v>
      </c>
      <c r="F1029" s="3">
        <f t="shared" si="81"/>
        <v>0</v>
      </c>
      <c r="G1029" s="3">
        <f t="shared" si="82"/>
        <v>0</v>
      </c>
      <c r="H1029" s="5">
        <f t="shared" si="83"/>
        <v>0.05</v>
      </c>
      <c r="I1029">
        <f t="shared" si="84"/>
        <v>1.4000000000000001</v>
      </c>
    </row>
    <row r="1030" spans="1:9" x14ac:dyDescent="0.25">
      <c r="A1030" s="1">
        <v>40095</v>
      </c>
      <c r="B1030" s="2" t="s">
        <v>9</v>
      </c>
      <c r="C1030" s="3">
        <v>213</v>
      </c>
      <c r="D1030" s="3">
        <f>SUMIF($B$2:$B1030,B1030,$C$2:$C1030)</f>
        <v>12690</v>
      </c>
      <c r="E1030" s="3">
        <f t="shared" si="80"/>
        <v>0</v>
      </c>
      <c r="F1030" s="3">
        <f t="shared" si="81"/>
        <v>0</v>
      </c>
      <c r="G1030" s="3">
        <f t="shared" si="82"/>
        <v>0.2</v>
      </c>
      <c r="H1030" s="5">
        <f t="shared" si="83"/>
        <v>0.2</v>
      </c>
      <c r="I1030">
        <f t="shared" si="84"/>
        <v>42.6</v>
      </c>
    </row>
    <row r="1031" spans="1:9" x14ac:dyDescent="0.25">
      <c r="A1031" s="1">
        <v>40101</v>
      </c>
      <c r="B1031" s="2" t="s">
        <v>108</v>
      </c>
      <c r="C1031" s="3">
        <v>10</v>
      </c>
      <c r="D1031" s="3">
        <f>SUMIF($B$2:$B1031,B1031,$C$2:$C1031)</f>
        <v>29</v>
      </c>
      <c r="E1031" s="3">
        <f t="shared" si="80"/>
        <v>0</v>
      </c>
      <c r="F1031" s="3">
        <f t="shared" si="81"/>
        <v>0</v>
      </c>
      <c r="G1031" s="3">
        <f t="shared" si="82"/>
        <v>0</v>
      </c>
      <c r="H1031" s="5">
        <f t="shared" si="83"/>
        <v>0</v>
      </c>
      <c r="I1031">
        <f t="shared" si="84"/>
        <v>0</v>
      </c>
    </row>
    <row r="1032" spans="1:9" x14ac:dyDescent="0.25">
      <c r="A1032" s="1">
        <v>40102</v>
      </c>
      <c r="B1032" s="2" t="s">
        <v>69</v>
      </c>
      <c r="C1032" s="3">
        <v>53</v>
      </c>
      <c r="D1032" s="3">
        <f>SUMIF($B$2:$B1032,B1032,$C$2:$C1032)</f>
        <v>2069</v>
      </c>
      <c r="E1032" s="3">
        <f t="shared" si="80"/>
        <v>0</v>
      </c>
      <c r="F1032" s="3">
        <f t="shared" si="81"/>
        <v>0.1</v>
      </c>
      <c r="G1032" s="3">
        <f t="shared" si="82"/>
        <v>0</v>
      </c>
      <c r="H1032" s="5">
        <f t="shared" si="83"/>
        <v>0.1</v>
      </c>
      <c r="I1032">
        <f t="shared" si="84"/>
        <v>5.3000000000000007</v>
      </c>
    </row>
    <row r="1033" spans="1:9" x14ac:dyDescent="0.25">
      <c r="A1033" s="1">
        <v>40103</v>
      </c>
      <c r="B1033" s="2" t="s">
        <v>30</v>
      </c>
      <c r="C1033" s="3">
        <v>178</v>
      </c>
      <c r="D1033" s="3">
        <f>SUMIF($B$2:$B1033,B1033,$C$2:$C1033)</f>
        <v>2723</v>
      </c>
      <c r="E1033" s="3">
        <f t="shared" si="80"/>
        <v>0</v>
      </c>
      <c r="F1033" s="3">
        <f t="shared" si="81"/>
        <v>0.1</v>
      </c>
      <c r="G1033" s="3">
        <f t="shared" si="82"/>
        <v>0</v>
      </c>
      <c r="H1033" s="5">
        <f t="shared" si="83"/>
        <v>0.1</v>
      </c>
      <c r="I1033">
        <f t="shared" si="84"/>
        <v>17.8</v>
      </c>
    </row>
    <row r="1034" spans="1:9" x14ac:dyDescent="0.25">
      <c r="A1034" s="1">
        <v>40103</v>
      </c>
      <c r="B1034" s="2" t="s">
        <v>74</v>
      </c>
      <c r="C1034" s="3">
        <v>6</v>
      </c>
      <c r="D1034" s="3">
        <f>SUMIF($B$2:$B1034,B1034,$C$2:$C1034)</f>
        <v>17</v>
      </c>
      <c r="E1034" s="3">
        <f t="shared" si="80"/>
        <v>0</v>
      </c>
      <c r="F1034" s="3">
        <f t="shared" si="81"/>
        <v>0</v>
      </c>
      <c r="G1034" s="3">
        <f t="shared" si="82"/>
        <v>0</v>
      </c>
      <c r="H1034" s="5">
        <f t="shared" si="83"/>
        <v>0</v>
      </c>
      <c r="I1034">
        <f t="shared" si="84"/>
        <v>0</v>
      </c>
    </row>
    <row r="1035" spans="1:9" x14ac:dyDescent="0.25">
      <c r="A1035" s="1">
        <v>40107</v>
      </c>
      <c r="B1035" s="2" t="s">
        <v>9</v>
      </c>
      <c r="C1035" s="3">
        <v>118</v>
      </c>
      <c r="D1035" s="3">
        <f>SUMIF($B$2:$B1035,B1035,$C$2:$C1035)</f>
        <v>12808</v>
      </c>
      <c r="E1035" s="3">
        <f t="shared" si="80"/>
        <v>0</v>
      </c>
      <c r="F1035" s="3">
        <f t="shared" si="81"/>
        <v>0</v>
      </c>
      <c r="G1035" s="3">
        <f t="shared" si="82"/>
        <v>0.2</v>
      </c>
      <c r="H1035" s="5">
        <f t="shared" si="83"/>
        <v>0.2</v>
      </c>
      <c r="I1035">
        <f t="shared" si="84"/>
        <v>23.6</v>
      </c>
    </row>
    <row r="1036" spans="1:9" x14ac:dyDescent="0.25">
      <c r="A1036" s="1">
        <v>40107</v>
      </c>
      <c r="B1036" s="2" t="s">
        <v>70</v>
      </c>
      <c r="C1036" s="3">
        <v>5</v>
      </c>
      <c r="D1036" s="3">
        <f>SUMIF($B$2:$B1036,B1036,$C$2:$C1036)</f>
        <v>22</v>
      </c>
      <c r="E1036" s="3">
        <f t="shared" si="80"/>
        <v>0</v>
      </c>
      <c r="F1036" s="3">
        <f t="shared" si="81"/>
        <v>0</v>
      </c>
      <c r="G1036" s="3">
        <f t="shared" si="82"/>
        <v>0</v>
      </c>
      <c r="H1036" s="5">
        <f t="shared" si="83"/>
        <v>0</v>
      </c>
      <c r="I1036">
        <f t="shared" si="84"/>
        <v>0</v>
      </c>
    </row>
    <row r="1037" spans="1:9" x14ac:dyDescent="0.25">
      <c r="A1037" s="1">
        <v>40108</v>
      </c>
      <c r="B1037" s="2" t="s">
        <v>18</v>
      </c>
      <c r="C1037" s="3">
        <v>89</v>
      </c>
      <c r="D1037" s="3">
        <f>SUMIF($B$2:$B1037,B1037,$C$2:$C1037)</f>
        <v>3265</v>
      </c>
      <c r="E1037" s="3">
        <f t="shared" si="80"/>
        <v>0</v>
      </c>
      <c r="F1037" s="3">
        <f t="shared" si="81"/>
        <v>0.1</v>
      </c>
      <c r="G1037" s="3">
        <f t="shared" si="82"/>
        <v>0</v>
      </c>
      <c r="H1037" s="5">
        <f t="shared" si="83"/>
        <v>0.1</v>
      </c>
      <c r="I1037">
        <f t="shared" si="84"/>
        <v>8.9</v>
      </c>
    </row>
    <row r="1038" spans="1:9" x14ac:dyDescent="0.25">
      <c r="A1038" s="1">
        <v>40113</v>
      </c>
      <c r="B1038" s="2" t="s">
        <v>35</v>
      </c>
      <c r="C1038" s="3">
        <v>22</v>
      </c>
      <c r="D1038" s="3">
        <f>SUMIF($B$2:$B1038,B1038,$C$2:$C1038)</f>
        <v>1339</v>
      </c>
      <c r="E1038" s="3">
        <f t="shared" si="80"/>
        <v>0</v>
      </c>
      <c r="F1038" s="3">
        <f t="shared" si="81"/>
        <v>0.1</v>
      </c>
      <c r="G1038" s="3">
        <f t="shared" si="82"/>
        <v>0</v>
      </c>
      <c r="H1038" s="5">
        <f t="shared" si="83"/>
        <v>0.1</v>
      </c>
      <c r="I1038">
        <f t="shared" si="84"/>
        <v>2.2000000000000002</v>
      </c>
    </row>
    <row r="1039" spans="1:9" x14ac:dyDescent="0.25">
      <c r="A1039" s="1">
        <v>40114</v>
      </c>
      <c r="B1039" s="2" t="s">
        <v>18</v>
      </c>
      <c r="C1039" s="3">
        <v>199</v>
      </c>
      <c r="D1039" s="3">
        <f>SUMIF($B$2:$B1039,B1039,$C$2:$C1039)</f>
        <v>3464</v>
      </c>
      <c r="E1039" s="3">
        <f t="shared" si="80"/>
        <v>0</v>
      </c>
      <c r="F1039" s="3">
        <f t="shared" si="81"/>
        <v>0.1</v>
      </c>
      <c r="G1039" s="3">
        <f t="shared" si="82"/>
        <v>0</v>
      </c>
      <c r="H1039" s="5">
        <f t="shared" si="83"/>
        <v>0.1</v>
      </c>
      <c r="I1039">
        <f t="shared" si="84"/>
        <v>19.900000000000002</v>
      </c>
    </row>
    <row r="1040" spans="1:9" x14ac:dyDescent="0.25">
      <c r="A1040" s="1">
        <v>40120</v>
      </c>
      <c r="B1040" s="2" t="s">
        <v>109</v>
      </c>
      <c r="C1040" s="3">
        <v>8</v>
      </c>
      <c r="D1040" s="3">
        <f>SUMIF($B$2:$B1040,B1040,$C$2:$C1040)</f>
        <v>38</v>
      </c>
      <c r="E1040" s="3">
        <f t="shared" si="80"/>
        <v>0</v>
      </c>
      <c r="F1040" s="3">
        <f t="shared" si="81"/>
        <v>0</v>
      </c>
      <c r="G1040" s="3">
        <f t="shared" si="82"/>
        <v>0</v>
      </c>
      <c r="H1040" s="5">
        <f t="shared" si="83"/>
        <v>0</v>
      </c>
      <c r="I1040">
        <f t="shared" si="84"/>
        <v>0</v>
      </c>
    </row>
    <row r="1041" spans="1:9" x14ac:dyDescent="0.25">
      <c r="A1041" s="1">
        <v>40120</v>
      </c>
      <c r="B1041" s="2" t="s">
        <v>18</v>
      </c>
      <c r="C1041" s="3">
        <v>198</v>
      </c>
      <c r="D1041" s="3">
        <f>SUMIF($B$2:$B1041,B1041,$C$2:$C1041)</f>
        <v>3662</v>
      </c>
      <c r="E1041" s="3">
        <f t="shared" si="80"/>
        <v>0</v>
      </c>
      <c r="F1041" s="3">
        <f t="shared" si="81"/>
        <v>0.1</v>
      </c>
      <c r="G1041" s="3">
        <f t="shared" si="82"/>
        <v>0</v>
      </c>
      <c r="H1041" s="5">
        <f t="shared" si="83"/>
        <v>0.1</v>
      </c>
      <c r="I1041">
        <f t="shared" si="84"/>
        <v>19.8</v>
      </c>
    </row>
    <row r="1042" spans="1:9" x14ac:dyDescent="0.25">
      <c r="A1042" s="1">
        <v>40121</v>
      </c>
      <c r="B1042" s="2" t="s">
        <v>95</v>
      </c>
      <c r="C1042" s="3">
        <v>6</v>
      </c>
      <c r="D1042" s="3">
        <f>SUMIF($B$2:$B1042,B1042,$C$2:$C1042)</f>
        <v>8</v>
      </c>
      <c r="E1042" s="3">
        <f t="shared" si="80"/>
        <v>0</v>
      </c>
      <c r="F1042" s="3">
        <f t="shared" si="81"/>
        <v>0</v>
      </c>
      <c r="G1042" s="3">
        <f t="shared" si="82"/>
        <v>0</v>
      </c>
      <c r="H1042" s="5">
        <f t="shared" si="83"/>
        <v>0</v>
      </c>
      <c r="I1042">
        <f t="shared" si="84"/>
        <v>0</v>
      </c>
    </row>
    <row r="1043" spans="1:9" x14ac:dyDescent="0.25">
      <c r="A1043" s="1">
        <v>40121</v>
      </c>
      <c r="B1043" s="2" t="s">
        <v>23</v>
      </c>
      <c r="C1043" s="3">
        <v>68</v>
      </c>
      <c r="D1043" s="3">
        <f>SUMIF($B$2:$B1043,B1043,$C$2:$C1043)</f>
        <v>2404</v>
      </c>
      <c r="E1043" s="3">
        <f t="shared" si="80"/>
        <v>0</v>
      </c>
      <c r="F1043" s="3">
        <f t="shared" si="81"/>
        <v>0.1</v>
      </c>
      <c r="G1043" s="3">
        <f t="shared" si="82"/>
        <v>0</v>
      </c>
      <c r="H1043" s="5">
        <f t="shared" si="83"/>
        <v>0.1</v>
      </c>
      <c r="I1043">
        <f t="shared" si="84"/>
        <v>6.8000000000000007</v>
      </c>
    </row>
    <row r="1044" spans="1:9" x14ac:dyDescent="0.25">
      <c r="A1044" s="1">
        <v>40121</v>
      </c>
      <c r="B1044" s="2" t="s">
        <v>102</v>
      </c>
      <c r="C1044" s="3">
        <v>200</v>
      </c>
      <c r="D1044" s="3">
        <f>SUMIF($B$2:$B1044,B1044,$C$2:$C1044)</f>
        <v>3286</v>
      </c>
      <c r="E1044" s="3">
        <f t="shared" si="80"/>
        <v>0</v>
      </c>
      <c r="F1044" s="3">
        <f t="shared" si="81"/>
        <v>0.1</v>
      </c>
      <c r="G1044" s="3">
        <f t="shared" si="82"/>
        <v>0</v>
      </c>
      <c r="H1044" s="5">
        <f t="shared" si="83"/>
        <v>0.1</v>
      </c>
      <c r="I1044">
        <f t="shared" si="84"/>
        <v>20</v>
      </c>
    </row>
    <row r="1045" spans="1:9" x14ac:dyDescent="0.25">
      <c r="A1045" s="1">
        <v>40122</v>
      </c>
      <c r="B1045" s="2" t="s">
        <v>5</v>
      </c>
      <c r="C1045" s="3">
        <v>426</v>
      </c>
      <c r="D1045" s="3">
        <f>SUMIF($B$2:$B1045,B1045,$C$2:$C1045)</f>
        <v>7573</v>
      </c>
      <c r="E1045" s="3">
        <f t="shared" si="80"/>
        <v>0</v>
      </c>
      <c r="F1045" s="3">
        <f t="shared" si="81"/>
        <v>0.1</v>
      </c>
      <c r="G1045" s="3">
        <f t="shared" si="82"/>
        <v>0</v>
      </c>
      <c r="H1045" s="5">
        <f t="shared" si="83"/>
        <v>0.1</v>
      </c>
      <c r="I1045">
        <f t="shared" si="84"/>
        <v>42.6</v>
      </c>
    </row>
    <row r="1046" spans="1:9" x14ac:dyDescent="0.25">
      <c r="A1046" s="1">
        <v>40122</v>
      </c>
      <c r="B1046" s="2" t="s">
        <v>78</v>
      </c>
      <c r="C1046" s="3">
        <v>142</v>
      </c>
      <c r="D1046" s="3">
        <f>SUMIF($B$2:$B1046,B1046,$C$2:$C1046)</f>
        <v>1600</v>
      </c>
      <c r="E1046" s="3">
        <f t="shared" si="80"/>
        <v>0</v>
      </c>
      <c r="F1046" s="3">
        <f t="shared" si="81"/>
        <v>0.1</v>
      </c>
      <c r="G1046" s="3">
        <f t="shared" si="82"/>
        <v>0</v>
      </c>
      <c r="H1046" s="5">
        <f t="shared" si="83"/>
        <v>0.1</v>
      </c>
      <c r="I1046">
        <f t="shared" si="84"/>
        <v>14.200000000000001</v>
      </c>
    </row>
    <row r="1047" spans="1:9" x14ac:dyDescent="0.25">
      <c r="A1047" s="1">
        <v>40122</v>
      </c>
      <c r="B1047" s="2" t="s">
        <v>7</v>
      </c>
      <c r="C1047" s="3">
        <v>298</v>
      </c>
      <c r="D1047" s="3">
        <f>SUMIF($B$2:$B1047,B1047,$C$2:$C1047)</f>
        <v>13656</v>
      </c>
      <c r="E1047" s="3">
        <f t="shared" si="80"/>
        <v>0</v>
      </c>
      <c r="F1047" s="3">
        <f t="shared" si="81"/>
        <v>0</v>
      </c>
      <c r="G1047" s="3">
        <f t="shared" si="82"/>
        <v>0.2</v>
      </c>
      <c r="H1047" s="5">
        <f t="shared" si="83"/>
        <v>0.2</v>
      </c>
      <c r="I1047">
        <f t="shared" si="84"/>
        <v>59.6</v>
      </c>
    </row>
    <row r="1048" spans="1:9" x14ac:dyDescent="0.25">
      <c r="A1048" s="1">
        <v>40124</v>
      </c>
      <c r="B1048" s="2" t="s">
        <v>17</v>
      </c>
      <c r="C1048" s="3">
        <v>224</v>
      </c>
      <c r="D1048" s="3">
        <f>SUMIF($B$2:$B1048,B1048,$C$2:$C1048)</f>
        <v>9624</v>
      </c>
      <c r="E1048" s="3">
        <f t="shared" si="80"/>
        <v>0</v>
      </c>
      <c r="F1048" s="3">
        <f t="shared" si="81"/>
        <v>0.1</v>
      </c>
      <c r="G1048" s="3">
        <f t="shared" si="82"/>
        <v>0</v>
      </c>
      <c r="H1048" s="5">
        <f t="shared" si="83"/>
        <v>0.1</v>
      </c>
      <c r="I1048">
        <f t="shared" si="84"/>
        <v>22.400000000000002</v>
      </c>
    </row>
    <row r="1049" spans="1:9" x14ac:dyDescent="0.25">
      <c r="A1049" s="1">
        <v>40126</v>
      </c>
      <c r="B1049" s="2" t="s">
        <v>5</v>
      </c>
      <c r="C1049" s="3">
        <v>133</v>
      </c>
      <c r="D1049" s="3">
        <f>SUMIF($B$2:$B1049,B1049,$C$2:$C1049)</f>
        <v>7706</v>
      </c>
      <c r="E1049" s="3">
        <f t="shared" si="80"/>
        <v>0</v>
      </c>
      <c r="F1049" s="3">
        <f t="shared" si="81"/>
        <v>0.1</v>
      </c>
      <c r="G1049" s="3">
        <f t="shared" si="82"/>
        <v>0</v>
      </c>
      <c r="H1049" s="5">
        <f t="shared" si="83"/>
        <v>0.1</v>
      </c>
      <c r="I1049">
        <f t="shared" si="84"/>
        <v>13.3</v>
      </c>
    </row>
    <row r="1050" spans="1:9" x14ac:dyDescent="0.25">
      <c r="A1050" s="1">
        <v>40128</v>
      </c>
      <c r="B1050" s="2" t="s">
        <v>45</v>
      </c>
      <c r="C1050" s="3">
        <v>326</v>
      </c>
      <c r="D1050" s="3">
        <f>SUMIF($B$2:$B1050,B1050,$C$2:$C1050)</f>
        <v>13283</v>
      </c>
      <c r="E1050" s="3">
        <f t="shared" si="80"/>
        <v>0</v>
      </c>
      <c r="F1050" s="3">
        <f t="shared" si="81"/>
        <v>0</v>
      </c>
      <c r="G1050" s="3">
        <f t="shared" si="82"/>
        <v>0.2</v>
      </c>
      <c r="H1050" s="5">
        <f t="shared" si="83"/>
        <v>0.2</v>
      </c>
      <c r="I1050">
        <f t="shared" si="84"/>
        <v>65.2</v>
      </c>
    </row>
    <row r="1051" spans="1:9" x14ac:dyDescent="0.25">
      <c r="A1051" s="1">
        <v>40128</v>
      </c>
      <c r="B1051" s="2" t="s">
        <v>120</v>
      </c>
      <c r="C1051" s="3">
        <v>102</v>
      </c>
      <c r="D1051" s="3">
        <f>SUMIF($B$2:$B1051,B1051,$C$2:$C1051)</f>
        <v>449</v>
      </c>
      <c r="E1051" s="3">
        <f t="shared" si="80"/>
        <v>0.05</v>
      </c>
      <c r="F1051" s="3">
        <f t="shared" si="81"/>
        <v>0</v>
      </c>
      <c r="G1051" s="3">
        <f t="shared" si="82"/>
        <v>0</v>
      </c>
      <c r="H1051" s="5">
        <f t="shared" si="83"/>
        <v>0.05</v>
      </c>
      <c r="I1051">
        <f t="shared" si="84"/>
        <v>5.1000000000000005</v>
      </c>
    </row>
    <row r="1052" spans="1:9" x14ac:dyDescent="0.25">
      <c r="A1052" s="1">
        <v>40129</v>
      </c>
      <c r="B1052" s="2" t="s">
        <v>7</v>
      </c>
      <c r="C1052" s="3">
        <v>332</v>
      </c>
      <c r="D1052" s="3">
        <f>SUMIF($B$2:$B1052,B1052,$C$2:$C1052)</f>
        <v>13988</v>
      </c>
      <c r="E1052" s="3">
        <f t="shared" si="80"/>
        <v>0</v>
      </c>
      <c r="F1052" s="3">
        <f t="shared" si="81"/>
        <v>0</v>
      </c>
      <c r="G1052" s="3">
        <f t="shared" si="82"/>
        <v>0.2</v>
      </c>
      <c r="H1052" s="5">
        <f t="shared" si="83"/>
        <v>0.2</v>
      </c>
      <c r="I1052">
        <f t="shared" si="84"/>
        <v>66.400000000000006</v>
      </c>
    </row>
    <row r="1053" spans="1:9" x14ac:dyDescent="0.25">
      <c r="A1053" s="1">
        <v>40130</v>
      </c>
      <c r="B1053" s="2" t="s">
        <v>19</v>
      </c>
      <c r="C1053" s="3">
        <v>95</v>
      </c>
      <c r="D1053" s="3">
        <f>SUMIF($B$2:$B1053,B1053,$C$2:$C1053)</f>
        <v>1878</v>
      </c>
      <c r="E1053" s="3">
        <f t="shared" si="80"/>
        <v>0</v>
      </c>
      <c r="F1053" s="3">
        <f t="shared" si="81"/>
        <v>0.1</v>
      </c>
      <c r="G1053" s="3">
        <f t="shared" si="82"/>
        <v>0</v>
      </c>
      <c r="H1053" s="5">
        <f t="shared" si="83"/>
        <v>0.1</v>
      </c>
      <c r="I1053">
        <f t="shared" si="84"/>
        <v>9.5</v>
      </c>
    </row>
    <row r="1054" spans="1:9" x14ac:dyDescent="0.25">
      <c r="A1054" s="1">
        <v>40134</v>
      </c>
      <c r="B1054" s="2" t="s">
        <v>136</v>
      </c>
      <c r="C1054" s="3">
        <v>7</v>
      </c>
      <c r="D1054" s="3">
        <f>SUMIF($B$2:$B1054,B1054,$C$2:$C1054)</f>
        <v>26</v>
      </c>
      <c r="E1054" s="3">
        <f t="shared" si="80"/>
        <v>0</v>
      </c>
      <c r="F1054" s="3">
        <f t="shared" si="81"/>
        <v>0</v>
      </c>
      <c r="G1054" s="3">
        <f t="shared" si="82"/>
        <v>0</v>
      </c>
      <c r="H1054" s="5">
        <f t="shared" si="83"/>
        <v>0</v>
      </c>
      <c r="I1054">
        <f t="shared" si="84"/>
        <v>0</v>
      </c>
    </row>
    <row r="1055" spans="1:9" x14ac:dyDescent="0.25">
      <c r="A1055" s="1">
        <v>40134</v>
      </c>
      <c r="B1055" s="2" t="s">
        <v>14</v>
      </c>
      <c r="C1055" s="3">
        <v>276</v>
      </c>
      <c r="D1055" s="3">
        <f>SUMIF($B$2:$B1055,B1055,$C$2:$C1055)</f>
        <v>11441</v>
      </c>
      <c r="E1055" s="3">
        <f t="shared" si="80"/>
        <v>0</v>
      </c>
      <c r="F1055" s="3">
        <f t="shared" si="81"/>
        <v>0</v>
      </c>
      <c r="G1055" s="3">
        <f t="shared" si="82"/>
        <v>0.2</v>
      </c>
      <c r="H1055" s="5">
        <f t="shared" si="83"/>
        <v>0.2</v>
      </c>
      <c r="I1055">
        <f t="shared" si="84"/>
        <v>55.2</v>
      </c>
    </row>
    <row r="1056" spans="1:9" x14ac:dyDescent="0.25">
      <c r="A1056" s="1">
        <v>40134</v>
      </c>
      <c r="B1056" s="2" t="s">
        <v>139</v>
      </c>
      <c r="C1056" s="3">
        <v>6</v>
      </c>
      <c r="D1056" s="3">
        <f>SUMIF($B$2:$B1056,B1056,$C$2:$C1056)</f>
        <v>18</v>
      </c>
      <c r="E1056" s="3">
        <f t="shared" si="80"/>
        <v>0</v>
      </c>
      <c r="F1056" s="3">
        <f t="shared" si="81"/>
        <v>0</v>
      </c>
      <c r="G1056" s="3">
        <f t="shared" si="82"/>
        <v>0</v>
      </c>
      <c r="H1056" s="5">
        <f t="shared" si="83"/>
        <v>0</v>
      </c>
      <c r="I1056">
        <f t="shared" si="84"/>
        <v>0</v>
      </c>
    </row>
    <row r="1057" spans="1:9" x14ac:dyDescent="0.25">
      <c r="A1057" s="1">
        <v>40136</v>
      </c>
      <c r="B1057" s="2" t="s">
        <v>45</v>
      </c>
      <c r="C1057" s="3">
        <v>232</v>
      </c>
      <c r="D1057" s="3">
        <f>SUMIF($B$2:$B1057,B1057,$C$2:$C1057)</f>
        <v>13515</v>
      </c>
      <c r="E1057" s="3">
        <f t="shared" si="80"/>
        <v>0</v>
      </c>
      <c r="F1057" s="3">
        <f t="shared" si="81"/>
        <v>0</v>
      </c>
      <c r="G1057" s="3">
        <f t="shared" si="82"/>
        <v>0.2</v>
      </c>
      <c r="H1057" s="5">
        <f t="shared" si="83"/>
        <v>0.2</v>
      </c>
      <c r="I1057">
        <f t="shared" si="84"/>
        <v>46.400000000000006</v>
      </c>
    </row>
    <row r="1058" spans="1:9" x14ac:dyDescent="0.25">
      <c r="A1058" s="1">
        <v>40136</v>
      </c>
      <c r="B1058" s="2" t="s">
        <v>66</v>
      </c>
      <c r="C1058" s="3">
        <v>162</v>
      </c>
      <c r="D1058" s="3">
        <f>SUMIF($B$2:$B1058,B1058,$C$2:$C1058)</f>
        <v>2073</v>
      </c>
      <c r="E1058" s="3">
        <f t="shared" si="80"/>
        <v>0</v>
      </c>
      <c r="F1058" s="3">
        <f t="shared" si="81"/>
        <v>0.1</v>
      </c>
      <c r="G1058" s="3">
        <f t="shared" si="82"/>
        <v>0</v>
      </c>
      <c r="H1058" s="5">
        <f t="shared" si="83"/>
        <v>0.1</v>
      </c>
      <c r="I1058">
        <f t="shared" si="84"/>
        <v>16.2</v>
      </c>
    </row>
    <row r="1059" spans="1:9" x14ac:dyDescent="0.25">
      <c r="A1059" s="1">
        <v>40139</v>
      </c>
      <c r="B1059" s="2" t="s">
        <v>10</v>
      </c>
      <c r="C1059" s="3">
        <v>66</v>
      </c>
      <c r="D1059" s="3">
        <f>SUMIF($B$2:$B1059,B1059,$C$2:$C1059)</f>
        <v>1767</v>
      </c>
      <c r="E1059" s="3">
        <f t="shared" si="80"/>
        <v>0</v>
      </c>
      <c r="F1059" s="3">
        <f t="shared" si="81"/>
        <v>0.1</v>
      </c>
      <c r="G1059" s="3">
        <f t="shared" si="82"/>
        <v>0</v>
      </c>
      <c r="H1059" s="5">
        <f t="shared" si="83"/>
        <v>0.1</v>
      </c>
      <c r="I1059">
        <f t="shared" si="84"/>
        <v>6.6000000000000005</v>
      </c>
    </row>
    <row r="1060" spans="1:9" x14ac:dyDescent="0.25">
      <c r="A1060" s="1">
        <v>40139</v>
      </c>
      <c r="B1060" s="2" t="s">
        <v>157</v>
      </c>
      <c r="C1060" s="3">
        <v>2</v>
      </c>
      <c r="D1060" s="3">
        <f>SUMIF($B$2:$B1060,B1060,$C$2:$C1060)</f>
        <v>4</v>
      </c>
      <c r="E1060" s="3">
        <f t="shared" si="80"/>
        <v>0</v>
      </c>
      <c r="F1060" s="3">
        <f t="shared" si="81"/>
        <v>0</v>
      </c>
      <c r="G1060" s="3">
        <f t="shared" si="82"/>
        <v>0</v>
      </c>
      <c r="H1060" s="5">
        <f t="shared" si="83"/>
        <v>0</v>
      </c>
      <c r="I1060">
        <f t="shared" si="84"/>
        <v>0</v>
      </c>
    </row>
    <row r="1061" spans="1:9" x14ac:dyDescent="0.25">
      <c r="A1061" s="1">
        <v>40139</v>
      </c>
      <c r="B1061" s="2" t="s">
        <v>12</v>
      </c>
      <c r="C1061" s="3">
        <v>152</v>
      </c>
      <c r="D1061" s="3">
        <f>SUMIF($B$2:$B1061,B1061,$C$2:$C1061)</f>
        <v>2441</v>
      </c>
      <c r="E1061" s="3">
        <f t="shared" si="80"/>
        <v>0</v>
      </c>
      <c r="F1061" s="3">
        <f t="shared" si="81"/>
        <v>0.1</v>
      </c>
      <c r="G1061" s="3">
        <f t="shared" si="82"/>
        <v>0</v>
      </c>
      <c r="H1061" s="5">
        <f t="shared" si="83"/>
        <v>0.1</v>
      </c>
      <c r="I1061">
        <f t="shared" si="84"/>
        <v>15.200000000000001</v>
      </c>
    </row>
    <row r="1062" spans="1:9" x14ac:dyDescent="0.25">
      <c r="A1062" s="1">
        <v>40139</v>
      </c>
      <c r="B1062" s="2" t="s">
        <v>201</v>
      </c>
      <c r="C1062" s="3">
        <v>2</v>
      </c>
      <c r="D1062" s="3">
        <f>SUMIF($B$2:$B1062,B1062,$C$2:$C1062)</f>
        <v>2</v>
      </c>
      <c r="E1062" s="3">
        <f t="shared" si="80"/>
        <v>0</v>
      </c>
      <c r="F1062" s="3">
        <f t="shared" si="81"/>
        <v>0</v>
      </c>
      <c r="G1062" s="3">
        <f t="shared" si="82"/>
        <v>0</v>
      </c>
      <c r="H1062" s="5">
        <f t="shared" si="83"/>
        <v>0</v>
      </c>
      <c r="I1062">
        <f t="shared" si="84"/>
        <v>0</v>
      </c>
    </row>
    <row r="1063" spans="1:9" x14ac:dyDescent="0.25">
      <c r="A1063" s="1">
        <v>40142</v>
      </c>
      <c r="B1063" s="2" t="s">
        <v>20</v>
      </c>
      <c r="C1063" s="3">
        <v>115</v>
      </c>
      <c r="D1063" s="3">
        <f>SUMIF($B$2:$B1063,B1063,$C$2:$C1063)</f>
        <v>714</v>
      </c>
      <c r="E1063" s="3">
        <f t="shared" si="80"/>
        <v>0.05</v>
      </c>
      <c r="F1063" s="3">
        <f t="shared" si="81"/>
        <v>0</v>
      </c>
      <c r="G1063" s="3">
        <f t="shared" si="82"/>
        <v>0</v>
      </c>
      <c r="H1063" s="5">
        <f t="shared" si="83"/>
        <v>0.05</v>
      </c>
      <c r="I1063">
        <f t="shared" si="84"/>
        <v>5.75</v>
      </c>
    </row>
    <row r="1064" spans="1:9" x14ac:dyDescent="0.25">
      <c r="A1064" s="1">
        <v>40142</v>
      </c>
      <c r="B1064" s="2" t="s">
        <v>37</v>
      </c>
      <c r="C1064" s="3">
        <v>29</v>
      </c>
      <c r="D1064" s="3">
        <f>SUMIF($B$2:$B1064,B1064,$C$2:$C1064)</f>
        <v>2448</v>
      </c>
      <c r="E1064" s="3">
        <f t="shared" si="80"/>
        <v>0</v>
      </c>
      <c r="F1064" s="3">
        <f t="shared" si="81"/>
        <v>0.1</v>
      </c>
      <c r="G1064" s="3">
        <f t="shared" si="82"/>
        <v>0</v>
      </c>
      <c r="H1064" s="5">
        <f t="shared" si="83"/>
        <v>0.1</v>
      </c>
      <c r="I1064">
        <f t="shared" si="84"/>
        <v>2.9000000000000004</v>
      </c>
    </row>
    <row r="1065" spans="1:9" x14ac:dyDescent="0.25">
      <c r="A1065" s="1">
        <v>40142</v>
      </c>
      <c r="B1065" s="2" t="s">
        <v>35</v>
      </c>
      <c r="C1065" s="3">
        <v>91</v>
      </c>
      <c r="D1065" s="3">
        <f>SUMIF($B$2:$B1065,B1065,$C$2:$C1065)</f>
        <v>1430</v>
      </c>
      <c r="E1065" s="3">
        <f t="shared" si="80"/>
        <v>0</v>
      </c>
      <c r="F1065" s="3">
        <f t="shared" si="81"/>
        <v>0.1</v>
      </c>
      <c r="G1065" s="3">
        <f t="shared" si="82"/>
        <v>0</v>
      </c>
      <c r="H1065" s="5">
        <f t="shared" si="83"/>
        <v>0.1</v>
      </c>
      <c r="I1065">
        <f t="shared" si="84"/>
        <v>9.1</v>
      </c>
    </row>
    <row r="1066" spans="1:9" x14ac:dyDescent="0.25">
      <c r="A1066" s="1">
        <v>40144</v>
      </c>
      <c r="B1066" s="2" t="s">
        <v>19</v>
      </c>
      <c r="C1066" s="3">
        <v>125</v>
      </c>
      <c r="D1066" s="3">
        <f>SUMIF($B$2:$B1066,B1066,$C$2:$C1066)</f>
        <v>2003</v>
      </c>
      <c r="E1066" s="3">
        <f t="shared" si="80"/>
        <v>0</v>
      </c>
      <c r="F1066" s="3">
        <f t="shared" si="81"/>
        <v>0.1</v>
      </c>
      <c r="G1066" s="3">
        <f t="shared" si="82"/>
        <v>0</v>
      </c>
      <c r="H1066" s="5">
        <f t="shared" si="83"/>
        <v>0.1</v>
      </c>
      <c r="I1066">
        <f t="shared" si="84"/>
        <v>12.5</v>
      </c>
    </row>
    <row r="1067" spans="1:9" x14ac:dyDescent="0.25">
      <c r="A1067" s="1">
        <v>40146</v>
      </c>
      <c r="B1067" s="2" t="s">
        <v>61</v>
      </c>
      <c r="C1067" s="3">
        <v>40</v>
      </c>
      <c r="D1067" s="3">
        <f>SUMIF($B$2:$B1067,B1067,$C$2:$C1067)</f>
        <v>1722</v>
      </c>
      <c r="E1067" s="3">
        <f t="shared" si="80"/>
        <v>0</v>
      </c>
      <c r="F1067" s="3">
        <f t="shared" si="81"/>
        <v>0.1</v>
      </c>
      <c r="G1067" s="3">
        <f t="shared" si="82"/>
        <v>0</v>
      </c>
      <c r="H1067" s="5">
        <f t="shared" si="83"/>
        <v>0.1</v>
      </c>
      <c r="I1067">
        <f t="shared" si="84"/>
        <v>4</v>
      </c>
    </row>
    <row r="1068" spans="1:9" x14ac:dyDescent="0.25">
      <c r="A1068" s="1">
        <v>40146</v>
      </c>
      <c r="B1068" s="2" t="s">
        <v>9</v>
      </c>
      <c r="C1068" s="3">
        <v>279</v>
      </c>
      <c r="D1068" s="3">
        <f>SUMIF($B$2:$B1068,B1068,$C$2:$C1068)</f>
        <v>13087</v>
      </c>
      <c r="E1068" s="3">
        <f t="shared" si="80"/>
        <v>0</v>
      </c>
      <c r="F1068" s="3">
        <f t="shared" si="81"/>
        <v>0</v>
      </c>
      <c r="G1068" s="3">
        <f t="shared" si="82"/>
        <v>0.2</v>
      </c>
      <c r="H1068" s="5">
        <f t="shared" si="83"/>
        <v>0.2</v>
      </c>
      <c r="I1068">
        <f t="shared" si="84"/>
        <v>55.800000000000004</v>
      </c>
    </row>
    <row r="1069" spans="1:9" x14ac:dyDescent="0.25">
      <c r="A1069" s="1">
        <v>40147</v>
      </c>
      <c r="B1069" s="2" t="s">
        <v>11</v>
      </c>
      <c r="C1069" s="3">
        <v>8</v>
      </c>
      <c r="D1069" s="3">
        <f>SUMIF($B$2:$B1069,B1069,$C$2:$C1069)</f>
        <v>25</v>
      </c>
      <c r="E1069" s="3">
        <f t="shared" si="80"/>
        <v>0</v>
      </c>
      <c r="F1069" s="3">
        <f t="shared" si="81"/>
        <v>0</v>
      </c>
      <c r="G1069" s="3">
        <f t="shared" si="82"/>
        <v>0</v>
      </c>
      <c r="H1069" s="5">
        <f t="shared" si="83"/>
        <v>0</v>
      </c>
      <c r="I1069">
        <f t="shared" si="84"/>
        <v>0</v>
      </c>
    </row>
    <row r="1070" spans="1:9" x14ac:dyDescent="0.25">
      <c r="A1070" s="1">
        <v>40151</v>
      </c>
      <c r="B1070" s="2" t="s">
        <v>71</v>
      </c>
      <c r="C1070" s="3">
        <v>194</v>
      </c>
      <c r="D1070" s="3">
        <f>SUMIF($B$2:$B1070,B1070,$C$2:$C1070)</f>
        <v>1423</v>
      </c>
      <c r="E1070" s="3">
        <f t="shared" si="80"/>
        <v>0</v>
      </c>
      <c r="F1070" s="3">
        <f t="shared" si="81"/>
        <v>0.1</v>
      </c>
      <c r="G1070" s="3">
        <f t="shared" si="82"/>
        <v>0</v>
      </c>
      <c r="H1070" s="5">
        <f t="shared" si="83"/>
        <v>0.1</v>
      </c>
      <c r="I1070">
        <f t="shared" si="84"/>
        <v>19.400000000000002</v>
      </c>
    </row>
    <row r="1071" spans="1:9" x14ac:dyDescent="0.25">
      <c r="A1071" s="1">
        <v>40152</v>
      </c>
      <c r="B1071" s="2" t="s">
        <v>6</v>
      </c>
      <c r="C1071" s="3">
        <v>168</v>
      </c>
      <c r="D1071" s="3">
        <f>SUMIF($B$2:$B1071,B1071,$C$2:$C1071)</f>
        <v>1553</v>
      </c>
      <c r="E1071" s="3">
        <f t="shared" si="80"/>
        <v>0</v>
      </c>
      <c r="F1071" s="3">
        <f t="shared" si="81"/>
        <v>0.1</v>
      </c>
      <c r="G1071" s="3">
        <f t="shared" si="82"/>
        <v>0</v>
      </c>
      <c r="H1071" s="5">
        <f t="shared" si="83"/>
        <v>0.1</v>
      </c>
      <c r="I1071">
        <f t="shared" si="84"/>
        <v>16.8</v>
      </c>
    </row>
    <row r="1072" spans="1:9" x14ac:dyDescent="0.25">
      <c r="A1072" s="1">
        <v>40153</v>
      </c>
      <c r="B1072" s="2" t="s">
        <v>14</v>
      </c>
      <c r="C1072" s="3">
        <v>211</v>
      </c>
      <c r="D1072" s="3">
        <f>SUMIF($B$2:$B1072,B1072,$C$2:$C1072)</f>
        <v>11652</v>
      </c>
      <c r="E1072" s="3">
        <f t="shared" si="80"/>
        <v>0</v>
      </c>
      <c r="F1072" s="3">
        <f t="shared" si="81"/>
        <v>0</v>
      </c>
      <c r="G1072" s="3">
        <f t="shared" si="82"/>
        <v>0.2</v>
      </c>
      <c r="H1072" s="5">
        <f t="shared" si="83"/>
        <v>0.2</v>
      </c>
      <c r="I1072">
        <f t="shared" si="84"/>
        <v>42.2</v>
      </c>
    </row>
    <row r="1073" spans="1:9" x14ac:dyDescent="0.25">
      <c r="A1073" s="1">
        <v>40153</v>
      </c>
      <c r="B1073" s="2" t="s">
        <v>155</v>
      </c>
      <c r="C1073" s="3">
        <v>19</v>
      </c>
      <c r="D1073" s="3">
        <f>SUMIF($B$2:$B1073,B1073,$C$2:$C1073)</f>
        <v>34</v>
      </c>
      <c r="E1073" s="3">
        <f t="shared" si="80"/>
        <v>0</v>
      </c>
      <c r="F1073" s="3">
        <f t="shared" si="81"/>
        <v>0</v>
      </c>
      <c r="G1073" s="3">
        <f t="shared" si="82"/>
        <v>0</v>
      </c>
      <c r="H1073" s="5">
        <f t="shared" si="83"/>
        <v>0</v>
      </c>
      <c r="I1073">
        <f t="shared" si="84"/>
        <v>0</v>
      </c>
    </row>
    <row r="1074" spans="1:9" x14ac:dyDescent="0.25">
      <c r="A1074" s="1">
        <v>40155</v>
      </c>
      <c r="B1074" s="2" t="s">
        <v>153</v>
      </c>
      <c r="C1074" s="3">
        <v>16</v>
      </c>
      <c r="D1074" s="3">
        <f>SUMIF($B$2:$B1074,B1074,$C$2:$C1074)</f>
        <v>21</v>
      </c>
      <c r="E1074" s="3">
        <f t="shared" si="80"/>
        <v>0</v>
      </c>
      <c r="F1074" s="3">
        <f t="shared" si="81"/>
        <v>0</v>
      </c>
      <c r="G1074" s="3">
        <f t="shared" si="82"/>
        <v>0</v>
      </c>
      <c r="H1074" s="5">
        <f t="shared" si="83"/>
        <v>0</v>
      </c>
      <c r="I1074">
        <f t="shared" si="84"/>
        <v>0</v>
      </c>
    </row>
    <row r="1075" spans="1:9" x14ac:dyDescent="0.25">
      <c r="A1075" s="1">
        <v>40158</v>
      </c>
      <c r="B1075" s="2" t="s">
        <v>27</v>
      </c>
      <c r="C1075" s="3">
        <v>18</v>
      </c>
      <c r="D1075" s="3">
        <f>SUMIF($B$2:$B1075,B1075,$C$2:$C1075)</f>
        <v>66</v>
      </c>
      <c r="E1075" s="3">
        <f t="shared" si="80"/>
        <v>0</v>
      </c>
      <c r="F1075" s="3">
        <f t="shared" si="81"/>
        <v>0</v>
      </c>
      <c r="G1075" s="3">
        <f t="shared" si="82"/>
        <v>0</v>
      </c>
      <c r="H1075" s="5">
        <f t="shared" si="83"/>
        <v>0</v>
      </c>
      <c r="I1075">
        <f t="shared" si="84"/>
        <v>0</v>
      </c>
    </row>
    <row r="1076" spans="1:9" x14ac:dyDescent="0.25">
      <c r="A1076" s="1">
        <v>40158</v>
      </c>
      <c r="B1076" s="2" t="s">
        <v>7</v>
      </c>
      <c r="C1076" s="3">
        <v>399</v>
      </c>
      <c r="D1076" s="3">
        <f>SUMIF($B$2:$B1076,B1076,$C$2:$C1076)</f>
        <v>14387</v>
      </c>
      <c r="E1076" s="3">
        <f t="shared" si="80"/>
        <v>0</v>
      </c>
      <c r="F1076" s="3">
        <f t="shared" si="81"/>
        <v>0</v>
      </c>
      <c r="G1076" s="3">
        <f t="shared" si="82"/>
        <v>0.2</v>
      </c>
      <c r="H1076" s="5">
        <f t="shared" si="83"/>
        <v>0.2</v>
      </c>
      <c r="I1076">
        <f t="shared" si="84"/>
        <v>79.800000000000011</v>
      </c>
    </row>
    <row r="1077" spans="1:9" x14ac:dyDescent="0.25">
      <c r="A1077" s="1">
        <v>40160</v>
      </c>
      <c r="B1077" s="2" t="s">
        <v>202</v>
      </c>
      <c r="C1077" s="3">
        <v>11</v>
      </c>
      <c r="D1077" s="3">
        <f>SUMIF($B$2:$B1077,B1077,$C$2:$C1077)</f>
        <v>11</v>
      </c>
      <c r="E1077" s="3">
        <f t="shared" si="80"/>
        <v>0</v>
      </c>
      <c r="F1077" s="3">
        <f t="shared" si="81"/>
        <v>0</v>
      </c>
      <c r="G1077" s="3">
        <f t="shared" si="82"/>
        <v>0</v>
      </c>
      <c r="H1077" s="5">
        <f t="shared" si="83"/>
        <v>0</v>
      </c>
      <c r="I1077">
        <f t="shared" si="84"/>
        <v>0</v>
      </c>
    </row>
    <row r="1078" spans="1:9" x14ac:dyDescent="0.25">
      <c r="A1078" s="1">
        <v>40164</v>
      </c>
      <c r="B1078" s="2" t="s">
        <v>23</v>
      </c>
      <c r="C1078" s="3">
        <v>131</v>
      </c>
      <c r="D1078" s="3">
        <f>SUMIF($B$2:$B1078,B1078,$C$2:$C1078)</f>
        <v>2535</v>
      </c>
      <c r="E1078" s="3">
        <f t="shared" si="80"/>
        <v>0</v>
      </c>
      <c r="F1078" s="3">
        <f t="shared" si="81"/>
        <v>0.1</v>
      </c>
      <c r="G1078" s="3">
        <f t="shared" si="82"/>
        <v>0</v>
      </c>
      <c r="H1078" s="5">
        <f t="shared" si="83"/>
        <v>0.1</v>
      </c>
      <c r="I1078">
        <f t="shared" si="84"/>
        <v>13.100000000000001</v>
      </c>
    </row>
    <row r="1079" spans="1:9" x14ac:dyDescent="0.25">
      <c r="A1079" s="1">
        <v>40165</v>
      </c>
      <c r="B1079" s="2" t="s">
        <v>39</v>
      </c>
      <c r="C1079" s="3">
        <v>67</v>
      </c>
      <c r="D1079" s="3">
        <f>SUMIF($B$2:$B1079,B1079,$C$2:$C1079)</f>
        <v>1027</v>
      </c>
      <c r="E1079" s="3">
        <f t="shared" si="80"/>
        <v>0</v>
      </c>
      <c r="F1079" s="3">
        <f t="shared" si="81"/>
        <v>0.1</v>
      </c>
      <c r="G1079" s="3">
        <f t="shared" si="82"/>
        <v>0</v>
      </c>
      <c r="H1079" s="5">
        <f t="shared" si="83"/>
        <v>0.1</v>
      </c>
      <c r="I1079">
        <f t="shared" si="84"/>
        <v>6.7</v>
      </c>
    </row>
    <row r="1080" spans="1:9" x14ac:dyDescent="0.25">
      <c r="A1080" s="1">
        <v>40166</v>
      </c>
      <c r="B1080" s="2" t="s">
        <v>10</v>
      </c>
      <c r="C1080" s="3">
        <v>151</v>
      </c>
      <c r="D1080" s="3">
        <f>SUMIF($B$2:$B1080,B1080,$C$2:$C1080)</f>
        <v>1918</v>
      </c>
      <c r="E1080" s="3">
        <f t="shared" si="80"/>
        <v>0</v>
      </c>
      <c r="F1080" s="3">
        <f t="shared" si="81"/>
        <v>0.1</v>
      </c>
      <c r="G1080" s="3">
        <f t="shared" si="82"/>
        <v>0</v>
      </c>
      <c r="H1080" s="5">
        <f t="shared" si="83"/>
        <v>0.1</v>
      </c>
      <c r="I1080">
        <f t="shared" si="84"/>
        <v>15.100000000000001</v>
      </c>
    </row>
    <row r="1081" spans="1:9" x14ac:dyDescent="0.25">
      <c r="A1081" s="1">
        <v>40171</v>
      </c>
      <c r="B1081" s="2" t="s">
        <v>23</v>
      </c>
      <c r="C1081" s="3">
        <v>105</v>
      </c>
      <c r="D1081" s="3">
        <f>SUMIF($B$2:$B1081,B1081,$C$2:$C1081)</f>
        <v>2640</v>
      </c>
      <c r="E1081" s="3">
        <f t="shared" si="80"/>
        <v>0</v>
      </c>
      <c r="F1081" s="3">
        <f t="shared" si="81"/>
        <v>0.1</v>
      </c>
      <c r="G1081" s="3">
        <f t="shared" si="82"/>
        <v>0</v>
      </c>
      <c r="H1081" s="5">
        <f t="shared" si="83"/>
        <v>0.1</v>
      </c>
      <c r="I1081">
        <f t="shared" si="84"/>
        <v>10.5</v>
      </c>
    </row>
    <row r="1082" spans="1:9" x14ac:dyDescent="0.25">
      <c r="A1082" s="1">
        <v>40172</v>
      </c>
      <c r="B1082" s="2" t="s">
        <v>71</v>
      </c>
      <c r="C1082" s="3">
        <v>132</v>
      </c>
      <c r="D1082" s="3">
        <f>SUMIF($B$2:$B1082,B1082,$C$2:$C1082)</f>
        <v>1555</v>
      </c>
      <c r="E1082" s="3">
        <f t="shared" si="80"/>
        <v>0</v>
      </c>
      <c r="F1082" s="3">
        <f t="shared" si="81"/>
        <v>0.1</v>
      </c>
      <c r="G1082" s="3">
        <f t="shared" si="82"/>
        <v>0</v>
      </c>
      <c r="H1082" s="5">
        <f t="shared" si="83"/>
        <v>0.1</v>
      </c>
      <c r="I1082">
        <f t="shared" si="84"/>
        <v>13.200000000000001</v>
      </c>
    </row>
    <row r="1083" spans="1:9" x14ac:dyDescent="0.25">
      <c r="A1083" s="1">
        <v>40172</v>
      </c>
      <c r="B1083" s="2" t="s">
        <v>17</v>
      </c>
      <c r="C1083" s="3">
        <v>142</v>
      </c>
      <c r="D1083" s="3">
        <f>SUMIF($B$2:$B1083,B1083,$C$2:$C1083)</f>
        <v>9766</v>
      </c>
      <c r="E1083" s="3">
        <f t="shared" si="80"/>
        <v>0</v>
      </c>
      <c r="F1083" s="3">
        <f t="shared" si="81"/>
        <v>0.1</v>
      </c>
      <c r="G1083" s="3">
        <f t="shared" si="82"/>
        <v>0</v>
      </c>
      <c r="H1083" s="5">
        <f t="shared" si="83"/>
        <v>0.1</v>
      </c>
      <c r="I1083">
        <f t="shared" si="84"/>
        <v>14.200000000000001</v>
      </c>
    </row>
    <row r="1084" spans="1:9" x14ac:dyDescent="0.25">
      <c r="A1084" s="1">
        <v>40172</v>
      </c>
      <c r="B1084" s="2" t="s">
        <v>203</v>
      </c>
      <c r="C1084" s="3">
        <v>17</v>
      </c>
      <c r="D1084" s="3">
        <f>SUMIF($B$2:$B1084,B1084,$C$2:$C1084)</f>
        <v>17</v>
      </c>
      <c r="E1084" s="3">
        <f t="shared" si="80"/>
        <v>0</v>
      </c>
      <c r="F1084" s="3">
        <f t="shared" si="81"/>
        <v>0</v>
      </c>
      <c r="G1084" s="3">
        <f t="shared" si="82"/>
        <v>0</v>
      </c>
      <c r="H1084" s="5">
        <f t="shared" si="83"/>
        <v>0</v>
      </c>
      <c r="I1084">
        <f t="shared" si="84"/>
        <v>0</v>
      </c>
    </row>
    <row r="1085" spans="1:9" x14ac:dyDescent="0.25">
      <c r="A1085" s="1">
        <v>40173</v>
      </c>
      <c r="B1085" s="2" t="s">
        <v>7</v>
      </c>
      <c r="C1085" s="3">
        <v>444</v>
      </c>
      <c r="D1085" s="3">
        <f>SUMIF($B$2:$B1085,B1085,$C$2:$C1085)</f>
        <v>14831</v>
      </c>
      <c r="E1085" s="3">
        <f t="shared" si="80"/>
        <v>0</v>
      </c>
      <c r="F1085" s="3">
        <f t="shared" si="81"/>
        <v>0</v>
      </c>
      <c r="G1085" s="3">
        <f t="shared" si="82"/>
        <v>0.2</v>
      </c>
      <c r="H1085" s="5">
        <f t="shared" si="83"/>
        <v>0.2</v>
      </c>
      <c r="I1085">
        <f t="shared" si="84"/>
        <v>88.800000000000011</v>
      </c>
    </row>
    <row r="1086" spans="1:9" x14ac:dyDescent="0.25">
      <c r="A1086" s="1">
        <v>40173</v>
      </c>
      <c r="B1086" s="2" t="s">
        <v>50</v>
      </c>
      <c r="C1086" s="3">
        <v>294</v>
      </c>
      <c r="D1086" s="3">
        <f>SUMIF($B$2:$B1086,B1086,$C$2:$C1086)</f>
        <v>14310</v>
      </c>
      <c r="E1086" s="3">
        <f t="shared" si="80"/>
        <v>0</v>
      </c>
      <c r="F1086" s="3">
        <f t="shared" si="81"/>
        <v>0</v>
      </c>
      <c r="G1086" s="3">
        <f t="shared" si="82"/>
        <v>0.2</v>
      </c>
      <c r="H1086" s="5">
        <f t="shared" si="83"/>
        <v>0.2</v>
      </c>
      <c r="I1086">
        <f t="shared" si="84"/>
        <v>58.800000000000004</v>
      </c>
    </row>
    <row r="1087" spans="1:9" x14ac:dyDescent="0.25">
      <c r="A1087" s="1">
        <v>40174</v>
      </c>
      <c r="B1087" s="2" t="s">
        <v>7</v>
      </c>
      <c r="C1087" s="3">
        <v>274</v>
      </c>
      <c r="D1087" s="3">
        <f>SUMIF($B$2:$B1087,B1087,$C$2:$C1087)</f>
        <v>15105</v>
      </c>
      <c r="E1087" s="3">
        <f t="shared" si="80"/>
        <v>0</v>
      </c>
      <c r="F1087" s="3">
        <f t="shared" si="81"/>
        <v>0</v>
      </c>
      <c r="G1087" s="3">
        <f t="shared" si="82"/>
        <v>0.2</v>
      </c>
      <c r="H1087" s="5">
        <f t="shared" si="83"/>
        <v>0.2</v>
      </c>
      <c r="I1087">
        <f t="shared" si="84"/>
        <v>54.800000000000004</v>
      </c>
    </row>
    <row r="1088" spans="1:9" x14ac:dyDescent="0.25">
      <c r="A1088" s="1">
        <v>40176</v>
      </c>
      <c r="B1088" s="2" t="s">
        <v>35</v>
      </c>
      <c r="C1088" s="3">
        <v>168</v>
      </c>
      <c r="D1088" s="3">
        <f>SUMIF($B$2:$B1088,B1088,$C$2:$C1088)</f>
        <v>1598</v>
      </c>
      <c r="E1088" s="3">
        <f t="shared" si="80"/>
        <v>0</v>
      </c>
      <c r="F1088" s="3">
        <f t="shared" si="81"/>
        <v>0.1</v>
      </c>
      <c r="G1088" s="3">
        <f t="shared" si="82"/>
        <v>0</v>
      </c>
      <c r="H1088" s="5">
        <f t="shared" si="83"/>
        <v>0.1</v>
      </c>
      <c r="I1088">
        <f t="shared" si="84"/>
        <v>16.8</v>
      </c>
    </row>
    <row r="1089" spans="1:9" x14ac:dyDescent="0.25">
      <c r="A1089" s="1">
        <v>40177</v>
      </c>
      <c r="B1089" s="2" t="s">
        <v>8</v>
      </c>
      <c r="C1089" s="3">
        <v>115</v>
      </c>
      <c r="D1089" s="3">
        <f>SUMIF($B$2:$B1089,B1089,$C$2:$C1089)</f>
        <v>1918</v>
      </c>
      <c r="E1089" s="3">
        <f t="shared" si="80"/>
        <v>0</v>
      </c>
      <c r="F1089" s="3">
        <f t="shared" si="81"/>
        <v>0.1</v>
      </c>
      <c r="G1089" s="3">
        <f t="shared" si="82"/>
        <v>0</v>
      </c>
      <c r="H1089" s="5">
        <f t="shared" si="83"/>
        <v>0.1</v>
      </c>
      <c r="I1089">
        <f t="shared" si="84"/>
        <v>11.5</v>
      </c>
    </row>
    <row r="1090" spans="1:9" x14ac:dyDescent="0.25">
      <c r="A1090" s="1">
        <v>40177</v>
      </c>
      <c r="B1090" s="2" t="s">
        <v>30</v>
      </c>
      <c r="C1090" s="3">
        <v>126</v>
      </c>
      <c r="D1090" s="3">
        <f>SUMIF($B$2:$B1090,B1090,$C$2:$C1090)</f>
        <v>2849</v>
      </c>
      <c r="E1090" s="3">
        <f t="shared" si="80"/>
        <v>0</v>
      </c>
      <c r="F1090" s="3">
        <f t="shared" si="81"/>
        <v>0.1</v>
      </c>
      <c r="G1090" s="3">
        <f t="shared" si="82"/>
        <v>0</v>
      </c>
      <c r="H1090" s="5">
        <f t="shared" si="83"/>
        <v>0.1</v>
      </c>
      <c r="I1090">
        <f t="shared" si="84"/>
        <v>12.600000000000001</v>
      </c>
    </row>
    <row r="1091" spans="1:9" x14ac:dyDescent="0.25">
      <c r="A1091" s="1">
        <v>40180</v>
      </c>
      <c r="B1091" s="2" t="s">
        <v>28</v>
      </c>
      <c r="C1091" s="3">
        <v>73</v>
      </c>
      <c r="D1091" s="3">
        <f>SUMIF($B$2:$B1091,B1091,$C$2:$C1091)</f>
        <v>2122</v>
      </c>
      <c r="E1091" s="3">
        <f t="shared" ref="E1091:E1154" si="85">IF(AND($D1091&gt;=100,$D1091&lt;1000),0.05,0)</f>
        <v>0</v>
      </c>
      <c r="F1091" s="3">
        <f t="shared" ref="F1091:F1154" si="86">IF(AND($D1091&gt;=1000,$D1091&lt;10000),0.1,0)</f>
        <v>0.1</v>
      </c>
      <c r="G1091" s="3">
        <f t="shared" ref="G1091:G1154" si="87">IF($D1091&gt;=10000,0.2,0)</f>
        <v>0</v>
      </c>
      <c r="H1091" s="5">
        <f t="shared" ref="H1091:H1154" si="88">SUM(E1091:G1091)</f>
        <v>0.1</v>
      </c>
      <c r="I1091">
        <f t="shared" ref="I1091:I1154" si="89">IF(H1091&lt;&gt;0,C1091*H1091,0)</f>
        <v>7.3000000000000007</v>
      </c>
    </row>
    <row r="1092" spans="1:9" x14ac:dyDescent="0.25">
      <c r="A1092" s="1">
        <v>40180</v>
      </c>
      <c r="B1092" s="2" t="s">
        <v>22</v>
      </c>
      <c r="C1092" s="3">
        <v>413</v>
      </c>
      <c r="D1092" s="3">
        <f>SUMIF($B$2:$B1092,B1092,$C$2:$C1092)</f>
        <v>11507</v>
      </c>
      <c r="E1092" s="3">
        <f t="shared" si="85"/>
        <v>0</v>
      </c>
      <c r="F1092" s="3">
        <f t="shared" si="86"/>
        <v>0</v>
      </c>
      <c r="G1092" s="3">
        <f t="shared" si="87"/>
        <v>0.2</v>
      </c>
      <c r="H1092" s="5">
        <f t="shared" si="88"/>
        <v>0.2</v>
      </c>
      <c r="I1092">
        <f t="shared" si="89"/>
        <v>82.600000000000009</v>
      </c>
    </row>
    <row r="1093" spans="1:9" x14ac:dyDescent="0.25">
      <c r="A1093" s="1">
        <v>40181</v>
      </c>
      <c r="B1093" s="2" t="s">
        <v>7</v>
      </c>
      <c r="C1093" s="3">
        <v>393</v>
      </c>
      <c r="D1093" s="3">
        <f>SUMIF($B$2:$B1093,B1093,$C$2:$C1093)</f>
        <v>15498</v>
      </c>
      <c r="E1093" s="3">
        <f t="shared" si="85"/>
        <v>0</v>
      </c>
      <c r="F1093" s="3">
        <f t="shared" si="86"/>
        <v>0</v>
      </c>
      <c r="G1093" s="3">
        <f t="shared" si="87"/>
        <v>0.2</v>
      </c>
      <c r="H1093" s="5">
        <f t="shared" si="88"/>
        <v>0.2</v>
      </c>
      <c r="I1093">
        <f t="shared" si="89"/>
        <v>78.600000000000009</v>
      </c>
    </row>
    <row r="1094" spans="1:9" x14ac:dyDescent="0.25">
      <c r="A1094" s="1">
        <v>40184</v>
      </c>
      <c r="B1094" s="2" t="s">
        <v>143</v>
      </c>
      <c r="C1094" s="3">
        <v>13</v>
      </c>
      <c r="D1094" s="3">
        <f>SUMIF($B$2:$B1094,B1094,$C$2:$C1094)</f>
        <v>22</v>
      </c>
      <c r="E1094" s="3">
        <f t="shared" si="85"/>
        <v>0</v>
      </c>
      <c r="F1094" s="3">
        <f t="shared" si="86"/>
        <v>0</v>
      </c>
      <c r="G1094" s="3">
        <f t="shared" si="87"/>
        <v>0</v>
      </c>
      <c r="H1094" s="5">
        <f t="shared" si="88"/>
        <v>0</v>
      </c>
      <c r="I1094">
        <f t="shared" si="89"/>
        <v>0</v>
      </c>
    </row>
    <row r="1095" spans="1:9" x14ac:dyDescent="0.25">
      <c r="A1095" s="1">
        <v>40185</v>
      </c>
      <c r="B1095" s="2" t="s">
        <v>22</v>
      </c>
      <c r="C1095" s="3">
        <v>211</v>
      </c>
      <c r="D1095" s="3">
        <f>SUMIF($B$2:$B1095,B1095,$C$2:$C1095)</f>
        <v>11718</v>
      </c>
      <c r="E1095" s="3">
        <f t="shared" si="85"/>
        <v>0</v>
      </c>
      <c r="F1095" s="3">
        <f t="shared" si="86"/>
        <v>0</v>
      </c>
      <c r="G1095" s="3">
        <f t="shared" si="87"/>
        <v>0.2</v>
      </c>
      <c r="H1095" s="5">
        <f t="shared" si="88"/>
        <v>0.2</v>
      </c>
      <c r="I1095">
        <f t="shared" si="89"/>
        <v>42.2</v>
      </c>
    </row>
    <row r="1096" spans="1:9" x14ac:dyDescent="0.25">
      <c r="A1096" s="1">
        <v>40189</v>
      </c>
      <c r="B1096" s="2" t="s">
        <v>61</v>
      </c>
      <c r="C1096" s="3">
        <v>116</v>
      </c>
      <c r="D1096" s="3">
        <f>SUMIF($B$2:$B1096,B1096,$C$2:$C1096)</f>
        <v>1838</v>
      </c>
      <c r="E1096" s="3">
        <f t="shared" si="85"/>
        <v>0</v>
      </c>
      <c r="F1096" s="3">
        <f t="shared" si="86"/>
        <v>0.1</v>
      </c>
      <c r="G1096" s="3">
        <f t="shared" si="87"/>
        <v>0</v>
      </c>
      <c r="H1096" s="5">
        <f t="shared" si="88"/>
        <v>0.1</v>
      </c>
      <c r="I1096">
        <f t="shared" si="89"/>
        <v>11.600000000000001</v>
      </c>
    </row>
    <row r="1097" spans="1:9" x14ac:dyDescent="0.25">
      <c r="A1097" s="1">
        <v>40189</v>
      </c>
      <c r="B1097" s="2" t="s">
        <v>0</v>
      </c>
      <c r="C1097" s="3">
        <v>9</v>
      </c>
      <c r="D1097" s="3">
        <f>SUMIF($B$2:$B1097,B1097,$C$2:$C1097)</f>
        <v>39</v>
      </c>
      <c r="E1097" s="3">
        <f t="shared" si="85"/>
        <v>0</v>
      </c>
      <c r="F1097" s="3">
        <f t="shared" si="86"/>
        <v>0</v>
      </c>
      <c r="G1097" s="3">
        <f t="shared" si="87"/>
        <v>0</v>
      </c>
      <c r="H1097" s="5">
        <f t="shared" si="88"/>
        <v>0</v>
      </c>
      <c r="I1097">
        <f t="shared" si="89"/>
        <v>0</v>
      </c>
    </row>
    <row r="1098" spans="1:9" x14ac:dyDescent="0.25">
      <c r="A1098" s="1">
        <v>40193</v>
      </c>
      <c r="B1098" s="2" t="s">
        <v>45</v>
      </c>
      <c r="C1098" s="3">
        <v>117</v>
      </c>
      <c r="D1098" s="3">
        <f>SUMIF($B$2:$B1098,B1098,$C$2:$C1098)</f>
        <v>13632</v>
      </c>
      <c r="E1098" s="3">
        <f t="shared" si="85"/>
        <v>0</v>
      </c>
      <c r="F1098" s="3">
        <f t="shared" si="86"/>
        <v>0</v>
      </c>
      <c r="G1098" s="3">
        <f t="shared" si="87"/>
        <v>0.2</v>
      </c>
      <c r="H1098" s="5">
        <f t="shared" si="88"/>
        <v>0.2</v>
      </c>
      <c r="I1098">
        <f t="shared" si="89"/>
        <v>23.400000000000002</v>
      </c>
    </row>
    <row r="1099" spans="1:9" x14ac:dyDescent="0.25">
      <c r="A1099" s="1">
        <v>40194</v>
      </c>
      <c r="B1099" s="2" t="s">
        <v>50</v>
      </c>
      <c r="C1099" s="3">
        <v>221</v>
      </c>
      <c r="D1099" s="3">
        <f>SUMIF($B$2:$B1099,B1099,$C$2:$C1099)</f>
        <v>14531</v>
      </c>
      <c r="E1099" s="3">
        <f t="shared" si="85"/>
        <v>0</v>
      </c>
      <c r="F1099" s="3">
        <f t="shared" si="86"/>
        <v>0</v>
      </c>
      <c r="G1099" s="3">
        <f t="shared" si="87"/>
        <v>0.2</v>
      </c>
      <c r="H1099" s="5">
        <f t="shared" si="88"/>
        <v>0.2</v>
      </c>
      <c r="I1099">
        <f t="shared" si="89"/>
        <v>44.2</v>
      </c>
    </row>
    <row r="1100" spans="1:9" x14ac:dyDescent="0.25">
      <c r="A1100" s="1">
        <v>40198</v>
      </c>
      <c r="B1100" s="2" t="s">
        <v>152</v>
      </c>
      <c r="C1100" s="3">
        <v>9</v>
      </c>
      <c r="D1100" s="3">
        <f>SUMIF($B$2:$B1100,B1100,$C$2:$C1100)</f>
        <v>21</v>
      </c>
      <c r="E1100" s="3">
        <f t="shared" si="85"/>
        <v>0</v>
      </c>
      <c r="F1100" s="3">
        <f t="shared" si="86"/>
        <v>0</v>
      </c>
      <c r="G1100" s="3">
        <f t="shared" si="87"/>
        <v>0</v>
      </c>
      <c r="H1100" s="5">
        <f t="shared" si="88"/>
        <v>0</v>
      </c>
      <c r="I1100">
        <f t="shared" si="89"/>
        <v>0</v>
      </c>
    </row>
    <row r="1101" spans="1:9" x14ac:dyDescent="0.25">
      <c r="A1101" s="1">
        <v>40199</v>
      </c>
      <c r="B1101" s="2" t="s">
        <v>17</v>
      </c>
      <c r="C1101" s="3">
        <v>214</v>
      </c>
      <c r="D1101" s="3">
        <f>SUMIF($B$2:$B1101,B1101,$C$2:$C1101)</f>
        <v>9980</v>
      </c>
      <c r="E1101" s="3">
        <f t="shared" si="85"/>
        <v>0</v>
      </c>
      <c r="F1101" s="3">
        <f t="shared" si="86"/>
        <v>0.1</v>
      </c>
      <c r="G1101" s="3">
        <f t="shared" si="87"/>
        <v>0</v>
      </c>
      <c r="H1101" s="5">
        <f t="shared" si="88"/>
        <v>0.1</v>
      </c>
      <c r="I1101">
        <f t="shared" si="89"/>
        <v>21.400000000000002</v>
      </c>
    </row>
    <row r="1102" spans="1:9" x14ac:dyDescent="0.25">
      <c r="A1102" s="1">
        <v>40200</v>
      </c>
      <c r="B1102" s="2" t="s">
        <v>37</v>
      </c>
      <c r="C1102" s="3">
        <v>138</v>
      </c>
      <c r="D1102" s="3">
        <f>SUMIF($B$2:$B1102,B1102,$C$2:$C1102)</f>
        <v>2586</v>
      </c>
      <c r="E1102" s="3">
        <f t="shared" si="85"/>
        <v>0</v>
      </c>
      <c r="F1102" s="3">
        <f t="shared" si="86"/>
        <v>0.1</v>
      </c>
      <c r="G1102" s="3">
        <f t="shared" si="87"/>
        <v>0</v>
      </c>
      <c r="H1102" s="5">
        <f t="shared" si="88"/>
        <v>0.1</v>
      </c>
      <c r="I1102">
        <f t="shared" si="89"/>
        <v>13.8</v>
      </c>
    </row>
    <row r="1103" spans="1:9" x14ac:dyDescent="0.25">
      <c r="A1103" s="1">
        <v>40201</v>
      </c>
      <c r="B1103" s="2" t="s">
        <v>81</v>
      </c>
      <c r="C1103" s="3">
        <v>11</v>
      </c>
      <c r="D1103" s="3">
        <f>SUMIF($B$2:$B1103,B1103,$C$2:$C1103)</f>
        <v>28</v>
      </c>
      <c r="E1103" s="3">
        <f t="shared" si="85"/>
        <v>0</v>
      </c>
      <c r="F1103" s="3">
        <f t="shared" si="86"/>
        <v>0</v>
      </c>
      <c r="G1103" s="3">
        <f t="shared" si="87"/>
        <v>0</v>
      </c>
      <c r="H1103" s="5">
        <f t="shared" si="88"/>
        <v>0</v>
      </c>
      <c r="I1103">
        <f t="shared" si="89"/>
        <v>0</v>
      </c>
    </row>
    <row r="1104" spans="1:9" x14ac:dyDescent="0.25">
      <c r="A1104" s="1">
        <v>40201</v>
      </c>
      <c r="B1104" s="2" t="s">
        <v>52</v>
      </c>
      <c r="C1104" s="3">
        <v>128</v>
      </c>
      <c r="D1104" s="3">
        <f>SUMIF($B$2:$B1104,B1104,$C$2:$C1104)</f>
        <v>2030</v>
      </c>
      <c r="E1104" s="3">
        <f t="shared" si="85"/>
        <v>0</v>
      </c>
      <c r="F1104" s="3">
        <f t="shared" si="86"/>
        <v>0.1</v>
      </c>
      <c r="G1104" s="3">
        <f t="shared" si="87"/>
        <v>0</v>
      </c>
      <c r="H1104" s="5">
        <f t="shared" si="88"/>
        <v>0.1</v>
      </c>
      <c r="I1104">
        <f t="shared" si="89"/>
        <v>12.8</v>
      </c>
    </row>
    <row r="1105" spans="1:9" x14ac:dyDescent="0.25">
      <c r="A1105" s="1">
        <v>40202</v>
      </c>
      <c r="B1105" s="2" t="s">
        <v>17</v>
      </c>
      <c r="C1105" s="3">
        <v>376</v>
      </c>
      <c r="D1105" s="3">
        <f>SUMIF($B$2:$B1105,B1105,$C$2:$C1105)</f>
        <v>10356</v>
      </c>
      <c r="E1105" s="3">
        <f t="shared" si="85"/>
        <v>0</v>
      </c>
      <c r="F1105" s="3">
        <f t="shared" si="86"/>
        <v>0</v>
      </c>
      <c r="G1105" s="3">
        <f t="shared" si="87"/>
        <v>0.2</v>
      </c>
      <c r="H1105" s="5">
        <f t="shared" si="88"/>
        <v>0.2</v>
      </c>
      <c r="I1105">
        <f t="shared" si="89"/>
        <v>75.2</v>
      </c>
    </row>
    <row r="1106" spans="1:9" x14ac:dyDescent="0.25">
      <c r="A1106" s="1">
        <v>40203</v>
      </c>
      <c r="B1106" s="2" t="s">
        <v>17</v>
      </c>
      <c r="C1106" s="3">
        <v>121</v>
      </c>
      <c r="D1106" s="3">
        <f>SUMIF($B$2:$B1106,B1106,$C$2:$C1106)</f>
        <v>10477</v>
      </c>
      <c r="E1106" s="3">
        <f t="shared" si="85"/>
        <v>0</v>
      </c>
      <c r="F1106" s="3">
        <f t="shared" si="86"/>
        <v>0</v>
      </c>
      <c r="G1106" s="3">
        <f t="shared" si="87"/>
        <v>0.2</v>
      </c>
      <c r="H1106" s="5">
        <f t="shared" si="88"/>
        <v>0.2</v>
      </c>
      <c r="I1106">
        <f t="shared" si="89"/>
        <v>24.200000000000003</v>
      </c>
    </row>
    <row r="1107" spans="1:9" x14ac:dyDescent="0.25">
      <c r="A1107" s="1">
        <v>40203</v>
      </c>
      <c r="B1107" s="2" t="s">
        <v>14</v>
      </c>
      <c r="C1107" s="3">
        <v>200</v>
      </c>
      <c r="D1107" s="3">
        <f>SUMIF($B$2:$B1107,B1107,$C$2:$C1107)</f>
        <v>11852</v>
      </c>
      <c r="E1107" s="3">
        <f t="shared" si="85"/>
        <v>0</v>
      </c>
      <c r="F1107" s="3">
        <f t="shared" si="86"/>
        <v>0</v>
      </c>
      <c r="G1107" s="3">
        <f t="shared" si="87"/>
        <v>0.2</v>
      </c>
      <c r="H1107" s="5">
        <f t="shared" si="88"/>
        <v>0.2</v>
      </c>
      <c r="I1107">
        <f t="shared" si="89"/>
        <v>40</v>
      </c>
    </row>
    <row r="1108" spans="1:9" x14ac:dyDescent="0.25">
      <c r="A1108" s="1">
        <v>40204</v>
      </c>
      <c r="B1108" s="2" t="s">
        <v>17</v>
      </c>
      <c r="C1108" s="3">
        <v>500</v>
      </c>
      <c r="D1108" s="3">
        <f>SUMIF($B$2:$B1108,B1108,$C$2:$C1108)</f>
        <v>10977</v>
      </c>
      <c r="E1108" s="3">
        <f t="shared" si="85"/>
        <v>0</v>
      </c>
      <c r="F1108" s="3">
        <f t="shared" si="86"/>
        <v>0</v>
      </c>
      <c r="G1108" s="3">
        <f t="shared" si="87"/>
        <v>0.2</v>
      </c>
      <c r="H1108" s="5">
        <f t="shared" si="88"/>
        <v>0.2</v>
      </c>
      <c r="I1108">
        <f t="shared" si="89"/>
        <v>100</v>
      </c>
    </row>
    <row r="1109" spans="1:9" x14ac:dyDescent="0.25">
      <c r="A1109" s="1">
        <v>40206</v>
      </c>
      <c r="B1109" s="2" t="s">
        <v>71</v>
      </c>
      <c r="C1109" s="3">
        <v>108</v>
      </c>
      <c r="D1109" s="3">
        <f>SUMIF($B$2:$B1109,B1109,$C$2:$C1109)</f>
        <v>1663</v>
      </c>
      <c r="E1109" s="3">
        <f t="shared" si="85"/>
        <v>0</v>
      </c>
      <c r="F1109" s="3">
        <f t="shared" si="86"/>
        <v>0.1</v>
      </c>
      <c r="G1109" s="3">
        <f t="shared" si="87"/>
        <v>0</v>
      </c>
      <c r="H1109" s="5">
        <f t="shared" si="88"/>
        <v>0.1</v>
      </c>
      <c r="I1109">
        <f t="shared" si="89"/>
        <v>10.8</v>
      </c>
    </row>
    <row r="1110" spans="1:9" x14ac:dyDescent="0.25">
      <c r="A1110" s="1">
        <v>40207</v>
      </c>
      <c r="B1110" s="2" t="s">
        <v>25</v>
      </c>
      <c r="C1110" s="3">
        <v>59</v>
      </c>
      <c r="D1110" s="3">
        <f>SUMIF($B$2:$B1110,B1110,$C$2:$C1110)</f>
        <v>1141</v>
      </c>
      <c r="E1110" s="3">
        <f t="shared" si="85"/>
        <v>0</v>
      </c>
      <c r="F1110" s="3">
        <f t="shared" si="86"/>
        <v>0.1</v>
      </c>
      <c r="G1110" s="3">
        <f t="shared" si="87"/>
        <v>0</v>
      </c>
      <c r="H1110" s="5">
        <f t="shared" si="88"/>
        <v>0.1</v>
      </c>
      <c r="I1110">
        <f t="shared" si="89"/>
        <v>5.9</v>
      </c>
    </row>
    <row r="1111" spans="1:9" x14ac:dyDescent="0.25">
      <c r="A1111" s="1">
        <v>40208</v>
      </c>
      <c r="B1111" s="2" t="s">
        <v>10</v>
      </c>
      <c r="C1111" s="3">
        <v>191</v>
      </c>
      <c r="D1111" s="3">
        <f>SUMIF($B$2:$B1111,B1111,$C$2:$C1111)</f>
        <v>2109</v>
      </c>
      <c r="E1111" s="3">
        <f t="shared" si="85"/>
        <v>0</v>
      </c>
      <c r="F1111" s="3">
        <f t="shared" si="86"/>
        <v>0.1</v>
      </c>
      <c r="G1111" s="3">
        <f t="shared" si="87"/>
        <v>0</v>
      </c>
      <c r="H1111" s="5">
        <f t="shared" si="88"/>
        <v>0.1</v>
      </c>
      <c r="I1111">
        <f t="shared" si="89"/>
        <v>19.100000000000001</v>
      </c>
    </row>
    <row r="1112" spans="1:9" x14ac:dyDescent="0.25">
      <c r="A1112" s="1">
        <v>40209</v>
      </c>
      <c r="B1112" s="2" t="s">
        <v>19</v>
      </c>
      <c r="C1112" s="3">
        <v>189</v>
      </c>
      <c r="D1112" s="3">
        <f>SUMIF($B$2:$B1112,B1112,$C$2:$C1112)</f>
        <v>2192</v>
      </c>
      <c r="E1112" s="3">
        <f t="shared" si="85"/>
        <v>0</v>
      </c>
      <c r="F1112" s="3">
        <f t="shared" si="86"/>
        <v>0.1</v>
      </c>
      <c r="G1112" s="3">
        <f t="shared" si="87"/>
        <v>0</v>
      </c>
      <c r="H1112" s="5">
        <f t="shared" si="88"/>
        <v>0.1</v>
      </c>
      <c r="I1112">
        <f t="shared" si="89"/>
        <v>18.900000000000002</v>
      </c>
    </row>
    <row r="1113" spans="1:9" x14ac:dyDescent="0.25">
      <c r="A1113" s="1">
        <v>40211</v>
      </c>
      <c r="B1113" s="2" t="s">
        <v>45</v>
      </c>
      <c r="C1113" s="3">
        <v>247</v>
      </c>
      <c r="D1113" s="3">
        <f>SUMIF($B$2:$B1113,B1113,$C$2:$C1113)</f>
        <v>13879</v>
      </c>
      <c r="E1113" s="3">
        <f t="shared" si="85"/>
        <v>0</v>
      </c>
      <c r="F1113" s="3">
        <f t="shared" si="86"/>
        <v>0</v>
      </c>
      <c r="G1113" s="3">
        <f t="shared" si="87"/>
        <v>0.2</v>
      </c>
      <c r="H1113" s="5">
        <f t="shared" si="88"/>
        <v>0.2</v>
      </c>
      <c r="I1113">
        <f t="shared" si="89"/>
        <v>49.400000000000006</v>
      </c>
    </row>
    <row r="1114" spans="1:9" x14ac:dyDescent="0.25">
      <c r="A1114" s="1">
        <v>40211</v>
      </c>
      <c r="B1114" s="2" t="s">
        <v>35</v>
      </c>
      <c r="C1114" s="3">
        <v>195</v>
      </c>
      <c r="D1114" s="3">
        <f>SUMIF($B$2:$B1114,B1114,$C$2:$C1114)</f>
        <v>1793</v>
      </c>
      <c r="E1114" s="3">
        <f t="shared" si="85"/>
        <v>0</v>
      </c>
      <c r="F1114" s="3">
        <f t="shared" si="86"/>
        <v>0.1</v>
      </c>
      <c r="G1114" s="3">
        <f t="shared" si="87"/>
        <v>0</v>
      </c>
      <c r="H1114" s="5">
        <f t="shared" si="88"/>
        <v>0.1</v>
      </c>
      <c r="I1114">
        <f t="shared" si="89"/>
        <v>19.5</v>
      </c>
    </row>
    <row r="1115" spans="1:9" x14ac:dyDescent="0.25">
      <c r="A1115" s="1">
        <v>40212</v>
      </c>
      <c r="B1115" s="2" t="s">
        <v>204</v>
      </c>
      <c r="C1115" s="3">
        <v>6</v>
      </c>
      <c r="D1115" s="3">
        <f>SUMIF($B$2:$B1115,B1115,$C$2:$C1115)</f>
        <v>6</v>
      </c>
      <c r="E1115" s="3">
        <f t="shared" si="85"/>
        <v>0</v>
      </c>
      <c r="F1115" s="3">
        <f t="shared" si="86"/>
        <v>0</v>
      </c>
      <c r="G1115" s="3">
        <f t="shared" si="87"/>
        <v>0</v>
      </c>
      <c r="H1115" s="5">
        <f t="shared" si="88"/>
        <v>0</v>
      </c>
      <c r="I1115">
        <f t="shared" si="89"/>
        <v>0</v>
      </c>
    </row>
    <row r="1116" spans="1:9" x14ac:dyDescent="0.25">
      <c r="A1116" s="1">
        <v>40213</v>
      </c>
      <c r="B1116" s="2" t="s">
        <v>205</v>
      </c>
      <c r="C1116" s="3">
        <v>1</v>
      </c>
      <c r="D1116" s="3">
        <f>SUMIF($B$2:$B1116,B1116,$C$2:$C1116)</f>
        <v>1</v>
      </c>
      <c r="E1116" s="3">
        <f t="shared" si="85"/>
        <v>0</v>
      </c>
      <c r="F1116" s="3">
        <f t="shared" si="86"/>
        <v>0</v>
      </c>
      <c r="G1116" s="3">
        <f t="shared" si="87"/>
        <v>0</v>
      </c>
      <c r="H1116" s="5">
        <f t="shared" si="88"/>
        <v>0</v>
      </c>
      <c r="I1116">
        <f t="shared" si="89"/>
        <v>0</v>
      </c>
    </row>
    <row r="1117" spans="1:9" x14ac:dyDescent="0.25">
      <c r="A1117" s="1">
        <v>40214</v>
      </c>
      <c r="B1117" s="2" t="s">
        <v>50</v>
      </c>
      <c r="C1117" s="3">
        <v>347</v>
      </c>
      <c r="D1117" s="3">
        <f>SUMIF($B$2:$B1117,B1117,$C$2:$C1117)</f>
        <v>14878</v>
      </c>
      <c r="E1117" s="3">
        <f t="shared" si="85"/>
        <v>0</v>
      </c>
      <c r="F1117" s="3">
        <f t="shared" si="86"/>
        <v>0</v>
      </c>
      <c r="G1117" s="3">
        <f t="shared" si="87"/>
        <v>0.2</v>
      </c>
      <c r="H1117" s="5">
        <f t="shared" si="88"/>
        <v>0.2</v>
      </c>
      <c r="I1117">
        <f t="shared" si="89"/>
        <v>69.400000000000006</v>
      </c>
    </row>
    <row r="1118" spans="1:9" x14ac:dyDescent="0.25">
      <c r="A1118" s="1">
        <v>40217</v>
      </c>
      <c r="B1118" s="2" t="s">
        <v>14</v>
      </c>
      <c r="C1118" s="3">
        <v>317</v>
      </c>
      <c r="D1118" s="3">
        <f>SUMIF($B$2:$B1118,B1118,$C$2:$C1118)</f>
        <v>12169</v>
      </c>
      <c r="E1118" s="3">
        <f t="shared" si="85"/>
        <v>0</v>
      </c>
      <c r="F1118" s="3">
        <f t="shared" si="86"/>
        <v>0</v>
      </c>
      <c r="G1118" s="3">
        <f t="shared" si="87"/>
        <v>0.2</v>
      </c>
      <c r="H1118" s="5">
        <f t="shared" si="88"/>
        <v>0.2</v>
      </c>
      <c r="I1118">
        <f t="shared" si="89"/>
        <v>63.400000000000006</v>
      </c>
    </row>
    <row r="1119" spans="1:9" x14ac:dyDescent="0.25">
      <c r="A1119" s="1">
        <v>40218</v>
      </c>
      <c r="B1119" s="2" t="s">
        <v>45</v>
      </c>
      <c r="C1119" s="3">
        <v>271</v>
      </c>
      <c r="D1119" s="3">
        <f>SUMIF($B$2:$B1119,B1119,$C$2:$C1119)</f>
        <v>14150</v>
      </c>
      <c r="E1119" s="3">
        <f t="shared" si="85"/>
        <v>0</v>
      </c>
      <c r="F1119" s="3">
        <f t="shared" si="86"/>
        <v>0</v>
      </c>
      <c r="G1119" s="3">
        <f t="shared" si="87"/>
        <v>0.2</v>
      </c>
      <c r="H1119" s="5">
        <f t="shared" si="88"/>
        <v>0.2</v>
      </c>
      <c r="I1119">
        <f t="shared" si="89"/>
        <v>54.2</v>
      </c>
    </row>
    <row r="1120" spans="1:9" x14ac:dyDescent="0.25">
      <c r="A1120" s="1">
        <v>40218</v>
      </c>
      <c r="B1120" s="2" t="s">
        <v>85</v>
      </c>
      <c r="C1120" s="3">
        <v>4</v>
      </c>
      <c r="D1120" s="3">
        <f>SUMIF($B$2:$B1120,B1120,$C$2:$C1120)</f>
        <v>14</v>
      </c>
      <c r="E1120" s="3">
        <f t="shared" si="85"/>
        <v>0</v>
      </c>
      <c r="F1120" s="3">
        <f t="shared" si="86"/>
        <v>0</v>
      </c>
      <c r="G1120" s="3">
        <f t="shared" si="87"/>
        <v>0</v>
      </c>
      <c r="H1120" s="5">
        <f t="shared" si="88"/>
        <v>0</v>
      </c>
      <c r="I1120">
        <f t="shared" si="89"/>
        <v>0</v>
      </c>
    </row>
    <row r="1121" spans="1:9" x14ac:dyDescent="0.25">
      <c r="A1121" s="1">
        <v>40220</v>
      </c>
      <c r="B1121" s="2" t="s">
        <v>28</v>
      </c>
      <c r="C1121" s="3">
        <v>121</v>
      </c>
      <c r="D1121" s="3">
        <f>SUMIF($B$2:$B1121,B1121,$C$2:$C1121)</f>
        <v>2243</v>
      </c>
      <c r="E1121" s="3">
        <f t="shared" si="85"/>
        <v>0</v>
      </c>
      <c r="F1121" s="3">
        <f t="shared" si="86"/>
        <v>0.1</v>
      </c>
      <c r="G1121" s="3">
        <f t="shared" si="87"/>
        <v>0</v>
      </c>
      <c r="H1121" s="5">
        <f t="shared" si="88"/>
        <v>0.1</v>
      </c>
      <c r="I1121">
        <f t="shared" si="89"/>
        <v>12.100000000000001</v>
      </c>
    </row>
    <row r="1122" spans="1:9" x14ac:dyDescent="0.25">
      <c r="A1122" s="1">
        <v>40221</v>
      </c>
      <c r="B1122" s="2" t="s">
        <v>6</v>
      </c>
      <c r="C1122" s="3">
        <v>81</v>
      </c>
      <c r="D1122" s="3">
        <f>SUMIF($B$2:$B1122,B1122,$C$2:$C1122)</f>
        <v>1634</v>
      </c>
      <c r="E1122" s="3">
        <f t="shared" si="85"/>
        <v>0</v>
      </c>
      <c r="F1122" s="3">
        <f t="shared" si="86"/>
        <v>0.1</v>
      </c>
      <c r="G1122" s="3">
        <f t="shared" si="87"/>
        <v>0</v>
      </c>
      <c r="H1122" s="5">
        <f t="shared" si="88"/>
        <v>0.1</v>
      </c>
      <c r="I1122">
        <f t="shared" si="89"/>
        <v>8.1</v>
      </c>
    </row>
    <row r="1123" spans="1:9" x14ac:dyDescent="0.25">
      <c r="A1123" s="1">
        <v>40221</v>
      </c>
      <c r="B1123" s="2" t="s">
        <v>84</v>
      </c>
      <c r="C1123" s="3">
        <v>1</v>
      </c>
      <c r="D1123" s="3">
        <f>SUMIF($B$2:$B1123,B1123,$C$2:$C1123)</f>
        <v>11</v>
      </c>
      <c r="E1123" s="3">
        <f t="shared" si="85"/>
        <v>0</v>
      </c>
      <c r="F1123" s="3">
        <f t="shared" si="86"/>
        <v>0</v>
      </c>
      <c r="G1123" s="3">
        <f t="shared" si="87"/>
        <v>0</v>
      </c>
      <c r="H1123" s="5">
        <f t="shared" si="88"/>
        <v>0</v>
      </c>
      <c r="I1123">
        <f t="shared" si="89"/>
        <v>0</v>
      </c>
    </row>
    <row r="1124" spans="1:9" x14ac:dyDescent="0.25">
      <c r="A1124" s="1">
        <v>40223</v>
      </c>
      <c r="B1124" s="2" t="s">
        <v>30</v>
      </c>
      <c r="C1124" s="3">
        <v>142</v>
      </c>
      <c r="D1124" s="3">
        <f>SUMIF($B$2:$B1124,B1124,$C$2:$C1124)</f>
        <v>2991</v>
      </c>
      <c r="E1124" s="3">
        <f t="shared" si="85"/>
        <v>0</v>
      </c>
      <c r="F1124" s="3">
        <f t="shared" si="86"/>
        <v>0.1</v>
      </c>
      <c r="G1124" s="3">
        <f t="shared" si="87"/>
        <v>0</v>
      </c>
      <c r="H1124" s="5">
        <f t="shared" si="88"/>
        <v>0.1</v>
      </c>
      <c r="I1124">
        <f t="shared" si="89"/>
        <v>14.200000000000001</v>
      </c>
    </row>
    <row r="1125" spans="1:9" x14ac:dyDescent="0.25">
      <c r="A1125" s="1">
        <v>40224</v>
      </c>
      <c r="B1125" s="2" t="s">
        <v>22</v>
      </c>
      <c r="C1125" s="3">
        <v>265</v>
      </c>
      <c r="D1125" s="3">
        <f>SUMIF($B$2:$B1125,B1125,$C$2:$C1125)</f>
        <v>11983</v>
      </c>
      <c r="E1125" s="3">
        <f t="shared" si="85"/>
        <v>0</v>
      </c>
      <c r="F1125" s="3">
        <f t="shared" si="86"/>
        <v>0</v>
      </c>
      <c r="G1125" s="3">
        <f t="shared" si="87"/>
        <v>0.2</v>
      </c>
      <c r="H1125" s="5">
        <f t="shared" si="88"/>
        <v>0.2</v>
      </c>
      <c r="I1125">
        <f t="shared" si="89"/>
        <v>53</v>
      </c>
    </row>
    <row r="1126" spans="1:9" x14ac:dyDescent="0.25">
      <c r="A1126" s="1">
        <v>40225</v>
      </c>
      <c r="B1126" s="2" t="s">
        <v>6</v>
      </c>
      <c r="C1126" s="3">
        <v>194</v>
      </c>
      <c r="D1126" s="3">
        <f>SUMIF($B$2:$B1126,B1126,$C$2:$C1126)</f>
        <v>1828</v>
      </c>
      <c r="E1126" s="3">
        <f t="shared" si="85"/>
        <v>0</v>
      </c>
      <c r="F1126" s="3">
        <f t="shared" si="86"/>
        <v>0.1</v>
      </c>
      <c r="G1126" s="3">
        <f t="shared" si="87"/>
        <v>0</v>
      </c>
      <c r="H1126" s="5">
        <f t="shared" si="88"/>
        <v>0.1</v>
      </c>
      <c r="I1126">
        <f t="shared" si="89"/>
        <v>19.400000000000002</v>
      </c>
    </row>
    <row r="1127" spans="1:9" x14ac:dyDescent="0.25">
      <c r="A1127" s="1">
        <v>40225</v>
      </c>
      <c r="B1127" s="2" t="s">
        <v>161</v>
      </c>
      <c r="C1127" s="3">
        <v>15</v>
      </c>
      <c r="D1127" s="3">
        <f>SUMIF($B$2:$B1127,B1127,$C$2:$C1127)</f>
        <v>25</v>
      </c>
      <c r="E1127" s="3">
        <f t="shared" si="85"/>
        <v>0</v>
      </c>
      <c r="F1127" s="3">
        <f t="shared" si="86"/>
        <v>0</v>
      </c>
      <c r="G1127" s="3">
        <f t="shared" si="87"/>
        <v>0</v>
      </c>
      <c r="H1127" s="5">
        <f t="shared" si="88"/>
        <v>0</v>
      </c>
      <c r="I1127">
        <f t="shared" si="89"/>
        <v>0</v>
      </c>
    </row>
    <row r="1128" spans="1:9" x14ac:dyDescent="0.25">
      <c r="A1128" s="1">
        <v>40227</v>
      </c>
      <c r="B1128" s="2" t="s">
        <v>10</v>
      </c>
      <c r="C1128" s="3">
        <v>23</v>
      </c>
      <c r="D1128" s="3">
        <f>SUMIF($B$2:$B1128,B1128,$C$2:$C1128)</f>
        <v>2132</v>
      </c>
      <c r="E1128" s="3">
        <f t="shared" si="85"/>
        <v>0</v>
      </c>
      <c r="F1128" s="3">
        <f t="shared" si="86"/>
        <v>0.1</v>
      </c>
      <c r="G1128" s="3">
        <f t="shared" si="87"/>
        <v>0</v>
      </c>
      <c r="H1128" s="5">
        <f t="shared" si="88"/>
        <v>0.1</v>
      </c>
      <c r="I1128">
        <f t="shared" si="89"/>
        <v>2.3000000000000003</v>
      </c>
    </row>
    <row r="1129" spans="1:9" x14ac:dyDescent="0.25">
      <c r="A1129" s="1">
        <v>40227</v>
      </c>
      <c r="B1129" s="2" t="s">
        <v>22</v>
      </c>
      <c r="C1129" s="3">
        <v>279</v>
      </c>
      <c r="D1129" s="3">
        <f>SUMIF($B$2:$B1129,B1129,$C$2:$C1129)</f>
        <v>12262</v>
      </c>
      <c r="E1129" s="3">
        <f t="shared" si="85"/>
        <v>0</v>
      </c>
      <c r="F1129" s="3">
        <f t="shared" si="86"/>
        <v>0</v>
      </c>
      <c r="G1129" s="3">
        <f t="shared" si="87"/>
        <v>0.2</v>
      </c>
      <c r="H1129" s="5">
        <f t="shared" si="88"/>
        <v>0.2</v>
      </c>
      <c r="I1129">
        <f t="shared" si="89"/>
        <v>55.800000000000004</v>
      </c>
    </row>
    <row r="1130" spans="1:9" x14ac:dyDescent="0.25">
      <c r="A1130" s="1">
        <v>40229</v>
      </c>
      <c r="B1130" s="2" t="s">
        <v>206</v>
      </c>
      <c r="C1130" s="3">
        <v>1</v>
      </c>
      <c r="D1130" s="3">
        <f>SUMIF($B$2:$B1130,B1130,$C$2:$C1130)</f>
        <v>1</v>
      </c>
      <c r="E1130" s="3">
        <f t="shared" si="85"/>
        <v>0</v>
      </c>
      <c r="F1130" s="3">
        <f t="shared" si="86"/>
        <v>0</v>
      </c>
      <c r="G1130" s="3">
        <f t="shared" si="87"/>
        <v>0</v>
      </c>
      <c r="H1130" s="5">
        <f t="shared" si="88"/>
        <v>0</v>
      </c>
      <c r="I1130">
        <f t="shared" si="89"/>
        <v>0</v>
      </c>
    </row>
    <row r="1131" spans="1:9" x14ac:dyDescent="0.25">
      <c r="A1131" s="1">
        <v>40234</v>
      </c>
      <c r="B1131" s="2" t="s">
        <v>22</v>
      </c>
      <c r="C1131" s="3">
        <v>487</v>
      </c>
      <c r="D1131" s="3">
        <f>SUMIF($B$2:$B1131,B1131,$C$2:$C1131)</f>
        <v>12749</v>
      </c>
      <c r="E1131" s="3">
        <f t="shared" si="85"/>
        <v>0</v>
      </c>
      <c r="F1131" s="3">
        <f t="shared" si="86"/>
        <v>0</v>
      </c>
      <c r="G1131" s="3">
        <f t="shared" si="87"/>
        <v>0.2</v>
      </c>
      <c r="H1131" s="5">
        <f t="shared" si="88"/>
        <v>0.2</v>
      </c>
      <c r="I1131">
        <f t="shared" si="89"/>
        <v>97.4</v>
      </c>
    </row>
    <row r="1132" spans="1:9" x14ac:dyDescent="0.25">
      <c r="A1132" s="1">
        <v>40234</v>
      </c>
      <c r="B1132" s="2" t="s">
        <v>7</v>
      </c>
      <c r="C1132" s="3">
        <v>395</v>
      </c>
      <c r="D1132" s="3">
        <f>SUMIF($B$2:$B1132,B1132,$C$2:$C1132)</f>
        <v>15893</v>
      </c>
      <c r="E1132" s="3">
        <f t="shared" si="85"/>
        <v>0</v>
      </c>
      <c r="F1132" s="3">
        <f t="shared" si="86"/>
        <v>0</v>
      </c>
      <c r="G1132" s="3">
        <f t="shared" si="87"/>
        <v>0.2</v>
      </c>
      <c r="H1132" s="5">
        <f t="shared" si="88"/>
        <v>0.2</v>
      </c>
      <c r="I1132">
        <f t="shared" si="89"/>
        <v>79</v>
      </c>
    </row>
    <row r="1133" spans="1:9" x14ac:dyDescent="0.25">
      <c r="A1133" s="1">
        <v>40236</v>
      </c>
      <c r="B1133" s="2" t="s">
        <v>71</v>
      </c>
      <c r="C1133" s="3">
        <v>91</v>
      </c>
      <c r="D1133" s="3">
        <f>SUMIF($B$2:$B1133,B1133,$C$2:$C1133)</f>
        <v>1754</v>
      </c>
      <c r="E1133" s="3">
        <f t="shared" si="85"/>
        <v>0</v>
      </c>
      <c r="F1133" s="3">
        <f t="shared" si="86"/>
        <v>0.1</v>
      </c>
      <c r="G1133" s="3">
        <f t="shared" si="87"/>
        <v>0</v>
      </c>
      <c r="H1133" s="5">
        <f t="shared" si="88"/>
        <v>0.1</v>
      </c>
      <c r="I1133">
        <f t="shared" si="89"/>
        <v>9.1</v>
      </c>
    </row>
    <row r="1134" spans="1:9" x14ac:dyDescent="0.25">
      <c r="A1134" s="1">
        <v>40236</v>
      </c>
      <c r="B1134" s="2" t="s">
        <v>25</v>
      </c>
      <c r="C1134" s="3">
        <v>39</v>
      </c>
      <c r="D1134" s="3">
        <f>SUMIF($B$2:$B1134,B1134,$C$2:$C1134)</f>
        <v>1180</v>
      </c>
      <c r="E1134" s="3">
        <f t="shared" si="85"/>
        <v>0</v>
      </c>
      <c r="F1134" s="3">
        <f t="shared" si="86"/>
        <v>0.1</v>
      </c>
      <c r="G1134" s="3">
        <f t="shared" si="87"/>
        <v>0</v>
      </c>
      <c r="H1134" s="5">
        <f t="shared" si="88"/>
        <v>0.1</v>
      </c>
      <c r="I1134">
        <f t="shared" si="89"/>
        <v>3.9000000000000004</v>
      </c>
    </row>
    <row r="1135" spans="1:9" x14ac:dyDescent="0.25">
      <c r="A1135" s="1">
        <v>40236</v>
      </c>
      <c r="B1135" s="2" t="s">
        <v>22</v>
      </c>
      <c r="C1135" s="3">
        <v>312</v>
      </c>
      <c r="D1135" s="3">
        <f>SUMIF($B$2:$B1135,B1135,$C$2:$C1135)</f>
        <v>13061</v>
      </c>
      <c r="E1135" s="3">
        <f t="shared" si="85"/>
        <v>0</v>
      </c>
      <c r="F1135" s="3">
        <f t="shared" si="86"/>
        <v>0</v>
      </c>
      <c r="G1135" s="3">
        <f t="shared" si="87"/>
        <v>0.2</v>
      </c>
      <c r="H1135" s="5">
        <f t="shared" si="88"/>
        <v>0.2</v>
      </c>
      <c r="I1135">
        <f t="shared" si="89"/>
        <v>62.400000000000006</v>
      </c>
    </row>
    <row r="1136" spans="1:9" x14ac:dyDescent="0.25">
      <c r="A1136" s="1">
        <v>40237</v>
      </c>
      <c r="B1136" s="2" t="s">
        <v>207</v>
      </c>
      <c r="C1136" s="3">
        <v>20</v>
      </c>
      <c r="D1136" s="3">
        <f>SUMIF($B$2:$B1136,B1136,$C$2:$C1136)</f>
        <v>20</v>
      </c>
      <c r="E1136" s="3">
        <f t="shared" si="85"/>
        <v>0</v>
      </c>
      <c r="F1136" s="3">
        <f t="shared" si="86"/>
        <v>0</v>
      </c>
      <c r="G1136" s="3">
        <f t="shared" si="87"/>
        <v>0</v>
      </c>
      <c r="H1136" s="5">
        <f t="shared" si="88"/>
        <v>0</v>
      </c>
      <c r="I1136">
        <f t="shared" si="89"/>
        <v>0</v>
      </c>
    </row>
    <row r="1137" spans="1:9" x14ac:dyDescent="0.25">
      <c r="A1137" s="1">
        <v>40240</v>
      </c>
      <c r="B1137" s="2" t="s">
        <v>28</v>
      </c>
      <c r="C1137" s="3">
        <v>35</v>
      </c>
      <c r="D1137" s="3">
        <f>SUMIF($B$2:$B1137,B1137,$C$2:$C1137)</f>
        <v>2278</v>
      </c>
      <c r="E1137" s="3">
        <f t="shared" si="85"/>
        <v>0</v>
      </c>
      <c r="F1137" s="3">
        <f t="shared" si="86"/>
        <v>0.1</v>
      </c>
      <c r="G1137" s="3">
        <f t="shared" si="87"/>
        <v>0</v>
      </c>
      <c r="H1137" s="5">
        <f t="shared" si="88"/>
        <v>0.1</v>
      </c>
      <c r="I1137">
        <f t="shared" si="89"/>
        <v>3.5</v>
      </c>
    </row>
    <row r="1138" spans="1:9" x14ac:dyDescent="0.25">
      <c r="A1138" s="1">
        <v>40242</v>
      </c>
      <c r="B1138" s="2" t="s">
        <v>203</v>
      </c>
      <c r="C1138" s="3">
        <v>20</v>
      </c>
      <c r="D1138" s="3">
        <f>SUMIF($B$2:$B1138,B1138,$C$2:$C1138)</f>
        <v>37</v>
      </c>
      <c r="E1138" s="3">
        <f t="shared" si="85"/>
        <v>0</v>
      </c>
      <c r="F1138" s="3">
        <f t="shared" si="86"/>
        <v>0</v>
      </c>
      <c r="G1138" s="3">
        <f t="shared" si="87"/>
        <v>0</v>
      </c>
      <c r="H1138" s="5">
        <f t="shared" si="88"/>
        <v>0</v>
      </c>
      <c r="I1138">
        <f t="shared" si="89"/>
        <v>0</v>
      </c>
    </row>
    <row r="1139" spans="1:9" x14ac:dyDescent="0.25">
      <c r="A1139" s="1">
        <v>40245</v>
      </c>
      <c r="B1139" s="2" t="s">
        <v>30</v>
      </c>
      <c r="C1139" s="3">
        <v>125</v>
      </c>
      <c r="D1139" s="3">
        <f>SUMIF($B$2:$B1139,B1139,$C$2:$C1139)</f>
        <v>3116</v>
      </c>
      <c r="E1139" s="3">
        <f t="shared" si="85"/>
        <v>0</v>
      </c>
      <c r="F1139" s="3">
        <f t="shared" si="86"/>
        <v>0.1</v>
      </c>
      <c r="G1139" s="3">
        <f t="shared" si="87"/>
        <v>0</v>
      </c>
      <c r="H1139" s="5">
        <f t="shared" si="88"/>
        <v>0.1</v>
      </c>
      <c r="I1139">
        <f t="shared" si="89"/>
        <v>12.5</v>
      </c>
    </row>
    <row r="1140" spans="1:9" x14ac:dyDescent="0.25">
      <c r="A1140" s="1">
        <v>40245</v>
      </c>
      <c r="B1140" s="2" t="s">
        <v>45</v>
      </c>
      <c r="C1140" s="3">
        <v>396</v>
      </c>
      <c r="D1140" s="3">
        <f>SUMIF($B$2:$B1140,B1140,$C$2:$C1140)</f>
        <v>14546</v>
      </c>
      <c r="E1140" s="3">
        <f t="shared" si="85"/>
        <v>0</v>
      </c>
      <c r="F1140" s="3">
        <f t="shared" si="86"/>
        <v>0</v>
      </c>
      <c r="G1140" s="3">
        <f t="shared" si="87"/>
        <v>0.2</v>
      </c>
      <c r="H1140" s="5">
        <f t="shared" si="88"/>
        <v>0.2</v>
      </c>
      <c r="I1140">
        <f t="shared" si="89"/>
        <v>79.2</v>
      </c>
    </row>
    <row r="1141" spans="1:9" x14ac:dyDescent="0.25">
      <c r="A1141" s="1">
        <v>40246</v>
      </c>
      <c r="B1141" s="2" t="s">
        <v>208</v>
      </c>
      <c r="C1141" s="3">
        <v>7</v>
      </c>
      <c r="D1141" s="3">
        <f>SUMIF($B$2:$B1141,B1141,$C$2:$C1141)</f>
        <v>7</v>
      </c>
      <c r="E1141" s="3">
        <f t="shared" si="85"/>
        <v>0</v>
      </c>
      <c r="F1141" s="3">
        <f t="shared" si="86"/>
        <v>0</v>
      </c>
      <c r="G1141" s="3">
        <f t="shared" si="87"/>
        <v>0</v>
      </c>
      <c r="H1141" s="5">
        <f t="shared" si="88"/>
        <v>0</v>
      </c>
      <c r="I1141">
        <f t="shared" si="89"/>
        <v>0</v>
      </c>
    </row>
    <row r="1142" spans="1:9" x14ac:dyDescent="0.25">
      <c r="A1142" s="1">
        <v>40247</v>
      </c>
      <c r="B1142" s="2" t="s">
        <v>78</v>
      </c>
      <c r="C1142" s="3">
        <v>59</v>
      </c>
      <c r="D1142" s="3">
        <f>SUMIF($B$2:$B1142,B1142,$C$2:$C1142)</f>
        <v>1659</v>
      </c>
      <c r="E1142" s="3">
        <f t="shared" si="85"/>
        <v>0</v>
      </c>
      <c r="F1142" s="3">
        <f t="shared" si="86"/>
        <v>0.1</v>
      </c>
      <c r="G1142" s="3">
        <f t="shared" si="87"/>
        <v>0</v>
      </c>
      <c r="H1142" s="5">
        <f t="shared" si="88"/>
        <v>0.1</v>
      </c>
      <c r="I1142">
        <f t="shared" si="89"/>
        <v>5.9</v>
      </c>
    </row>
    <row r="1143" spans="1:9" x14ac:dyDescent="0.25">
      <c r="A1143" s="1">
        <v>40250</v>
      </c>
      <c r="B1143" s="2" t="s">
        <v>14</v>
      </c>
      <c r="C1143" s="3">
        <v>417</v>
      </c>
      <c r="D1143" s="3">
        <f>SUMIF($B$2:$B1143,B1143,$C$2:$C1143)</f>
        <v>12586</v>
      </c>
      <c r="E1143" s="3">
        <f t="shared" si="85"/>
        <v>0</v>
      </c>
      <c r="F1143" s="3">
        <f t="shared" si="86"/>
        <v>0</v>
      </c>
      <c r="G1143" s="3">
        <f t="shared" si="87"/>
        <v>0.2</v>
      </c>
      <c r="H1143" s="5">
        <f t="shared" si="88"/>
        <v>0.2</v>
      </c>
      <c r="I1143">
        <f t="shared" si="89"/>
        <v>83.4</v>
      </c>
    </row>
    <row r="1144" spans="1:9" x14ac:dyDescent="0.25">
      <c r="A1144" s="1">
        <v>40250</v>
      </c>
      <c r="B1144" s="2" t="s">
        <v>45</v>
      </c>
      <c r="C1144" s="3">
        <v>115</v>
      </c>
      <c r="D1144" s="3">
        <f>SUMIF($B$2:$B1144,B1144,$C$2:$C1144)</f>
        <v>14661</v>
      </c>
      <c r="E1144" s="3">
        <f t="shared" si="85"/>
        <v>0</v>
      </c>
      <c r="F1144" s="3">
        <f t="shared" si="86"/>
        <v>0</v>
      </c>
      <c r="G1144" s="3">
        <f t="shared" si="87"/>
        <v>0.2</v>
      </c>
      <c r="H1144" s="5">
        <f t="shared" si="88"/>
        <v>0.2</v>
      </c>
      <c r="I1144">
        <f t="shared" si="89"/>
        <v>23</v>
      </c>
    </row>
    <row r="1145" spans="1:9" x14ac:dyDescent="0.25">
      <c r="A1145" s="1">
        <v>40253</v>
      </c>
      <c r="B1145" s="2" t="s">
        <v>54</v>
      </c>
      <c r="C1145" s="3">
        <v>6</v>
      </c>
      <c r="D1145" s="3">
        <f>SUMIF($B$2:$B1145,B1145,$C$2:$C1145)</f>
        <v>26</v>
      </c>
      <c r="E1145" s="3">
        <f t="shared" si="85"/>
        <v>0</v>
      </c>
      <c r="F1145" s="3">
        <f t="shared" si="86"/>
        <v>0</v>
      </c>
      <c r="G1145" s="3">
        <f t="shared" si="87"/>
        <v>0</v>
      </c>
      <c r="H1145" s="5">
        <f t="shared" si="88"/>
        <v>0</v>
      </c>
      <c r="I1145">
        <f t="shared" si="89"/>
        <v>0</v>
      </c>
    </row>
    <row r="1146" spans="1:9" x14ac:dyDescent="0.25">
      <c r="A1146" s="1">
        <v>40254</v>
      </c>
      <c r="B1146" s="2" t="s">
        <v>19</v>
      </c>
      <c r="C1146" s="3">
        <v>69</v>
      </c>
      <c r="D1146" s="3">
        <f>SUMIF($B$2:$B1146,B1146,$C$2:$C1146)</f>
        <v>2261</v>
      </c>
      <c r="E1146" s="3">
        <f t="shared" si="85"/>
        <v>0</v>
      </c>
      <c r="F1146" s="3">
        <f t="shared" si="86"/>
        <v>0.1</v>
      </c>
      <c r="G1146" s="3">
        <f t="shared" si="87"/>
        <v>0</v>
      </c>
      <c r="H1146" s="5">
        <f t="shared" si="88"/>
        <v>0.1</v>
      </c>
      <c r="I1146">
        <f t="shared" si="89"/>
        <v>6.9</v>
      </c>
    </row>
    <row r="1147" spans="1:9" x14ac:dyDescent="0.25">
      <c r="A1147" s="1">
        <v>40256</v>
      </c>
      <c r="B1147" s="2" t="s">
        <v>12</v>
      </c>
      <c r="C1147" s="3">
        <v>58</v>
      </c>
      <c r="D1147" s="3">
        <f>SUMIF($B$2:$B1147,B1147,$C$2:$C1147)</f>
        <v>2499</v>
      </c>
      <c r="E1147" s="3">
        <f t="shared" si="85"/>
        <v>0</v>
      </c>
      <c r="F1147" s="3">
        <f t="shared" si="86"/>
        <v>0.1</v>
      </c>
      <c r="G1147" s="3">
        <f t="shared" si="87"/>
        <v>0</v>
      </c>
      <c r="H1147" s="5">
        <f t="shared" si="88"/>
        <v>0.1</v>
      </c>
      <c r="I1147">
        <f t="shared" si="89"/>
        <v>5.8000000000000007</v>
      </c>
    </row>
    <row r="1148" spans="1:9" x14ac:dyDescent="0.25">
      <c r="A1148" s="1">
        <v>40256</v>
      </c>
      <c r="B1148" s="2" t="s">
        <v>25</v>
      </c>
      <c r="C1148" s="3">
        <v>159</v>
      </c>
      <c r="D1148" s="3">
        <f>SUMIF($B$2:$B1148,B1148,$C$2:$C1148)</f>
        <v>1339</v>
      </c>
      <c r="E1148" s="3">
        <f t="shared" si="85"/>
        <v>0</v>
      </c>
      <c r="F1148" s="3">
        <f t="shared" si="86"/>
        <v>0.1</v>
      </c>
      <c r="G1148" s="3">
        <f t="shared" si="87"/>
        <v>0</v>
      </c>
      <c r="H1148" s="5">
        <f t="shared" si="88"/>
        <v>0.1</v>
      </c>
      <c r="I1148">
        <f t="shared" si="89"/>
        <v>15.9</v>
      </c>
    </row>
    <row r="1149" spans="1:9" x14ac:dyDescent="0.25">
      <c r="A1149" s="1">
        <v>40258</v>
      </c>
      <c r="B1149" s="2" t="s">
        <v>209</v>
      </c>
      <c r="C1149" s="3">
        <v>6</v>
      </c>
      <c r="D1149" s="3">
        <f>SUMIF($B$2:$B1149,B1149,$C$2:$C1149)</f>
        <v>6</v>
      </c>
      <c r="E1149" s="3">
        <f t="shared" si="85"/>
        <v>0</v>
      </c>
      <c r="F1149" s="3">
        <f t="shared" si="86"/>
        <v>0</v>
      </c>
      <c r="G1149" s="3">
        <f t="shared" si="87"/>
        <v>0</v>
      </c>
      <c r="H1149" s="5">
        <f t="shared" si="88"/>
        <v>0</v>
      </c>
      <c r="I1149">
        <f t="shared" si="89"/>
        <v>0</v>
      </c>
    </row>
    <row r="1150" spans="1:9" x14ac:dyDescent="0.25">
      <c r="A1150" s="1">
        <v>40259</v>
      </c>
      <c r="B1150" s="2" t="s">
        <v>12</v>
      </c>
      <c r="C1150" s="3">
        <v>103</v>
      </c>
      <c r="D1150" s="3">
        <f>SUMIF($B$2:$B1150,B1150,$C$2:$C1150)</f>
        <v>2602</v>
      </c>
      <c r="E1150" s="3">
        <f t="shared" si="85"/>
        <v>0</v>
      </c>
      <c r="F1150" s="3">
        <f t="shared" si="86"/>
        <v>0.1</v>
      </c>
      <c r="G1150" s="3">
        <f t="shared" si="87"/>
        <v>0</v>
      </c>
      <c r="H1150" s="5">
        <f t="shared" si="88"/>
        <v>0.1</v>
      </c>
      <c r="I1150">
        <f t="shared" si="89"/>
        <v>10.3</v>
      </c>
    </row>
    <row r="1151" spans="1:9" x14ac:dyDescent="0.25">
      <c r="A1151" s="1">
        <v>40263</v>
      </c>
      <c r="B1151" s="2" t="s">
        <v>7</v>
      </c>
      <c r="C1151" s="3">
        <v>155</v>
      </c>
      <c r="D1151" s="3">
        <f>SUMIF($B$2:$B1151,B1151,$C$2:$C1151)</f>
        <v>16048</v>
      </c>
      <c r="E1151" s="3">
        <f t="shared" si="85"/>
        <v>0</v>
      </c>
      <c r="F1151" s="3">
        <f t="shared" si="86"/>
        <v>0</v>
      </c>
      <c r="G1151" s="3">
        <f t="shared" si="87"/>
        <v>0.2</v>
      </c>
      <c r="H1151" s="5">
        <f t="shared" si="88"/>
        <v>0.2</v>
      </c>
      <c r="I1151">
        <f t="shared" si="89"/>
        <v>31</v>
      </c>
    </row>
    <row r="1152" spans="1:9" x14ac:dyDescent="0.25">
      <c r="A1152" s="1">
        <v>40263</v>
      </c>
      <c r="B1152" s="2" t="s">
        <v>81</v>
      </c>
      <c r="C1152" s="3">
        <v>10</v>
      </c>
      <c r="D1152" s="3">
        <f>SUMIF($B$2:$B1152,B1152,$C$2:$C1152)</f>
        <v>38</v>
      </c>
      <c r="E1152" s="3">
        <f t="shared" si="85"/>
        <v>0</v>
      </c>
      <c r="F1152" s="3">
        <f t="shared" si="86"/>
        <v>0</v>
      </c>
      <c r="G1152" s="3">
        <f t="shared" si="87"/>
        <v>0</v>
      </c>
      <c r="H1152" s="5">
        <f t="shared" si="88"/>
        <v>0</v>
      </c>
      <c r="I1152">
        <f t="shared" si="89"/>
        <v>0</v>
      </c>
    </row>
    <row r="1153" spans="1:9" x14ac:dyDescent="0.25">
      <c r="A1153" s="1">
        <v>40265</v>
      </c>
      <c r="B1153" s="2" t="s">
        <v>28</v>
      </c>
      <c r="C1153" s="3">
        <v>158</v>
      </c>
      <c r="D1153" s="3">
        <f>SUMIF($B$2:$B1153,B1153,$C$2:$C1153)</f>
        <v>2436</v>
      </c>
      <c r="E1153" s="3">
        <f t="shared" si="85"/>
        <v>0</v>
      </c>
      <c r="F1153" s="3">
        <f t="shared" si="86"/>
        <v>0.1</v>
      </c>
      <c r="G1153" s="3">
        <f t="shared" si="87"/>
        <v>0</v>
      </c>
      <c r="H1153" s="5">
        <f t="shared" si="88"/>
        <v>0.1</v>
      </c>
      <c r="I1153">
        <f t="shared" si="89"/>
        <v>15.8</v>
      </c>
    </row>
    <row r="1154" spans="1:9" x14ac:dyDescent="0.25">
      <c r="A1154" s="1">
        <v>40267</v>
      </c>
      <c r="B1154" s="2" t="s">
        <v>55</v>
      </c>
      <c r="C1154" s="3">
        <v>146</v>
      </c>
      <c r="D1154" s="3">
        <f>SUMIF($B$2:$B1154,B1154,$C$2:$C1154)</f>
        <v>3013</v>
      </c>
      <c r="E1154" s="3">
        <f t="shared" si="85"/>
        <v>0</v>
      </c>
      <c r="F1154" s="3">
        <f t="shared" si="86"/>
        <v>0.1</v>
      </c>
      <c r="G1154" s="3">
        <f t="shared" si="87"/>
        <v>0</v>
      </c>
      <c r="H1154" s="5">
        <f t="shared" si="88"/>
        <v>0.1</v>
      </c>
      <c r="I1154">
        <f t="shared" si="89"/>
        <v>14.600000000000001</v>
      </c>
    </row>
    <row r="1155" spans="1:9" x14ac:dyDescent="0.25">
      <c r="A1155" s="1">
        <v>40268</v>
      </c>
      <c r="B1155" s="2" t="s">
        <v>22</v>
      </c>
      <c r="C1155" s="3">
        <v>230</v>
      </c>
      <c r="D1155" s="3">
        <f>SUMIF($B$2:$B1155,B1155,$C$2:$C1155)</f>
        <v>13291</v>
      </c>
      <c r="E1155" s="3">
        <f t="shared" ref="E1155:E1218" si="90">IF(AND($D1155&gt;=100,$D1155&lt;1000),0.05,0)</f>
        <v>0</v>
      </c>
      <c r="F1155" s="3">
        <f t="shared" ref="F1155:F1218" si="91">IF(AND($D1155&gt;=1000,$D1155&lt;10000),0.1,0)</f>
        <v>0</v>
      </c>
      <c r="G1155" s="3">
        <f t="shared" ref="G1155:G1218" si="92">IF($D1155&gt;=10000,0.2,0)</f>
        <v>0.2</v>
      </c>
      <c r="H1155" s="5">
        <f t="shared" ref="H1155:H1218" si="93">SUM(E1155:G1155)</f>
        <v>0.2</v>
      </c>
      <c r="I1155">
        <f t="shared" ref="I1155:I1218" si="94">IF(H1155&lt;&gt;0,C1155*H1155,0)</f>
        <v>46</v>
      </c>
    </row>
    <row r="1156" spans="1:9" x14ac:dyDescent="0.25">
      <c r="A1156" s="1">
        <v>40270</v>
      </c>
      <c r="B1156" s="2" t="s">
        <v>39</v>
      </c>
      <c r="C1156" s="3">
        <v>143</v>
      </c>
      <c r="D1156" s="3">
        <f>SUMIF($B$2:$B1156,B1156,$C$2:$C1156)</f>
        <v>1170</v>
      </c>
      <c r="E1156" s="3">
        <f t="shared" si="90"/>
        <v>0</v>
      </c>
      <c r="F1156" s="3">
        <f t="shared" si="91"/>
        <v>0.1</v>
      </c>
      <c r="G1156" s="3">
        <f t="shared" si="92"/>
        <v>0</v>
      </c>
      <c r="H1156" s="5">
        <f t="shared" si="93"/>
        <v>0.1</v>
      </c>
      <c r="I1156">
        <f t="shared" si="94"/>
        <v>14.3</v>
      </c>
    </row>
    <row r="1157" spans="1:9" x14ac:dyDescent="0.25">
      <c r="A1157" s="1">
        <v>40270</v>
      </c>
      <c r="B1157" s="2" t="s">
        <v>61</v>
      </c>
      <c r="C1157" s="3">
        <v>167</v>
      </c>
      <c r="D1157" s="3">
        <f>SUMIF($B$2:$B1157,B1157,$C$2:$C1157)</f>
        <v>2005</v>
      </c>
      <c r="E1157" s="3">
        <f t="shared" si="90"/>
        <v>0</v>
      </c>
      <c r="F1157" s="3">
        <f t="shared" si="91"/>
        <v>0.1</v>
      </c>
      <c r="G1157" s="3">
        <f t="shared" si="92"/>
        <v>0</v>
      </c>
      <c r="H1157" s="5">
        <f t="shared" si="93"/>
        <v>0.1</v>
      </c>
      <c r="I1157">
        <f t="shared" si="94"/>
        <v>16.7</v>
      </c>
    </row>
    <row r="1158" spans="1:9" x14ac:dyDescent="0.25">
      <c r="A1158" s="1">
        <v>40270</v>
      </c>
      <c r="B1158" s="2" t="s">
        <v>52</v>
      </c>
      <c r="C1158" s="3">
        <v>119</v>
      </c>
      <c r="D1158" s="3">
        <f>SUMIF($B$2:$B1158,B1158,$C$2:$C1158)</f>
        <v>2149</v>
      </c>
      <c r="E1158" s="3">
        <f t="shared" si="90"/>
        <v>0</v>
      </c>
      <c r="F1158" s="3">
        <f t="shared" si="91"/>
        <v>0.1</v>
      </c>
      <c r="G1158" s="3">
        <f t="shared" si="92"/>
        <v>0</v>
      </c>
      <c r="H1158" s="5">
        <f t="shared" si="93"/>
        <v>0.1</v>
      </c>
      <c r="I1158">
        <f t="shared" si="94"/>
        <v>11.9</v>
      </c>
    </row>
    <row r="1159" spans="1:9" x14ac:dyDescent="0.25">
      <c r="A1159" s="1">
        <v>40272</v>
      </c>
      <c r="B1159" s="2" t="s">
        <v>14</v>
      </c>
      <c r="C1159" s="3">
        <v>400</v>
      </c>
      <c r="D1159" s="3">
        <f>SUMIF($B$2:$B1159,B1159,$C$2:$C1159)</f>
        <v>12986</v>
      </c>
      <c r="E1159" s="3">
        <f t="shared" si="90"/>
        <v>0</v>
      </c>
      <c r="F1159" s="3">
        <f t="shared" si="91"/>
        <v>0</v>
      </c>
      <c r="G1159" s="3">
        <f t="shared" si="92"/>
        <v>0.2</v>
      </c>
      <c r="H1159" s="5">
        <f t="shared" si="93"/>
        <v>0.2</v>
      </c>
      <c r="I1159">
        <f t="shared" si="94"/>
        <v>80</v>
      </c>
    </row>
    <row r="1160" spans="1:9" x14ac:dyDescent="0.25">
      <c r="A1160" s="1">
        <v>40274</v>
      </c>
      <c r="B1160" s="2" t="s">
        <v>37</v>
      </c>
      <c r="C1160" s="3">
        <v>172</v>
      </c>
      <c r="D1160" s="3">
        <f>SUMIF($B$2:$B1160,B1160,$C$2:$C1160)</f>
        <v>2758</v>
      </c>
      <c r="E1160" s="3">
        <f t="shared" si="90"/>
        <v>0</v>
      </c>
      <c r="F1160" s="3">
        <f t="shared" si="91"/>
        <v>0.1</v>
      </c>
      <c r="G1160" s="3">
        <f t="shared" si="92"/>
        <v>0</v>
      </c>
      <c r="H1160" s="5">
        <f t="shared" si="93"/>
        <v>0.1</v>
      </c>
      <c r="I1160">
        <f t="shared" si="94"/>
        <v>17.2</v>
      </c>
    </row>
    <row r="1161" spans="1:9" x14ac:dyDescent="0.25">
      <c r="A1161" s="1">
        <v>40275</v>
      </c>
      <c r="B1161" s="2" t="s">
        <v>98</v>
      </c>
      <c r="C1161" s="3">
        <v>19</v>
      </c>
      <c r="D1161" s="3">
        <f>SUMIF($B$2:$B1161,B1161,$C$2:$C1161)</f>
        <v>31</v>
      </c>
      <c r="E1161" s="3">
        <f t="shared" si="90"/>
        <v>0</v>
      </c>
      <c r="F1161" s="3">
        <f t="shared" si="91"/>
        <v>0</v>
      </c>
      <c r="G1161" s="3">
        <f t="shared" si="92"/>
        <v>0</v>
      </c>
      <c r="H1161" s="5">
        <f t="shared" si="93"/>
        <v>0</v>
      </c>
      <c r="I1161">
        <f t="shared" si="94"/>
        <v>0</v>
      </c>
    </row>
    <row r="1162" spans="1:9" x14ac:dyDescent="0.25">
      <c r="A1162" s="1">
        <v>40277</v>
      </c>
      <c r="B1162" s="2" t="s">
        <v>7</v>
      </c>
      <c r="C1162" s="3">
        <v>116</v>
      </c>
      <c r="D1162" s="3">
        <f>SUMIF($B$2:$B1162,B1162,$C$2:$C1162)</f>
        <v>16164</v>
      </c>
      <c r="E1162" s="3">
        <f t="shared" si="90"/>
        <v>0</v>
      </c>
      <c r="F1162" s="3">
        <f t="shared" si="91"/>
        <v>0</v>
      </c>
      <c r="G1162" s="3">
        <f t="shared" si="92"/>
        <v>0.2</v>
      </c>
      <c r="H1162" s="5">
        <f t="shared" si="93"/>
        <v>0.2</v>
      </c>
      <c r="I1162">
        <f t="shared" si="94"/>
        <v>23.200000000000003</v>
      </c>
    </row>
    <row r="1163" spans="1:9" x14ac:dyDescent="0.25">
      <c r="A1163" s="1">
        <v>40279</v>
      </c>
      <c r="B1163" s="2" t="s">
        <v>22</v>
      </c>
      <c r="C1163" s="3">
        <v>143</v>
      </c>
      <c r="D1163" s="3">
        <f>SUMIF($B$2:$B1163,B1163,$C$2:$C1163)</f>
        <v>13434</v>
      </c>
      <c r="E1163" s="3">
        <f t="shared" si="90"/>
        <v>0</v>
      </c>
      <c r="F1163" s="3">
        <f t="shared" si="91"/>
        <v>0</v>
      </c>
      <c r="G1163" s="3">
        <f t="shared" si="92"/>
        <v>0.2</v>
      </c>
      <c r="H1163" s="5">
        <f t="shared" si="93"/>
        <v>0.2</v>
      </c>
      <c r="I1163">
        <f t="shared" si="94"/>
        <v>28.6</v>
      </c>
    </row>
    <row r="1164" spans="1:9" x14ac:dyDescent="0.25">
      <c r="A1164" s="1">
        <v>40280</v>
      </c>
      <c r="B1164" s="2" t="s">
        <v>9</v>
      </c>
      <c r="C1164" s="3">
        <v>222</v>
      </c>
      <c r="D1164" s="3">
        <f>SUMIF($B$2:$B1164,B1164,$C$2:$C1164)</f>
        <v>13309</v>
      </c>
      <c r="E1164" s="3">
        <f t="shared" si="90"/>
        <v>0</v>
      </c>
      <c r="F1164" s="3">
        <f t="shared" si="91"/>
        <v>0</v>
      </c>
      <c r="G1164" s="3">
        <f t="shared" si="92"/>
        <v>0.2</v>
      </c>
      <c r="H1164" s="5">
        <f t="shared" si="93"/>
        <v>0.2</v>
      </c>
      <c r="I1164">
        <f t="shared" si="94"/>
        <v>44.400000000000006</v>
      </c>
    </row>
    <row r="1165" spans="1:9" x14ac:dyDescent="0.25">
      <c r="A1165" s="1">
        <v>40282</v>
      </c>
      <c r="B1165" s="2" t="s">
        <v>9</v>
      </c>
      <c r="C1165" s="3">
        <v>352</v>
      </c>
      <c r="D1165" s="3">
        <f>SUMIF($B$2:$B1165,B1165,$C$2:$C1165)</f>
        <v>13661</v>
      </c>
      <c r="E1165" s="3">
        <f t="shared" si="90"/>
        <v>0</v>
      </c>
      <c r="F1165" s="3">
        <f t="shared" si="91"/>
        <v>0</v>
      </c>
      <c r="G1165" s="3">
        <f t="shared" si="92"/>
        <v>0.2</v>
      </c>
      <c r="H1165" s="5">
        <f t="shared" si="93"/>
        <v>0.2</v>
      </c>
      <c r="I1165">
        <f t="shared" si="94"/>
        <v>70.400000000000006</v>
      </c>
    </row>
    <row r="1166" spans="1:9" x14ac:dyDescent="0.25">
      <c r="A1166" s="1">
        <v>40282</v>
      </c>
      <c r="B1166" s="2" t="s">
        <v>52</v>
      </c>
      <c r="C1166" s="3">
        <v>69</v>
      </c>
      <c r="D1166" s="3">
        <f>SUMIF($B$2:$B1166,B1166,$C$2:$C1166)</f>
        <v>2218</v>
      </c>
      <c r="E1166" s="3">
        <f t="shared" si="90"/>
        <v>0</v>
      </c>
      <c r="F1166" s="3">
        <f t="shared" si="91"/>
        <v>0.1</v>
      </c>
      <c r="G1166" s="3">
        <f t="shared" si="92"/>
        <v>0</v>
      </c>
      <c r="H1166" s="5">
        <f t="shared" si="93"/>
        <v>0.1</v>
      </c>
      <c r="I1166">
        <f t="shared" si="94"/>
        <v>6.9</v>
      </c>
    </row>
    <row r="1167" spans="1:9" x14ac:dyDescent="0.25">
      <c r="A1167" s="1">
        <v>40283</v>
      </c>
      <c r="B1167" s="2" t="s">
        <v>45</v>
      </c>
      <c r="C1167" s="3">
        <v>182</v>
      </c>
      <c r="D1167" s="3">
        <f>SUMIF($B$2:$B1167,B1167,$C$2:$C1167)</f>
        <v>14843</v>
      </c>
      <c r="E1167" s="3">
        <f t="shared" si="90"/>
        <v>0</v>
      </c>
      <c r="F1167" s="3">
        <f t="shared" si="91"/>
        <v>0</v>
      </c>
      <c r="G1167" s="3">
        <f t="shared" si="92"/>
        <v>0.2</v>
      </c>
      <c r="H1167" s="5">
        <f t="shared" si="93"/>
        <v>0.2</v>
      </c>
      <c r="I1167">
        <f t="shared" si="94"/>
        <v>36.4</v>
      </c>
    </row>
    <row r="1168" spans="1:9" x14ac:dyDescent="0.25">
      <c r="A1168" s="1">
        <v>40285</v>
      </c>
      <c r="B1168" s="2" t="s">
        <v>9</v>
      </c>
      <c r="C1168" s="3">
        <v>182</v>
      </c>
      <c r="D1168" s="3">
        <f>SUMIF($B$2:$B1168,B1168,$C$2:$C1168)</f>
        <v>13843</v>
      </c>
      <c r="E1168" s="3">
        <f t="shared" si="90"/>
        <v>0</v>
      </c>
      <c r="F1168" s="3">
        <f t="shared" si="91"/>
        <v>0</v>
      </c>
      <c r="G1168" s="3">
        <f t="shared" si="92"/>
        <v>0.2</v>
      </c>
      <c r="H1168" s="5">
        <f t="shared" si="93"/>
        <v>0.2</v>
      </c>
      <c r="I1168">
        <f t="shared" si="94"/>
        <v>36.4</v>
      </c>
    </row>
    <row r="1169" spans="1:9" x14ac:dyDescent="0.25">
      <c r="A1169" s="1">
        <v>40285</v>
      </c>
      <c r="B1169" s="2" t="s">
        <v>52</v>
      </c>
      <c r="C1169" s="3">
        <v>165</v>
      </c>
      <c r="D1169" s="3">
        <f>SUMIF($B$2:$B1169,B1169,$C$2:$C1169)</f>
        <v>2383</v>
      </c>
      <c r="E1169" s="3">
        <f t="shared" si="90"/>
        <v>0</v>
      </c>
      <c r="F1169" s="3">
        <f t="shared" si="91"/>
        <v>0.1</v>
      </c>
      <c r="G1169" s="3">
        <f t="shared" si="92"/>
        <v>0</v>
      </c>
      <c r="H1169" s="5">
        <f t="shared" si="93"/>
        <v>0.1</v>
      </c>
      <c r="I1169">
        <f t="shared" si="94"/>
        <v>16.5</v>
      </c>
    </row>
    <row r="1170" spans="1:9" x14ac:dyDescent="0.25">
      <c r="A1170" s="1">
        <v>40286</v>
      </c>
      <c r="B1170" s="2" t="s">
        <v>40</v>
      </c>
      <c r="C1170" s="3">
        <v>18</v>
      </c>
      <c r="D1170" s="3">
        <f>SUMIF($B$2:$B1170,B1170,$C$2:$C1170)</f>
        <v>50</v>
      </c>
      <c r="E1170" s="3">
        <f t="shared" si="90"/>
        <v>0</v>
      </c>
      <c r="F1170" s="3">
        <f t="shared" si="91"/>
        <v>0</v>
      </c>
      <c r="G1170" s="3">
        <f t="shared" si="92"/>
        <v>0</v>
      </c>
      <c r="H1170" s="5">
        <f t="shared" si="93"/>
        <v>0</v>
      </c>
      <c r="I1170">
        <f t="shared" si="94"/>
        <v>0</v>
      </c>
    </row>
    <row r="1171" spans="1:9" x14ac:dyDescent="0.25">
      <c r="A1171" s="1">
        <v>40286</v>
      </c>
      <c r="B1171" s="2" t="s">
        <v>210</v>
      </c>
      <c r="C1171" s="3">
        <v>2</v>
      </c>
      <c r="D1171" s="3">
        <f>SUMIF($B$2:$B1171,B1171,$C$2:$C1171)</f>
        <v>2</v>
      </c>
      <c r="E1171" s="3">
        <f t="shared" si="90"/>
        <v>0</v>
      </c>
      <c r="F1171" s="3">
        <f t="shared" si="91"/>
        <v>0</v>
      </c>
      <c r="G1171" s="3">
        <f t="shared" si="92"/>
        <v>0</v>
      </c>
      <c r="H1171" s="5">
        <f t="shared" si="93"/>
        <v>0</v>
      </c>
      <c r="I1171">
        <f t="shared" si="94"/>
        <v>0</v>
      </c>
    </row>
    <row r="1172" spans="1:9" x14ac:dyDescent="0.25">
      <c r="A1172" s="1">
        <v>40287</v>
      </c>
      <c r="B1172" s="2" t="s">
        <v>184</v>
      </c>
      <c r="C1172" s="3">
        <v>15</v>
      </c>
      <c r="D1172" s="3">
        <f>SUMIF($B$2:$B1172,B1172,$C$2:$C1172)</f>
        <v>33</v>
      </c>
      <c r="E1172" s="3">
        <f t="shared" si="90"/>
        <v>0</v>
      </c>
      <c r="F1172" s="3">
        <f t="shared" si="91"/>
        <v>0</v>
      </c>
      <c r="G1172" s="3">
        <f t="shared" si="92"/>
        <v>0</v>
      </c>
      <c r="H1172" s="5">
        <f t="shared" si="93"/>
        <v>0</v>
      </c>
      <c r="I1172">
        <f t="shared" si="94"/>
        <v>0</v>
      </c>
    </row>
    <row r="1173" spans="1:9" x14ac:dyDescent="0.25">
      <c r="A1173" s="1">
        <v>40288</v>
      </c>
      <c r="B1173" s="2" t="s">
        <v>211</v>
      </c>
      <c r="C1173" s="3">
        <v>19</v>
      </c>
      <c r="D1173" s="3">
        <f>SUMIF($B$2:$B1173,B1173,$C$2:$C1173)</f>
        <v>19</v>
      </c>
      <c r="E1173" s="3">
        <f t="shared" si="90"/>
        <v>0</v>
      </c>
      <c r="F1173" s="3">
        <f t="shared" si="91"/>
        <v>0</v>
      </c>
      <c r="G1173" s="3">
        <f t="shared" si="92"/>
        <v>0</v>
      </c>
      <c r="H1173" s="5">
        <f t="shared" si="93"/>
        <v>0</v>
      </c>
      <c r="I1173">
        <f t="shared" si="94"/>
        <v>0</v>
      </c>
    </row>
    <row r="1174" spans="1:9" x14ac:dyDescent="0.25">
      <c r="A1174" s="1">
        <v>40289</v>
      </c>
      <c r="B1174" s="2" t="s">
        <v>37</v>
      </c>
      <c r="C1174" s="3">
        <v>66</v>
      </c>
      <c r="D1174" s="3">
        <f>SUMIF($B$2:$B1174,B1174,$C$2:$C1174)</f>
        <v>2824</v>
      </c>
      <c r="E1174" s="3">
        <f t="shared" si="90"/>
        <v>0</v>
      </c>
      <c r="F1174" s="3">
        <f t="shared" si="91"/>
        <v>0.1</v>
      </c>
      <c r="G1174" s="3">
        <f t="shared" si="92"/>
        <v>0</v>
      </c>
      <c r="H1174" s="5">
        <f t="shared" si="93"/>
        <v>0.1</v>
      </c>
      <c r="I1174">
        <f t="shared" si="94"/>
        <v>6.6000000000000005</v>
      </c>
    </row>
    <row r="1175" spans="1:9" x14ac:dyDescent="0.25">
      <c r="A1175" s="1">
        <v>40289</v>
      </c>
      <c r="B1175" s="2" t="s">
        <v>170</v>
      </c>
      <c r="C1175" s="3">
        <v>12</v>
      </c>
      <c r="D1175" s="3">
        <f>SUMIF($B$2:$B1175,B1175,$C$2:$C1175)</f>
        <v>36</v>
      </c>
      <c r="E1175" s="3">
        <f t="shared" si="90"/>
        <v>0</v>
      </c>
      <c r="F1175" s="3">
        <f t="shared" si="91"/>
        <v>0</v>
      </c>
      <c r="G1175" s="3">
        <f t="shared" si="92"/>
        <v>0</v>
      </c>
      <c r="H1175" s="5">
        <f t="shared" si="93"/>
        <v>0</v>
      </c>
      <c r="I1175">
        <f t="shared" si="94"/>
        <v>0</v>
      </c>
    </row>
    <row r="1176" spans="1:9" x14ac:dyDescent="0.25">
      <c r="A1176" s="1">
        <v>40290</v>
      </c>
      <c r="B1176" s="2" t="s">
        <v>118</v>
      </c>
      <c r="C1176" s="3">
        <v>19</v>
      </c>
      <c r="D1176" s="3">
        <f>SUMIF($B$2:$B1176,B1176,$C$2:$C1176)</f>
        <v>39</v>
      </c>
      <c r="E1176" s="3">
        <f t="shared" si="90"/>
        <v>0</v>
      </c>
      <c r="F1176" s="3">
        <f t="shared" si="91"/>
        <v>0</v>
      </c>
      <c r="G1176" s="3">
        <f t="shared" si="92"/>
        <v>0</v>
      </c>
      <c r="H1176" s="5">
        <f t="shared" si="93"/>
        <v>0</v>
      </c>
      <c r="I1176">
        <f t="shared" si="94"/>
        <v>0</v>
      </c>
    </row>
    <row r="1177" spans="1:9" x14ac:dyDescent="0.25">
      <c r="A1177" s="1">
        <v>40290</v>
      </c>
      <c r="B1177" s="2" t="s">
        <v>23</v>
      </c>
      <c r="C1177" s="3">
        <v>96</v>
      </c>
      <c r="D1177" s="3">
        <f>SUMIF($B$2:$B1177,B1177,$C$2:$C1177)</f>
        <v>2736</v>
      </c>
      <c r="E1177" s="3">
        <f t="shared" si="90"/>
        <v>0</v>
      </c>
      <c r="F1177" s="3">
        <f t="shared" si="91"/>
        <v>0.1</v>
      </c>
      <c r="G1177" s="3">
        <f t="shared" si="92"/>
        <v>0</v>
      </c>
      <c r="H1177" s="5">
        <f t="shared" si="93"/>
        <v>0.1</v>
      </c>
      <c r="I1177">
        <f t="shared" si="94"/>
        <v>9.6000000000000014</v>
      </c>
    </row>
    <row r="1178" spans="1:9" x14ac:dyDescent="0.25">
      <c r="A1178" s="1">
        <v>40293</v>
      </c>
      <c r="B1178" s="2" t="s">
        <v>9</v>
      </c>
      <c r="C1178" s="3">
        <v>240</v>
      </c>
      <c r="D1178" s="3">
        <f>SUMIF($B$2:$B1178,B1178,$C$2:$C1178)</f>
        <v>14083</v>
      </c>
      <c r="E1178" s="3">
        <f t="shared" si="90"/>
        <v>0</v>
      </c>
      <c r="F1178" s="3">
        <f t="shared" si="91"/>
        <v>0</v>
      </c>
      <c r="G1178" s="3">
        <f t="shared" si="92"/>
        <v>0.2</v>
      </c>
      <c r="H1178" s="5">
        <f t="shared" si="93"/>
        <v>0.2</v>
      </c>
      <c r="I1178">
        <f t="shared" si="94"/>
        <v>48</v>
      </c>
    </row>
    <row r="1179" spans="1:9" x14ac:dyDescent="0.25">
      <c r="A1179" s="1">
        <v>40295</v>
      </c>
      <c r="B1179" s="2" t="s">
        <v>28</v>
      </c>
      <c r="C1179" s="3">
        <v>57</v>
      </c>
      <c r="D1179" s="3">
        <f>SUMIF($B$2:$B1179,B1179,$C$2:$C1179)</f>
        <v>2493</v>
      </c>
      <c r="E1179" s="3">
        <f t="shared" si="90"/>
        <v>0</v>
      </c>
      <c r="F1179" s="3">
        <f t="shared" si="91"/>
        <v>0.1</v>
      </c>
      <c r="G1179" s="3">
        <f t="shared" si="92"/>
        <v>0</v>
      </c>
      <c r="H1179" s="5">
        <f t="shared" si="93"/>
        <v>0.1</v>
      </c>
      <c r="I1179">
        <f t="shared" si="94"/>
        <v>5.7</v>
      </c>
    </row>
    <row r="1180" spans="1:9" x14ac:dyDescent="0.25">
      <c r="A1180" s="1">
        <v>40299</v>
      </c>
      <c r="B1180" s="2" t="s">
        <v>14</v>
      </c>
      <c r="C1180" s="3">
        <v>475</v>
      </c>
      <c r="D1180" s="3">
        <f>SUMIF($B$2:$B1180,B1180,$C$2:$C1180)</f>
        <v>13461</v>
      </c>
      <c r="E1180" s="3">
        <f t="shared" si="90"/>
        <v>0</v>
      </c>
      <c r="F1180" s="3">
        <f t="shared" si="91"/>
        <v>0</v>
      </c>
      <c r="G1180" s="3">
        <f t="shared" si="92"/>
        <v>0.2</v>
      </c>
      <c r="H1180" s="5">
        <f t="shared" si="93"/>
        <v>0.2</v>
      </c>
      <c r="I1180">
        <f t="shared" si="94"/>
        <v>95</v>
      </c>
    </row>
    <row r="1181" spans="1:9" x14ac:dyDescent="0.25">
      <c r="A1181" s="1">
        <v>40300</v>
      </c>
      <c r="B1181" s="2" t="s">
        <v>7</v>
      </c>
      <c r="C1181" s="3">
        <v>162</v>
      </c>
      <c r="D1181" s="3">
        <f>SUMIF($B$2:$B1181,B1181,$C$2:$C1181)</f>
        <v>16326</v>
      </c>
      <c r="E1181" s="3">
        <f t="shared" si="90"/>
        <v>0</v>
      </c>
      <c r="F1181" s="3">
        <f t="shared" si="91"/>
        <v>0</v>
      </c>
      <c r="G1181" s="3">
        <f t="shared" si="92"/>
        <v>0.2</v>
      </c>
      <c r="H1181" s="5">
        <f t="shared" si="93"/>
        <v>0.2</v>
      </c>
      <c r="I1181">
        <f t="shared" si="94"/>
        <v>32.4</v>
      </c>
    </row>
    <row r="1182" spans="1:9" x14ac:dyDescent="0.25">
      <c r="A1182" s="1">
        <v>40302</v>
      </c>
      <c r="B1182" s="2" t="s">
        <v>7</v>
      </c>
      <c r="C1182" s="3">
        <v>150</v>
      </c>
      <c r="D1182" s="3">
        <f>SUMIF($B$2:$B1182,B1182,$C$2:$C1182)</f>
        <v>16476</v>
      </c>
      <c r="E1182" s="3">
        <f t="shared" si="90"/>
        <v>0</v>
      </c>
      <c r="F1182" s="3">
        <f t="shared" si="91"/>
        <v>0</v>
      </c>
      <c r="G1182" s="3">
        <f t="shared" si="92"/>
        <v>0.2</v>
      </c>
      <c r="H1182" s="5">
        <f t="shared" si="93"/>
        <v>0.2</v>
      </c>
      <c r="I1182">
        <f t="shared" si="94"/>
        <v>30</v>
      </c>
    </row>
    <row r="1183" spans="1:9" x14ac:dyDescent="0.25">
      <c r="A1183" s="1">
        <v>40303</v>
      </c>
      <c r="B1183" s="2" t="s">
        <v>50</v>
      </c>
      <c r="C1183" s="3">
        <v>139</v>
      </c>
      <c r="D1183" s="3">
        <f>SUMIF($B$2:$B1183,B1183,$C$2:$C1183)</f>
        <v>15017</v>
      </c>
      <c r="E1183" s="3">
        <f t="shared" si="90"/>
        <v>0</v>
      </c>
      <c r="F1183" s="3">
        <f t="shared" si="91"/>
        <v>0</v>
      </c>
      <c r="G1183" s="3">
        <f t="shared" si="92"/>
        <v>0.2</v>
      </c>
      <c r="H1183" s="5">
        <f t="shared" si="93"/>
        <v>0.2</v>
      </c>
      <c r="I1183">
        <f t="shared" si="94"/>
        <v>27.8</v>
      </c>
    </row>
    <row r="1184" spans="1:9" x14ac:dyDescent="0.25">
      <c r="A1184" s="1">
        <v>40305</v>
      </c>
      <c r="B1184" s="2" t="s">
        <v>19</v>
      </c>
      <c r="C1184" s="3">
        <v>183</v>
      </c>
      <c r="D1184" s="3">
        <f>SUMIF($B$2:$B1184,B1184,$C$2:$C1184)</f>
        <v>2444</v>
      </c>
      <c r="E1184" s="3">
        <f t="shared" si="90"/>
        <v>0</v>
      </c>
      <c r="F1184" s="3">
        <f t="shared" si="91"/>
        <v>0.1</v>
      </c>
      <c r="G1184" s="3">
        <f t="shared" si="92"/>
        <v>0</v>
      </c>
      <c r="H1184" s="5">
        <f t="shared" si="93"/>
        <v>0.1</v>
      </c>
      <c r="I1184">
        <f t="shared" si="94"/>
        <v>18.3</v>
      </c>
    </row>
    <row r="1185" spans="1:9" x14ac:dyDescent="0.25">
      <c r="A1185" s="1">
        <v>40315</v>
      </c>
      <c r="B1185" s="2" t="s">
        <v>7</v>
      </c>
      <c r="C1185" s="3">
        <v>214</v>
      </c>
      <c r="D1185" s="3">
        <f>SUMIF($B$2:$B1185,B1185,$C$2:$C1185)</f>
        <v>16690</v>
      </c>
      <c r="E1185" s="3">
        <f t="shared" si="90"/>
        <v>0</v>
      </c>
      <c r="F1185" s="3">
        <f t="shared" si="91"/>
        <v>0</v>
      </c>
      <c r="G1185" s="3">
        <f t="shared" si="92"/>
        <v>0.2</v>
      </c>
      <c r="H1185" s="5">
        <f t="shared" si="93"/>
        <v>0.2</v>
      </c>
      <c r="I1185">
        <f t="shared" si="94"/>
        <v>42.800000000000004</v>
      </c>
    </row>
    <row r="1186" spans="1:9" x14ac:dyDescent="0.25">
      <c r="A1186" s="1">
        <v>40318</v>
      </c>
      <c r="B1186" s="2" t="s">
        <v>175</v>
      </c>
      <c r="C1186" s="3">
        <v>14</v>
      </c>
      <c r="D1186" s="3">
        <f>SUMIF($B$2:$B1186,B1186,$C$2:$C1186)</f>
        <v>28</v>
      </c>
      <c r="E1186" s="3">
        <f t="shared" si="90"/>
        <v>0</v>
      </c>
      <c r="F1186" s="3">
        <f t="shared" si="91"/>
        <v>0</v>
      </c>
      <c r="G1186" s="3">
        <f t="shared" si="92"/>
        <v>0</v>
      </c>
      <c r="H1186" s="5">
        <f t="shared" si="93"/>
        <v>0</v>
      </c>
      <c r="I1186">
        <f t="shared" si="94"/>
        <v>0</v>
      </c>
    </row>
    <row r="1187" spans="1:9" x14ac:dyDescent="0.25">
      <c r="A1187" s="1">
        <v>40319</v>
      </c>
      <c r="B1187" s="2" t="s">
        <v>195</v>
      </c>
      <c r="C1187" s="3">
        <v>2</v>
      </c>
      <c r="D1187" s="3">
        <f>SUMIF($B$2:$B1187,B1187,$C$2:$C1187)</f>
        <v>11</v>
      </c>
      <c r="E1187" s="3">
        <f t="shared" si="90"/>
        <v>0</v>
      </c>
      <c r="F1187" s="3">
        <f t="shared" si="91"/>
        <v>0</v>
      </c>
      <c r="G1187" s="3">
        <f t="shared" si="92"/>
        <v>0</v>
      </c>
      <c r="H1187" s="5">
        <f t="shared" si="93"/>
        <v>0</v>
      </c>
      <c r="I1187">
        <f t="shared" si="94"/>
        <v>0</v>
      </c>
    </row>
    <row r="1188" spans="1:9" x14ac:dyDescent="0.25">
      <c r="A1188" s="1">
        <v>40320</v>
      </c>
      <c r="B1188" s="2" t="s">
        <v>22</v>
      </c>
      <c r="C1188" s="3">
        <v>383</v>
      </c>
      <c r="D1188" s="3">
        <f>SUMIF($B$2:$B1188,B1188,$C$2:$C1188)</f>
        <v>13817</v>
      </c>
      <c r="E1188" s="3">
        <f t="shared" si="90"/>
        <v>0</v>
      </c>
      <c r="F1188" s="3">
        <f t="shared" si="91"/>
        <v>0</v>
      </c>
      <c r="G1188" s="3">
        <f t="shared" si="92"/>
        <v>0.2</v>
      </c>
      <c r="H1188" s="5">
        <f t="shared" si="93"/>
        <v>0.2</v>
      </c>
      <c r="I1188">
        <f t="shared" si="94"/>
        <v>76.600000000000009</v>
      </c>
    </row>
    <row r="1189" spans="1:9" x14ac:dyDescent="0.25">
      <c r="A1189" s="1">
        <v>40321</v>
      </c>
      <c r="B1189" s="2" t="s">
        <v>0</v>
      </c>
      <c r="C1189" s="3">
        <v>14</v>
      </c>
      <c r="D1189" s="3">
        <f>SUMIF($B$2:$B1189,B1189,$C$2:$C1189)</f>
        <v>53</v>
      </c>
      <c r="E1189" s="3">
        <f t="shared" si="90"/>
        <v>0</v>
      </c>
      <c r="F1189" s="3">
        <f t="shared" si="91"/>
        <v>0</v>
      </c>
      <c r="G1189" s="3">
        <f t="shared" si="92"/>
        <v>0</v>
      </c>
      <c r="H1189" s="5">
        <f t="shared" si="93"/>
        <v>0</v>
      </c>
      <c r="I1189">
        <f t="shared" si="94"/>
        <v>0</v>
      </c>
    </row>
    <row r="1190" spans="1:9" x14ac:dyDescent="0.25">
      <c r="A1190" s="1">
        <v>40321</v>
      </c>
      <c r="B1190" s="2" t="s">
        <v>52</v>
      </c>
      <c r="C1190" s="3">
        <v>127</v>
      </c>
      <c r="D1190" s="3">
        <f>SUMIF($B$2:$B1190,B1190,$C$2:$C1190)</f>
        <v>2510</v>
      </c>
      <c r="E1190" s="3">
        <f t="shared" si="90"/>
        <v>0</v>
      </c>
      <c r="F1190" s="3">
        <f t="shared" si="91"/>
        <v>0.1</v>
      </c>
      <c r="G1190" s="3">
        <f t="shared" si="92"/>
        <v>0</v>
      </c>
      <c r="H1190" s="5">
        <f t="shared" si="93"/>
        <v>0.1</v>
      </c>
      <c r="I1190">
        <f t="shared" si="94"/>
        <v>12.700000000000001</v>
      </c>
    </row>
    <row r="1191" spans="1:9" x14ac:dyDescent="0.25">
      <c r="A1191" s="1">
        <v>40322</v>
      </c>
      <c r="B1191" s="2" t="s">
        <v>30</v>
      </c>
      <c r="C1191" s="3">
        <v>179</v>
      </c>
      <c r="D1191" s="3">
        <f>SUMIF($B$2:$B1191,B1191,$C$2:$C1191)</f>
        <v>3295</v>
      </c>
      <c r="E1191" s="3">
        <f t="shared" si="90"/>
        <v>0</v>
      </c>
      <c r="F1191" s="3">
        <f t="shared" si="91"/>
        <v>0.1</v>
      </c>
      <c r="G1191" s="3">
        <f t="shared" si="92"/>
        <v>0</v>
      </c>
      <c r="H1191" s="5">
        <f t="shared" si="93"/>
        <v>0.1</v>
      </c>
      <c r="I1191">
        <f t="shared" si="94"/>
        <v>17.900000000000002</v>
      </c>
    </row>
    <row r="1192" spans="1:9" x14ac:dyDescent="0.25">
      <c r="A1192" s="1">
        <v>40323</v>
      </c>
      <c r="B1192" s="2" t="s">
        <v>23</v>
      </c>
      <c r="C1192" s="3">
        <v>74</v>
      </c>
      <c r="D1192" s="3">
        <f>SUMIF($B$2:$B1192,B1192,$C$2:$C1192)</f>
        <v>2810</v>
      </c>
      <c r="E1192" s="3">
        <f t="shared" si="90"/>
        <v>0</v>
      </c>
      <c r="F1192" s="3">
        <f t="shared" si="91"/>
        <v>0.1</v>
      </c>
      <c r="G1192" s="3">
        <f t="shared" si="92"/>
        <v>0</v>
      </c>
      <c r="H1192" s="5">
        <f t="shared" si="93"/>
        <v>0.1</v>
      </c>
      <c r="I1192">
        <f t="shared" si="94"/>
        <v>7.4</v>
      </c>
    </row>
    <row r="1193" spans="1:9" x14ac:dyDescent="0.25">
      <c r="A1193" s="1">
        <v>40323</v>
      </c>
      <c r="B1193" s="2" t="s">
        <v>50</v>
      </c>
      <c r="C1193" s="3">
        <v>311</v>
      </c>
      <c r="D1193" s="3">
        <f>SUMIF($B$2:$B1193,B1193,$C$2:$C1193)</f>
        <v>15328</v>
      </c>
      <c r="E1193" s="3">
        <f t="shared" si="90"/>
        <v>0</v>
      </c>
      <c r="F1193" s="3">
        <f t="shared" si="91"/>
        <v>0</v>
      </c>
      <c r="G1193" s="3">
        <f t="shared" si="92"/>
        <v>0.2</v>
      </c>
      <c r="H1193" s="5">
        <f t="shared" si="93"/>
        <v>0.2</v>
      </c>
      <c r="I1193">
        <f t="shared" si="94"/>
        <v>62.2</v>
      </c>
    </row>
    <row r="1194" spans="1:9" x14ac:dyDescent="0.25">
      <c r="A1194" s="1">
        <v>40327</v>
      </c>
      <c r="B1194" s="2" t="s">
        <v>66</v>
      </c>
      <c r="C1194" s="3">
        <v>190</v>
      </c>
      <c r="D1194" s="3">
        <f>SUMIF($B$2:$B1194,B1194,$C$2:$C1194)</f>
        <v>2263</v>
      </c>
      <c r="E1194" s="3">
        <f t="shared" si="90"/>
        <v>0</v>
      </c>
      <c r="F1194" s="3">
        <f t="shared" si="91"/>
        <v>0.1</v>
      </c>
      <c r="G1194" s="3">
        <f t="shared" si="92"/>
        <v>0</v>
      </c>
      <c r="H1194" s="5">
        <f t="shared" si="93"/>
        <v>0.1</v>
      </c>
      <c r="I1194">
        <f t="shared" si="94"/>
        <v>19</v>
      </c>
    </row>
    <row r="1195" spans="1:9" x14ac:dyDescent="0.25">
      <c r="A1195" s="1">
        <v>40329</v>
      </c>
      <c r="B1195" s="2" t="s">
        <v>31</v>
      </c>
      <c r="C1195" s="3">
        <v>67</v>
      </c>
      <c r="D1195" s="3">
        <f>SUMIF($B$2:$B1195,B1195,$C$2:$C1195)</f>
        <v>1360</v>
      </c>
      <c r="E1195" s="3">
        <f t="shared" si="90"/>
        <v>0</v>
      </c>
      <c r="F1195" s="3">
        <f t="shared" si="91"/>
        <v>0.1</v>
      </c>
      <c r="G1195" s="3">
        <f t="shared" si="92"/>
        <v>0</v>
      </c>
      <c r="H1195" s="5">
        <f t="shared" si="93"/>
        <v>0.1</v>
      </c>
      <c r="I1195">
        <f t="shared" si="94"/>
        <v>6.7</v>
      </c>
    </row>
    <row r="1196" spans="1:9" x14ac:dyDescent="0.25">
      <c r="A1196" s="1">
        <v>40331</v>
      </c>
      <c r="B1196" s="2" t="s">
        <v>7</v>
      </c>
      <c r="C1196" s="3">
        <v>331</v>
      </c>
      <c r="D1196" s="3">
        <f>SUMIF($B$2:$B1196,B1196,$C$2:$C1196)</f>
        <v>17021</v>
      </c>
      <c r="E1196" s="3">
        <f t="shared" si="90"/>
        <v>0</v>
      </c>
      <c r="F1196" s="3">
        <f t="shared" si="91"/>
        <v>0</v>
      </c>
      <c r="G1196" s="3">
        <f t="shared" si="92"/>
        <v>0.2</v>
      </c>
      <c r="H1196" s="5">
        <f t="shared" si="93"/>
        <v>0.2</v>
      </c>
      <c r="I1196">
        <f t="shared" si="94"/>
        <v>66.2</v>
      </c>
    </row>
    <row r="1197" spans="1:9" x14ac:dyDescent="0.25">
      <c r="A1197" s="1">
        <v>40331</v>
      </c>
      <c r="B1197" s="2" t="s">
        <v>39</v>
      </c>
      <c r="C1197" s="3">
        <v>114</v>
      </c>
      <c r="D1197" s="3">
        <f>SUMIF($B$2:$B1197,B1197,$C$2:$C1197)</f>
        <v>1284</v>
      </c>
      <c r="E1197" s="3">
        <f t="shared" si="90"/>
        <v>0</v>
      </c>
      <c r="F1197" s="3">
        <f t="shared" si="91"/>
        <v>0.1</v>
      </c>
      <c r="G1197" s="3">
        <f t="shared" si="92"/>
        <v>0</v>
      </c>
      <c r="H1197" s="5">
        <f t="shared" si="93"/>
        <v>0.1</v>
      </c>
      <c r="I1197">
        <f t="shared" si="94"/>
        <v>11.4</v>
      </c>
    </row>
    <row r="1198" spans="1:9" x14ac:dyDescent="0.25">
      <c r="A1198" s="1">
        <v>40332</v>
      </c>
      <c r="B1198" s="2" t="s">
        <v>52</v>
      </c>
      <c r="C1198" s="3">
        <v>79</v>
      </c>
      <c r="D1198" s="3">
        <f>SUMIF($B$2:$B1198,B1198,$C$2:$C1198)</f>
        <v>2589</v>
      </c>
      <c r="E1198" s="3">
        <f t="shared" si="90"/>
        <v>0</v>
      </c>
      <c r="F1198" s="3">
        <f t="shared" si="91"/>
        <v>0.1</v>
      </c>
      <c r="G1198" s="3">
        <f t="shared" si="92"/>
        <v>0</v>
      </c>
      <c r="H1198" s="5">
        <f t="shared" si="93"/>
        <v>0.1</v>
      </c>
      <c r="I1198">
        <f t="shared" si="94"/>
        <v>7.9</v>
      </c>
    </row>
    <row r="1199" spans="1:9" x14ac:dyDescent="0.25">
      <c r="A1199" s="1">
        <v>40333</v>
      </c>
      <c r="B1199" s="2" t="s">
        <v>71</v>
      </c>
      <c r="C1199" s="3">
        <v>22</v>
      </c>
      <c r="D1199" s="3">
        <f>SUMIF($B$2:$B1199,B1199,$C$2:$C1199)</f>
        <v>1776</v>
      </c>
      <c r="E1199" s="3">
        <f t="shared" si="90"/>
        <v>0</v>
      </c>
      <c r="F1199" s="3">
        <f t="shared" si="91"/>
        <v>0.1</v>
      </c>
      <c r="G1199" s="3">
        <f t="shared" si="92"/>
        <v>0</v>
      </c>
      <c r="H1199" s="5">
        <f t="shared" si="93"/>
        <v>0.1</v>
      </c>
      <c r="I1199">
        <f t="shared" si="94"/>
        <v>2.2000000000000002</v>
      </c>
    </row>
    <row r="1200" spans="1:9" x14ac:dyDescent="0.25">
      <c r="A1200" s="1">
        <v>40333</v>
      </c>
      <c r="B1200" s="2" t="s">
        <v>92</v>
      </c>
      <c r="C1200" s="3">
        <v>5</v>
      </c>
      <c r="D1200" s="3">
        <f>SUMIF($B$2:$B1200,B1200,$C$2:$C1200)</f>
        <v>21</v>
      </c>
      <c r="E1200" s="3">
        <f t="shared" si="90"/>
        <v>0</v>
      </c>
      <c r="F1200" s="3">
        <f t="shared" si="91"/>
        <v>0</v>
      </c>
      <c r="G1200" s="3">
        <f t="shared" si="92"/>
        <v>0</v>
      </c>
      <c r="H1200" s="5">
        <f t="shared" si="93"/>
        <v>0</v>
      </c>
      <c r="I1200">
        <f t="shared" si="94"/>
        <v>0</v>
      </c>
    </row>
    <row r="1201" spans="1:9" x14ac:dyDescent="0.25">
      <c r="A1201" s="1">
        <v>40336</v>
      </c>
      <c r="B1201" s="2" t="s">
        <v>72</v>
      </c>
      <c r="C1201" s="3">
        <v>17</v>
      </c>
      <c r="D1201" s="3">
        <f>SUMIF($B$2:$B1201,B1201,$C$2:$C1201)</f>
        <v>51</v>
      </c>
      <c r="E1201" s="3">
        <f t="shared" si="90"/>
        <v>0</v>
      </c>
      <c r="F1201" s="3">
        <f t="shared" si="91"/>
        <v>0</v>
      </c>
      <c r="G1201" s="3">
        <f t="shared" si="92"/>
        <v>0</v>
      </c>
      <c r="H1201" s="5">
        <f t="shared" si="93"/>
        <v>0</v>
      </c>
      <c r="I1201">
        <f t="shared" si="94"/>
        <v>0</v>
      </c>
    </row>
    <row r="1202" spans="1:9" x14ac:dyDescent="0.25">
      <c r="A1202" s="1">
        <v>40337</v>
      </c>
      <c r="B1202" s="2" t="s">
        <v>45</v>
      </c>
      <c r="C1202" s="3">
        <v>344</v>
      </c>
      <c r="D1202" s="3">
        <f>SUMIF($B$2:$B1202,B1202,$C$2:$C1202)</f>
        <v>15187</v>
      </c>
      <c r="E1202" s="3">
        <f t="shared" si="90"/>
        <v>0</v>
      </c>
      <c r="F1202" s="3">
        <f t="shared" si="91"/>
        <v>0</v>
      </c>
      <c r="G1202" s="3">
        <f t="shared" si="92"/>
        <v>0.2</v>
      </c>
      <c r="H1202" s="5">
        <f t="shared" si="93"/>
        <v>0.2</v>
      </c>
      <c r="I1202">
        <f t="shared" si="94"/>
        <v>68.8</v>
      </c>
    </row>
    <row r="1203" spans="1:9" x14ac:dyDescent="0.25">
      <c r="A1203" s="1">
        <v>40337</v>
      </c>
      <c r="B1203" s="2" t="s">
        <v>14</v>
      </c>
      <c r="C1203" s="3">
        <v>329</v>
      </c>
      <c r="D1203" s="3">
        <f>SUMIF($B$2:$B1203,B1203,$C$2:$C1203)</f>
        <v>13790</v>
      </c>
      <c r="E1203" s="3">
        <f t="shared" si="90"/>
        <v>0</v>
      </c>
      <c r="F1203" s="3">
        <f t="shared" si="91"/>
        <v>0</v>
      </c>
      <c r="G1203" s="3">
        <f t="shared" si="92"/>
        <v>0.2</v>
      </c>
      <c r="H1203" s="5">
        <f t="shared" si="93"/>
        <v>0.2</v>
      </c>
      <c r="I1203">
        <f t="shared" si="94"/>
        <v>65.8</v>
      </c>
    </row>
    <row r="1204" spans="1:9" x14ac:dyDescent="0.25">
      <c r="A1204" s="1">
        <v>40337</v>
      </c>
      <c r="B1204" s="2" t="s">
        <v>112</v>
      </c>
      <c r="C1204" s="3">
        <v>10</v>
      </c>
      <c r="D1204" s="3">
        <f>SUMIF($B$2:$B1204,B1204,$C$2:$C1204)</f>
        <v>69</v>
      </c>
      <c r="E1204" s="3">
        <f t="shared" si="90"/>
        <v>0</v>
      </c>
      <c r="F1204" s="3">
        <f t="shared" si="91"/>
        <v>0</v>
      </c>
      <c r="G1204" s="3">
        <f t="shared" si="92"/>
        <v>0</v>
      </c>
      <c r="H1204" s="5">
        <f t="shared" si="93"/>
        <v>0</v>
      </c>
      <c r="I1204">
        <f t="shared" si="94"/>
        <v>0</v>
      </c>
    </row>
    <row r="1205" spans="1:9" x14ac:dyDescent="0.25">
      <c r="A1205" s="1">
        <v>40341</v>
      </c>
      <c r="B1205" s="2" t="s">
        <v>30</v>
      </c>
      <c r="C1205" s="3">
        <v>105</v>
      </c>
      <c r="D1205" s="3">
        <f>SUMIF($B$2:$B1205,B1205,$C$2:$C1205)</f>
        <v>3400</v>
      </c>
      <c r="E1205" s="3">
        <f t="shared" si="90"/>
        <v>0</v>
      </c>
      <c r="F1205" s="3">
        <f t="shared" si="91"/>
        <v>0.1</v>
      </c>
      <c r="G1205" s="3">
        <f t="shared" si="92"/>
        <v>0</v>
      </c>
      <c r="H1205" s="5">
        <f t="shared" si="93"/>
        <v>0.1</v>
      </c>
      <c r="I1205">
        <f t="shared" si="94"/>
        <v>10.5</v>
      </c>
    </row>
    <row r="1206" spans="1:9" x14ac:dyDescent="0.25">
      <c r="A1206" s="1">
        <v>40342</v>
      </c>
      <c r="B1206" s="2" t="s">
        <v>69</v>
      </c>
      <c r="C1206" s="3">
        <v>26</v>
      </c>
      <c r="D1206" s="3">
        <f>SUMIF($B$2:$B1206,B1206,$C$2:$C1206)</f>
        <v>2095</v>
      </c>
      <c r="E1206" s="3">
        <f t="shared" si="90"/>
        <v>0</v>
      </c>
      <c r="F1206" s="3">
        <f t="shared" si="91"/>
        <v>0.1</v>
      </c>
      <c r="G1206" s="3">
        <f t="shared" si="92"/>
        <v>0</v>
      </c>
      <c r="H1206" s="5">
        <f t="shared" si="93"/>
        <v>0.1</v>
      </c>
      <c r="I1206">
        <f t="shared" si="94"/>
        <v>2.6</v>
      </c>
    </row>
    <row r="1207" spans="1:9" x14ac:dyDescent="0.25">
      <c r="A1207" s="1">
        <v>40343</v>
      </c>
      <c r="B1207" s="2" t="s">
        <v>39</v>
      </c>
      <c r="C1207" s="3">
        <v>121</v>
      </c>
      <c r="D1207" s="3">
        <f>SUMIF($B$2:$B1207,B1207,$C$2:$C1207)</f>
        <v>1405</v>
      </c>
      <c r="E1207" s="3">
        <f t="shared" si="90"/>
        <v>0</v>
      </c>
      <c r="F1207" s="3">
        <f t="shared" si="91"/>
        <v>0.1</v>
      </c>
      <c r="G1207" s="3">
        <f t="shared" si="92"/>
        <v>0</v>
      </c>
      <c r="H1207" s="5">
        <f t="shared" si="93"/>
        <v>0.1</v>
      </c>
      <c r="I1207">
        <f t="shared" si="94"/>
        <v>12.100000000000001</v>
      </c>
    </row>
    <row r="1208" spans="1:9" x14ac:dyDescent="0.25">
      <c r="A1208" s="1">
        <v>40345</v>
      </c>
      <c r="B1208" s="2" t="s">
        <v>8</v>
      </c>
      <c r="C1208" s="3">
        <v>174</v>
      </c>
      <c r="D1208" s="3">
        <f>SUMIF($B$2:$B1208,B1208,$C$2:$C1208)</f>
        <v>2092</v>
      </c>
      <c r="E1208" s="3">
        <f t="shared" si="90"/>
        <v>0</v>
      </c>
      <c r="F1208" s="3">
        <f t="shared" si="91"/>
        <v>0.1</v>
      </c>
      <c r="G1208" s="3">
        <f t="shared" si="92"/>
        <v>0</v>
      </c>
      <c r="H1208" s="5">
        <f t="shared" si="93"/>
        <v>0.1</v>
      </c>
      <c r="I1208">
        <f t="shared" si="94"/>
        <v>17.400000000000002</v>
      </c>
    </row>
    <row r="1209" spans="1:9" x14ac:dyDescent="0.25">
      <c r="A1209" s="1">
        <v>40346</v>
      </c>
      <c r="B1209" s="2" t="s">
        <v>14</v>
      </c>
      <c r="C1209" s="3">
        <v>233</v>
      </c>
      <c r="D1209" s="3">
        <f>SUMIF($B$2:$B1209,B1209,$C$2:$C1209)</f>
        <v>14023</v>
      </c>
      <c r="E1209" s="3">
        <f t="shared" si="90"/>
        <v>0</v>
      </c>
      <c r="F1209" s="3">
        <f t="shared" si="91"/>
        <v>0</v>
      </c>
      <c r="G1209" s="3">
        <f t="shared" si="92"/>
        <v>0.2</v>
      </c>
      <c r="H1209" s="5">
        <f t="shared" si="93"/>
        <v>0.2</v>
      </c>
      <c r="I1209">
        <f t="shared" si="94"/>
        <v>46.6</v>
      </c>
    </row>
    <row r="1210" spans="1:9" x14ac:dyDescent="0.25">
      <c r="A1210" s="1">
        <v>40347</v>
      </c>
      <c r="B1210" s="2" t="s">
        <v>10</v>
      </c>
      <c r="C1210" s="3">
        <v>117</v>
      </c>
      <c r="D1210" s="3">
        <f>SUMIF($B$2:$B1210,B1210,$C$2:$C1210)</f>
        <v>2249</v>
      </c>
      <c r="E1210" s="3">
        <f t="shared" si="90"/>
        <v>0</v>
      </c>
      <c r="F1210" s="3">
        <f t="shared" si="91"/>
        <v>0.1</v>
      </c>
      <c r="G1210" s="3">
        <f t="shared" si="92"/>
        <v>0</v>
      </c>
      <c r="H1210" s="5">
        <f t="shared" si="93"/>
        <v>0.1</v>
      </c>
      <c r="I1210">
        <f t="shared" si="94"/>
        <v>11.700000000000001</v>
      </c>
    </row>
    <row r="1211" spans="1:9" x14ac:dyDescent="0.25">
      <c r="A1211" s="1">
        <v>40348</v>
      </c>
      <c r="B1211" s="2" t="s">
        <v>72</v>
      </c>
      <c r="C1211" s="3">
        <v>11</v>
      </c>
      <c r="D1211" s="3">
        <f>SUMIF($B$2:$B1211,B1211,$C$2:$C1211)</f>
        <v>62</v>
      </c>
      <c r="E1211" s="3">
        <f t="shared" si="90"/>
        <v>0</v>
      </c>
      <c r="F1211" s="3">
        <f t="shared" si="91"/>
        <v>0</v>
      </c>
      <c r="G1211" s="3">
        <f t="shared" si="92"/>
        <v>0</v>
      </c>
      <c r="H1211" s="5">
        <f t="shared" si="93"/>
        <v>0</v>
      </c>
      <c r="I1211">
        <f t="shared" si="94"/>
        <v>0</v>
      </c>
    </row>
    <row r="1212" spans="1:9" x14ac:dyDescent="0.25">
      <c r="A1212" s="1">
        <v>40348</v>
      </c>
      <c r="B1212" s="2" t="s">
        <v>212</v>
      </c>
      <c r="C1212" s="3">
        <v>18</v>
      </c>
      <c r="D1212" s="3">
        <f>SUMIF($B$2:$B1212,B1212,$C$2:$C1212)</f>
        <v>18</v>
      </c>
      <c r="E1212" s="3">
        <f t="shared" si="90"/>
        <v>0</v>
      </c>
      <c r="F1212" s="3">
        <f t="shared" si="91"/>
        <v>0</v>
      </c>
      <c r="G1212" s="3">
        <f t="shared" si="92"/>
        <v>0</v>
      </c>
      <c r="H1212" s="5">
        <f t="shared" si="93"/>
        <v>0</v>
      </c>
      <c r="I1212">
        <f t="shared" si="94"/>
        <v>0</v>
      </c>
    </row>
    <row r="1213" spans="1:9" x14ac:dyDescent="0.25">
      <c r="A1213" s="1">
        <v>40348</v>
      </c>
      <c r="B1213" s="2" t="s">
        <v>45</v>
      </c>
      <c r="C1213" s="3">
        <v>332</v>
      </c>
      <c r="D1213" s="3">
        <f>SUMIF($B$2:$B1213,B1213,$C$2:$C1213)</f>
        <v>15519</v>
      </c>
      <c r="E1213" s="3">
        <f t="shared" si="90"/>
        <v>0</v>
      </c>
      <c r="F1213" s="3">
        <f t="shared" si="91"/>
        <v>0</v>
      </c>
      <c r="G1213" s="3">
        <f t="shared" si="92"/>
        <v>0.2</v>
      </c>
      <c r="H1213" s="5">
        <f t="shared" si="93"/>
        <v>0.2</v>
      </c>
      <c r="I1213">
        <f t="shared" si="94"/>
        <v>66.400000000000006</v>
      </c>
    </row>
    <row r="1214" spans="1:9" x14ac:dyDescent="0.25">
      <c r="A1214" s="1">
        <v>40349</v>
      </c>
      <c r="B1214" s="2" t="s">
        <v>156</v>
      </c>
      <c r="C1214" s="3">
        <v>6</v>
      </c>
      <c r="D1214" s="3">
        <f>SUMIF($B$2:$B1214,B1214,$C$2:$C1214)</f>
        <v>11</v>
      </c>
      <c r="E1214" s="3">
        <f t="shared" si="90"/>
        <v>0</v>
      </c>
      <c r="F1214" s="3">
        <f t="shared" si="91"/>
        <v>0</v>
      </c>
      <c r="G1214" s="3">
        <f t="shared" si="92"/>
        <v>0</v>
      </c>
      <c r="H1214" s="5">
        <f t="shared" si="93"/>
        <v>0</v>
      </c>
      <c r="I1214">
        <f t="shared" si="94"/>
        <v>0</v>
      </c>
    </row>
    <row r="1215" spans="1:9" x14ac:dyDescent="0.25">
      <c r="A1215" s="1">
        <v>40350</v>
      </c>
      <c r="B1215" s="2" t="s">
        <v>102</v>
      </c>
      <c r="C1215" s="3">
        <v>260</v>
      </c>
      <c r="D1215" s="3">
        <f>SUMIF($B$2:$B1215,B1215,$C$2:$C1215)</f>
        <v>3546</v>
      </c>
      <c r="E1215" s="3">
        <f t="shared" si="90"/>
        <v>0</v>
      </c>
      <c r="F1215" s="3">
        <f t="shared" si="91"/>
        <v>0.1</v>
      </c>
      <c r="G1215" s="3">
        <f t="shared" si="92"/>
        <v>0</v>
      </c>
      <c r="H1215" s="5">
        <f t="shared" si="93"/>
        <v>0.1</v>
      </c>
      <c r="I1215">
        <f t="shared" si="94"/>
        <v>26</v>
      </c>
    </row>
    <row r="1216" spans="1:9" x14ac:dyDescent="0.25">
      <c r="A1216" s="1">
        <v>40350</v>
      </c>
      <c r="B1216" s="2" t="s">
        <v>80</v>
      </c>
      <c r="C1216" s="3">
        <v>22</v>
      </c>
      <c r="D1216" s="3">
        <f>SUMIF($B$2:$B1216,B1216,$C$2:$C1216)</f>
        <v>637</v>
      </c>
      <c r="E1216" s="3">
        <f t="shared" si="90"/>
        <v>0.05</v>
      </c>
      <c r="F1216" s="3">
        <f t="shared" si="91"/>
        <v>0</v>
      </c>
      <c r="G1216" s="3">
        <f t="shared" si="92"/>
        <v>0</v>
      </c>
      <c r="H1216" s="5">
        <f t="shared" si="93"/>
        <v>0.05</v>
      </c>
      <c r="I1216">
        <f t="shared" si="94"/>
        <v>1.1000000000000001</v>
      </c>
    </row>
    <row r="1217" spans="1:9" x14ac:dyDescent="0.25">
      <c r="A1217" s="1">
        <v>40352</v>
      </c>
      <c r="B1217" s="2" t="s">
        <v>129</v>
      </c>
      <c r="C1217" s="3">
        <v>9</v>
      </c>
      <c r="D1217" s="3">
        <f>SUMIF($B$2:$B1217,B1217,$C$2:$C1217)</f>
        <v>16</v>
      </c>
      <c r="E1217" s="3">
        <f t="shared" si="90"/>
        <v>0</v>
      </c>
      <c r="F1217" s="3">
        <f t="shared" si="91"/>
        <v>0</v>
      </c>
      <c r="G1217" s="3">
        <f t="shared" si="92"/>
        <v>0</v>
      </c>
      <c r="H1217" s="5">
        <f t="shared" si="93"/>
        <v>0</v>
      </c>
      <c r="I1217">
        <f t="shared" si="94"/>
        <v>0</v>
      </c>
    </row>
    <row r="1218" spans="1:9" x14ac:dyDescent="0.25">
      <c r="A1218" s="1">
        <v>40353</v>
      </c>
      <c r="B1218" s="2" t="s">
        <v>66</v>
      </c>
      <c r="C1218" s="3">
        <v>79</v>
      </c>
      <c r="D1218" s="3">
        <f>SUMIF($B$2:$B1218,B1218,$C$2:$C1218)</f>
        <v>2342</v>
      </c>
      <c r="E1218" s="3">
        <f t="shared" si="90"/>
        <v>0</v>
      </c>
      <c r="F1218" s="3">
        <f t="shared" si="91"/>
        <v>0.1</v>
      </c>
      <c r="G1218" s="3">
        <f t="shared" si="92"/>
        <v>0</v>
      </c>
      <c r="H1218" s="5">
        <f t="shared" si="93"/>
        <v>0.1</v>
      </c>
      <c r="I1218">
        <f t="shared" si="94"/>
        <v>7.9</v>
      </c>
    </row>
    <row r="1219" spans="1:9" x14ac:dyDescent="0.25">
      <c r="A1219" s="1">
        <v>40355</v>
      </c>
      <c r="B1219" s="2" t="s">
        <v>45</v>
      </c>
      <c r="C1219" s="3">
        <v>480</v>
      </c>
      <c r="D1219" s="3">
        <f>SUMIF($B$2:$B1219,B1219,$C$2:$C1219)</f>
        <v>15999</v>
      </c>
      <c r="E1219" s="3">
        <f t="shared" ref="E1219:E1282" si="95">IF(AND($D1219&gt;=100,$D1219&lt;1000),0.05,0)</f>
        <v>0</v>
      </c>
      <c r="F1219" s="3">
        <f t="shared" ref="F1219:F1282" si="96">IF(AND($D1219&gt;=1000,$D1219&lt;10000),0.1,0)</f>
        <v>0</v>
      </c>
      <c r="G1219" s="3">
        <f t="shared" ref="G1219:G1282" si="97">IF($D1219&gt;=10000,0.2,0)</f>
        <v>0.2</v>
      </c>
      <c r="H1219" s="5">
        <f t="shared" ref="H1219:H1282" si="98">SUM(E1219:G1219)</f>
        <v>0.2</v>
      </c>
      <c r="I1219">
        <f t="shared" ref="I1219:I1282" si="99">IF(H1219&lt;&gt;0,C1219*H1219,0)</f>
        <v>96</v>
      </c>
    </row>
    <row r="1220" spans="1:9" x14ac:dyDescent="0.25">
      <c r="A1220" s="1">
        <v>40360</v>
      </c>
      <c r="B1220" s="2" t="s">
        <v>9</v>
      </c>
      <c r="C1220" s="3">
        <v>154</v>
      </c>
      <c r="D1220" s="3">
        <f>SUMIF($B$2:$B1220,B1220,$C$2:$C1220)</f>
        <v>14237</v>
      </c>
      <c r="E1220" s="3">
        <f t="shared" si="95"/>
        <v>0</v>
      </c>
      <c r="F1220" s="3">
        <f t="shared" si="96"/>
        <v>0</v>
      </c>
      <c r="G1220" s="3">
        <f t="shared" si="97"/>
        <v>0.2</v>
      </c>
      <c r="H1220" s="5">
        <f t="shared" si="98"/>
        <v>0.2</v>
      </c>
      <c r="I1220">
        <f t="shared" si="99"/>
        <v>30.8</v>
      </c>
    </row>
    <row r="1221" spans="1:9" x14ac:dyDescent="0.25">
      <c r="A1221" s="1">
        <v>40360</v>
      </c>
      <c r="B1221" s="2" t="s">
        <v>35</v>
      </c>
      <c r="C1221" s="3">
        <v>170</v>
      </c>
      <c r="D1221" s="3">
        <f>SUMIF($B$2:$B1221,B1221,$C$2:$C1221)</f>
        <v>1963</v>
      </c>
      <c r="E1221" s="3">
        <f t="shared" si="95"/>
        <v>0</v>
      </c>
      <c r="F1221" s="3">
        <f t="shared" si="96"/>
        <v>0.1</v>
      </c>
      <c r="G1221" s="3">
        <f t="shared" si="97"/>
        <v>0</v>
      </c>
      <c r="H1221" s="5">
        <f t="shared" si="98"/>
        <v>0.1</v>
      </c>
      <c r="I1221">
        <f t="shared" si="99"/>
        <v>17</v>
      </c>
    </row>
    <row r="1222" spans="1:9" x14ac:dyDescent="0.25">
      <c r="A1222" s="1">
        <v>40361</v>
      </c>
      <c r="B1222" s="2" t="s">
        <v>213</v>
      </c>
      <c r="C1222" s="3">
        <v>13</v>
      </c>
      <c r="D1222" s="3">
        <f>SUMIF($B$2:$B1222,B1222,$C$2:$C1222)</f>
        <v>13</v>
      </c>
      <c r="E1222" s="3">
        <f t="shared" si="95"/>
        <v>0</v>
      </c>
      <c r="F1222" s="3">
        <f t="shared" si="96"/>
        <v>0</v>
      </c>
      <c r="G1222" s="3">
        <f t="shared" si="97"/>
        <v>0</v>
      </c>
      <c r="H1222" s="5">
        <f t="shared" si="98"/>
        <v>0</v>
      </c>
      <c r="I1222">
        <f t="shared" si="99"/>
        <v>0</v>
      </c>
    </row>
    <row r="1223" spans="1:9" x14ac:dyDescent="0.25">
      <c r="A1223" s="1">
        <v>40364</v>
      </c>
      <c r="B1223" s="2" t="s">
        <v>18</v>
      </c>
      <c r="C1223" s="3">
        <v>29</v>
      </c>
      <c r="D1223" s="3">
        <f>SUMIF($B$2:$B1223,B1223,$C$2:$C1223)</f>
        <v>3691</v>
      </c>
      <c r="E1223" s="3">
        <f t="shared" si="95"/>
        <v>0</v>
      </c>
      <c r="F1223" s="3">
        <f t="shared" si="96"/>
        <v>0.1</v>
      </c>
      <c r="G1223" s="3">
        <f t="shared" si="97"/>
        <v>0</v>
      </c>
      <c r="H1223" s="5">
        <f t="shared" si="98"/>
        <v>0.1</v>
      </c>
      <c r="I1223">
        <f t="shared" si="99"/>
        <v>2.9000000000000004</v>
      </c>
    </row>
    <row r="1224" spans="1:9" x14ac:dyDescent="0.25">
      <c r="A1224" s="1">
        <v>40366</v>
      </c>
      <c r="B1224" s="2" t="s">
        <v>19</v>
      </c>
      <c r="C1224" s="3">
        <v>80</v>
      </c>
      <c r="D1224" s="3">
        <f>SUMIF($B$2:$B1224,B1224,$C$2:$C1224)</f>
        <v>2524</v>
      </c>
      <c r="E1224" s="3">
        <f t="shared" si="95"/>
        <v>0</v>
      </c>
      <c r="F1224" s="3">
        <f t="shared" si="96"/>
        <v>0.1</v>
      </c>
      <c r="G1224" s="3">
        <f t="shared" si="97"/>
        <v>0</v>
      </c>
      <c r="H1224" s="5">
        <f t="shared" si="98"/>
        <v>0.1</v>
      </c>
      <c r="I1224">
        <f t="shared" si="99"/>
        <v>8</v>
      </c>
    </row>
    <row r="1225" spans="1:9" x14ac:dyDescent="0.25">
      <c r="A1225" s="1">
        <v>40370</v>
      </c>
      <c r="B1225" s="2" t="s">
        <v>176</v>
      </c>
      <c r="C1225" s="3">
        <v>20</v>
      </c>
      <c r="D1225" s="3">
        <f>SUMIF($B$2:$B1225,B1225,$C$2:$C1225)</f>
        <v>37</v>
      </c>
      <c r="E1225" s="3">
        <f t="shared" si="95"/>
        <v>0</v>
      </c>
      <c r="F1225" s="3">
        <f t="shared" si="96"/>
        <v>0</v>
      </c>
      <c r="G1225" s="3">
        <f t="shared" si="97"/>
        <v>0</v>
      </c>
      <c r="H1225" s="5">
        <f t="shared" si="98"/>
        <v>0</v>
      </c>
      <c r="I1225">
        <f t="shared" si="99"/>
        <v>0</v>
      </c>
    </row>
    <row r="1226" spans="1:9" x14ac:dyDescent="0.25">
      <c r="A1226" s="1">
        <v>40370</v>
      </c>
      <c r="B1226" s="2" t="s">
        <v>9</v>
      </c>
      <c r="C1226" s="3">
        <v>401</v>
      </c>
      <c r="D1226" s="3">
        <f>SUMIF($B$2:$B1226,B1226,$C$2:$C1226)</f>
        <v>14638</v>
      </c>
      <c r="E1226" s="3">
        <f t="shared" si="95"/>
        <v>0</v>
      </c>
      <c r="F1226" s="3">
        <f t="shared" si="96"/>
        <v>0</v>
      </c>
      <c r="G1226" s="3">
        <f t="shared" si="97"/>
        <v>0.2</v>
      </c>
      <c r="H1226" s="5">
        <f t="shared" si="98"/>
        <v>0.2</v>
      </c>
      <c r="I1226">
        <f t="shared" si="99"/>
        <v>80.2</v>
      </c>
    </row>
    <row r="1227" spans="1:9" x14ac:dyDescent="0.25">
      <c r="A1227" s="1">
        <v>40372</v>
      </c>
      <c r="B1227" s="2" t="s">
        <v>39</v>
      </c>
      <c r="C1227" s="3">
        <v>134</v>
      </c>
      <c r="D1227" s="3">
        <f>SUMIF($B$2:$B1227,B1227,$C$2:$C1227)</f>
        <v>1539</v>
      </c>
      <c r="E1227" s="3">
        <f t="shared" si="95"/>
        <v>0</v>
      </c>
      <c r="F1227" s="3">
        <f t="shared" si="96"/>
        <v>0.1</v>
      </c>
      <c r="G1227" s="3">
        <f t="shared" si="97"/>
        <v>0</v>
      </c>
      <c r="H1227" s="5">
        <f t="shared" si="98"/>
        <v>0.1</v>
      </c>
      <c r="I1227">
        <f t="shared" si="99"/>
        <v>13.4</v>
      </c>
    </row>
    <row r="1228" spans="1:9" x14ac:dyDescent="0.25">
      <c r="A1228" s="1">
        <v>40374</v>
      </c>
      <c r="B1228" s="2" t="s">
        <v>37</v>
      </c>
      <c r="C1228" s="3">
        <v>107</v>
      </c>
      <c r="D1228" s="3">
        <f>SUMIF($B$2:$B1228,B1228,$C$2:$C1228)</f>
        <v>2931</v>
      </c>
      <c r="E1228" s="3">
        <f t="shared" si="95"/>
        <v>0</v>
      </c>
      <c r="F1228" s="3">
        <f t="shared" si="96"/>
        <v>0.1</v>
      </c>
      <c r="G1228" s="3">
        <f t="shared" si="97"/>
        <v>0</v>
      </c>
      <c r="H1228" s="5">
        <f t="shared" si="98"/>
        <v>0.1</v>
      </c>
      <c r="I1228">
        <f t="shared" si="99"/>
        <v>10.700000000000001</v>
      </c>
    </row>
    <row r="1229" spans="1:9" x14ac:dyDescent="0.25">
      <c r="A1229" s="1">
        <v>40379</v>
      </c>
      <c r="B1229" s="2" t="s">
        <v>10</v>
      </c>
      <c r="C1229" s="3">
        <v>30</v>
      </c>
      <c r="D1229" s="3">
        <f>SUMIF($B$2:$B1229,B1229,$C$2:$C1229)</f>
        <v>2279</v>
      </c>
      <c r="E1229" s="3">
        <f t="shared" si="95"/>
        <v>0</v>
      </c>
      <c r="F1229" s="3">
        <f t="shared" si="96"/>
        <v>0.1</v>
      </c>
      <c r="G1229" s="3">
        <f t="shared" si="97"/>
        <v>0</v>
      </c>
      <c r="H1229" s="5">
        <f t="shared" si="98"/>
        <v>0.1</v>
      </c>
      <c r="I1229">
        <f t="shared" si="99"/>
        <v>3</v>
      </c>
    </row>
    <row r="1230" spans="1:9" x14ac:dyDescent="0.25">
      <c r="A1230" s="1">
        <v>40381</v>
      </c>
      <c r="B1230" s="2" t="s">
        <v>24</v>
      </c>
      <c r="C1230" s="3">
        <v>138</v>
      </c>
      <c r="D1230" s="3">
        <f>SUMIF($B$2:$B1230,B1230,$C$2:$C1230)</f>
        <v>4003</v>
      </c>
      <c r="E1230" s="3">
        <f t="shared" si="95"/>
        <v>0</v>
      </c>
      <c r="F1230" s="3">
        <f t="shared" si="96"/>
        <v>0.1</v>
      </c>
      <c r="G1230" s="3">
        <f t="shared" si="97"/>
        <v>0</v>
      </c>
      <c r="H1230" s="5">
        <f t="shared" si="98"/>
        <v>0.1</v>
      </c>
      <c r="I1230">
        <f t="shared" si="99"/>
        <v>13.8</v>
      </c>
    </row>
    <row r="1231" spans="1:9" x14ac:dyDescent="0.25">
      <c r="A1231" s="1">
        <v>40382</v>
      </c>
      <c r="B1231" s="2" t="s">
        <v>22</v>
      </c>
      <c r="C1231" s="3">
        <v>404</v>
      </c>
      <c r="D1231" s="3">
        <f>SUMIF($B$2:$B1231,B1231,$C$2:$C1231)</f>
        <v>14221</v>
      </c>
      <c r="E1231" s="3">
        <f t="shared" si="95"/>
        <v>0</v>
      </c>
      <c r="F1231" s="3">
        <f t="shared" si="96"/>
        <v>0</v>
      </c>
      <c r="G1231" s="3">
        <f t="shared" si="97"/>
        <v>0.2</v>
      </c>
      <c r="H1231" s="5">
        <f t="shared" si="98"/>
        <v>0.2</v>
      </c>
      <c r="I1231">
        <f t="shared" si="99"/>
        <v>80.800000000000011</v>
      </c>
    </row>
    <row r="1232" spans="1:9" x14ac:dyDescent="0.25">
      <c r="A1232" s="1">
        <v>40386</v>
      </c>
      <c r="B1232" s="2" t="s">
        <v>37</v>
      </c>
      <c r="C1232" s="3">
        <v>117</v>
      </c>
      <c r="D1232" s="3">
        <f>SUMIF($B$2:$B1232,B1232,$C$2:$C1232)</f>
        <v>3048</v>
      </c>
      <c r="E1232" s="3">
        <f t="shared" si="95"/>
        <v>0</v>
      </c>
      <c r="F1232" s="3">
        <f t="shared" si="96"/>
        <v>0.1</v>
      </c>
      <c r="G1232" s="3">
        <f t="shared" si="97"/>
        <v>0</v>
      </c>
      <c r="H1232" s="5">
        <f t="shared" si="98"/>
        <v>0.1</v>
      </c>
      <c r="I1232">
        <f t="shared" si="99"/>
        <v>11.700000000000001</v>
      </c>
    </row>
    <row r="1233" spans="1:9" x14ac:dyDescent="0.25">
      <c r="A1233" s="1">
        <v>40389</v>
      </c>
      <c r="B1233" s="2" t="s">
        <v>9</v>
      </c>
      <c r="C1233" s="3">
        <v>124</v>
      </c>
      <c r="D1233" s="3">
        <f>SUMIF($B$2:$B1233,B1233,$C$2:$C1233)</f>
        <v>14762</v>
      </c>
      <c r="E1233" s="3">
        <f t="shared" si="95"/>
        <v>0</v>
      </c>
      <c r="F1233" s="3">
        <f t="shared" si="96"/>
        <v>0</v>
      </c>
      <c r="G1233" s="3">
        <f t="shared" si="97"/>
        <v>0.2</v>
      </c>
      <c r="H1233" s="5">
        <f t="shared" si="98"/>
        <v>0.2</v>
      </c>
      <c r="I1233">
        <f t="shared" si="99"/>
        <v>24.8</v>
      </c>
    </row>
    <row r="1234" spans="1:9" x14ac:dyDescent="0.25">
      <c r="A1234" s="1">
        <v>40390</v>
      </c>
      <c r="B1234" s="2" t="s">
        <v>52</v>
      </c>
      <c r="C1234" s="3">
        <v>155</v>
      </c>
      <c r="D1234" s="3">
        <f>SUMIF($B$2:$B1234,B1234,$C$2:$C1234)</f>
        <v>2744</v>
      </c>
      <c r="E1234" s="3">
        <f t="shared" si="95"/>
        <v>0</v>
      </c>
      <c r="F1234" s="3">
        <f t="shared" si="96"/>
        <v>0.1</v>
      </c>
      <c r="G1234" s="3">
        <f t="shared" si="97"/>
        <v>0</v>
      </c>
      <c r="H1234" s="5">
        <f t="shared" si="98"/>
        <v>0.1</v>
      </c>
      <c r="I1234">
        <f t="shared" si="99"/>
        <v>15.5</v>
      </c>
    </row>
    <row r="1235" spans="1:9" x14ac:dyDescent="0.25">
      <c r="A1235" s="1">
        <v>40391</v>
      </c>
      <c r="B1235" s="2" t="s">
        <v>28</v>
      </c>
      <c r="C1235" s="3">
        <v>161</v>
      </c>
      <c r="D1235" s="3">
        <f>SUMIF($B$2:$B1235,B1235,$C$2:$C1235)</f>
        <v>2654</v>
      </c>
      <c r="E1235" s="3">
        <f t="shared" si="95"/>
        <v>0</v>
      </c>
      <c r="F1235" s="3">
        <f t="shared" si="96"/>
        <v>0.1</v>
      </c>
      <c r="G1235" s="3">
        <f t="shared" si="97"/>
        <v>0</v>
      </c>
      <c r="H1235" s="5">
        <f t="shared" si="98"/>
        <v>0.1</v>
      </c>
      <c r="I1235">
        <f t="shared" si="99"/>
        <v>16.100000000000001</v>
      </c>
    </row>
    <row r="1236" spans="1:9" x14ac:dyDescent="0.25">
      <c r="A1236" s="1">
        <v>40395</v>
      </c>
      <c r="B1236" s="2" t="s">
        <v>12</v>
      </c>
      <c r="C1236" s="3">
        <v>80</v>
      </c>
      <c r="D1236" s="3">
        <f>SUMIF($B$2:$B1236,B1236,$C$2:$C1236)</f>
        <v>2682</v>
      </c>
      <c r="E1236" s="3">
        <f t="shared" si="95"/>
        <v>0</v>
      </c>
      <c r="F1236" s="3">
        <f t="shared" si="96"/>
        <v>0.1</v>
      </c>
      <c r="G1236" s="3">
        <f t="shared" si="97"/>
        <v>0</v>
      </c>
      <c r="H1236" s="5">
        <f t="shared" si="98"/>
        <v>0.1</v>
      </c>
      <c r="I1236">
        <f t="shared" si="99"/>
        <v>8</v>
      </c>
    </row>
    <row r="1237" spans="1:9" x14ac:dyDescent="0.25">
      <c r="A1237" s="1">
        <v>40395</v>
      </c>
      <c r="B1237" s="2" t="s">
        <v>172</v>
      </c>
      <c r="C1237" s="3">
        <v>9</v>
      </c>
      <c r="D1237" s="3">
        <f>SUMIF($B$2:$B1237,B1237,$C$2:$C1237)</f>
        <v>34</v>
      </c>
      <c r="E1237" s="3">
        <f t="shared" si="95"/>
        <v>0</v>
      </c>
      <c r="F1237" s="3">
        <f t="shared" si="96"/>
        <v>0</v>
      </c>
      <c r="G1237" s="3">
        <f t="shared" si="97"/>
        <v>0</v>
      </c>
      <c r="H1237" s="5">
        <f t="shared" si="98"/>
        <v>0</v>
      </c>
      <c r="I1237">
        <f t="shared" si="99"/>
        <v>0</v>
      </c>
    </row>
    <row r="1238" spans="1:9" x14ac:dyDescent="0.25">
      <c r="A1238" s="1">
        <v>40396</v>
      </c>
      <c r="B1238" s="2" t="s">
        <v>12</v>
      </c>
      <c r="C1238" s="3">
        <v>160</v>
      </c>
      <c r="D1238" s="3">
        <f>SUMIF($B$2:$B1238,B1238,$C$2:$C1238)</f>
        <v>2842</v>
      </c>
      <c r="E1238" s="3">
        <f t="shared" si="95"/>
        <v>0</v>
      </c>
      <c r="F1238" s="3">
        <f t="shared" si="96"/>
        <v>0.1</v>
      </c>
      <c r="G1238" s="3">
        <f t="shared" si="97"/>
        <v>0</v>
      </c>
      <c r="H1238" s="5">
        <f t="shared" si="98"/>
        <v>0.1</v>
      </c>
      <c r="I1238">
        <f t="shared" si="99"/>
        <v>16</v>
      </c>
    </row>
    <row r="1239" spans="1:9" x14ac:dyDescent="0.25">
      <c r="A1239" s="1">
        <v>40399</v>
      </c>
      <c r="B1239" s="2" t="s">
        <v>113</v>
      </c>
      <c r="C1239" s="3">
        <v>18</v>
      </c>
      <c r="D1239" s="3">
        <f>SUMIF($B$2:$B1239,B1239,$C$2:$C1239)</f>
        <v>46</v>
      </c>
      <c r="E1239" s="3">
        <f t="shared" si="95"/>
        <v>0</v>
      </c>
      <c r="F1239" s="3">
        <f t="shared" si="96"/>
        <v>0</v>
      </c>
      <c r="G1239" s="3">
        <f t="shared" si="97"/>
        <v>0</v>
      </c>
      <c r="H1239" s="5">
        <f t="shared" si="98"/>
        <v>0</v>
      </c>
      <c r="I1239">
        <f t="shared" si="99"/>
        <v>0</v>
      </c>
    </row>
    <row r="1240" spans="1:9" x14ac:dyDescent="0.25">
      <c r="A1240" s="1">
        <v>40401</v>
      </c>
      <c r="B1240" s="2" t="s">
        <v>10</v>
      </c>
      <c r="C1240" s="3">
        <v>150</v>
      </c>
      <c r="D1240" s="3">
        <f>SUMIF($B$2:$B1240,B1240,$C$2:$C1240)</f>
        <v>2429</v>
      </c>
      <c r="E1240" s="3">
        <f t="shared" si="95"/>
        <v>0</v>
      </c>
      <c r="F1240" s="3">
        <f t="shared" si="96"/>
        <v>0.1</v>
      </c>
      <c r="G1240" s="3">
        <f t="shared" si="97"/>
        <v>0</v>
      </c>
      <c r="H1240" s="5">
        <f t="shared" si="98"/>
        <v>0.1</v>
      </c>
      <c r="I1240">
        <f t="shared" si="99"/>
        <v>15</v>
      </c>
    </row>
    <row r="1241" spans="1:9" x14ac:dyDescent="0.25">
      <c r="A1241" s="1">
        <v>40405</v>
      </c>
      <c r="B1241" s="2" t="s">
        <v>214</v>
      </c>
      <c r="C1241" s="3">
        <v>16</v>
      </c>
      <c r="D1241" s="3">
        <f>SUMIF($B$2:$B1241,B1241,$C$2:$C1241)</f>
        <v>16</v>
      </c>
      <c r="E1241" s="3">
        <f t="shared" si="95"/>
        <v>0</v>
      </c>
      <c r="F1241" s="3">
        <f t="shared" si="96"/>
        <v>0</v>
      </c>
      <c r="G1241" s="3">
        <f t="shared" si="97"/>
        <v>0</v>
      </c>
      <c r="H1241" s="5">
        <f t="shared" si="98"/>
        <v>0</v>
      </c>
      <c r="I1241">
        <f t="shared" si="99"/>
        <v>0</v>
      </c>
    </row>
    <row r="1242" spans="1:9" x14ac:dyDescent="0.25">
      <c r="A1242" s="1">
        <v>40412</v>
      </c>
      <c r="B1242" s="2" t="s">
        <v>69</v>
      </c>
      <c r="C1242" s="3">
        <v>158</v>
      </c>
      <c r="D1242" s="3">
        <f>SUMIF($B$2:$B1242,B1242,$C$2:$C1242)</f>
        <v>2253</v>
      </c>
      <c r="E1242" s="3">
        <f t="shared" si="95"/>
        <v>0</v>
      </c>
      <c r="F1242" s="3">
        <f t="shared" si="96"/>
        <v>0.1</v>
      </c>
      <c r="G1242" s="3">
        <f t="shared" si="97"/>
        <v>0</v>
      </c>
      <c r="H1242" s="5">
        <f t="shared" si="98"/>
        <v>0.1</v>
      </c>
      <c r="I1242">
        <f t="shared" si="99"/>
        <v>15.8</v>
      </c>
    </row>
    <row r="1243" spans="1:9" x14ac:dyDescent="0.25">
      <c r="A1243" s="1">
        <v>40414</v>
      </c>
      <c r="B1243" s="2" t="s">
        <v>61</v>
      </c>
      <c r="C1243" s="3">
        <v>29</v>
      </c>
      <c r="D1243" s="3">
        <f>SUMIF($B$2:$B1243,B1243,$C$2:$C1243)</f>
        <v>2034</v>
      </c>
      <c r="E1243" s="3">
        <f t="shared" si="95"/>
        <v>0</v>
      </c>
      <c r="F1243" s="3">
        <f t="shared" si="96"/>
        <v>0.1</v>
      </c>
      <c r="G1243" s="3">
        <f t="shared" si="97"/>
        <v>0</v>
      </c>
      <c r="H1243" s="5">
        <f t="shared" si="98"/>
        <v>0.1</v>
      </c>
      <c r="I1243">
        <f t="shared" si="99"/>
        <v>2.9000000000000004</v>
      </c>
    </row>
    <row r="1244" spans="1:9" x14ac:dyDescent="0.25">
      <c r="A1244" s="1">
        <v>40423</v>
      </c>
      <c r="B1244" s="2" t="s">
        <v>106</v>
      </c>
      <c r="C1244" s="3">
        <v>6</v>
      </c>
      <c r="D1244" s="3">
        <f>SUMIF($B$2:$B1244,B1244,$C$2:$C1244)</f>
        <v>26</v>
      </c>
      <c r="E1244" s="3">
        <f t="shared" si="95"/>
        <v>0</v>
      </c>
      <c r="F1244" s="3">
        <f t="shared" si="96"/>
        <v>0</v>
      </c>
      <c r="G1244" s="3">
        <f t="shared" si="97"/>
        <v>0</v>
      </c>
      <c r="H1244" s="5">
        <f t="shared" si="98"/>
        <v>0</v>
      </c>
      <c r="I1244">
        <f t="shared" si="99"/>
        <v>0</v>
      </c>
    </row>
    <row r="1245" spans="1:9" x14ac:dyDescent="0.25">
      <c r="A1245" s="1">
        <v>40423</v>
      </c>
      <c r="B1245" s="2" t="s">
        <v>9</v>
      </c>
      <c r="C1245" s="3">
        <v>489</v>
      </c>
      <c r="D1245" s="3">
        <f>SUMIF($B$2:$B1245,B1245,$C$2:$C1245)</f>
        <v>15251</v>
      </c>
      <c r="E1245" s="3">
        <f t="shared" si="95"/>
        <v>0</v>
      </c>
      <c r="F1245" s="3">
        <f t="shared" si="96"/>
        <v>0</v>
      </c>
      <c r="G1245" s="3">
        <f t="shared" si="97"/>
        <v>0.2</v>
      </c>
      <c r="H1245" s="5">
        <f t="shared" si="98"/>
        <v>0.2</v>
      </c>
      <c r="I1245">
        <f t="shared" si="99"/>
        <v>97.800000000000011</v>
      </c>
    </row>
    <row r="1246" spans="1:9" x14ac:dyDescent="0.25">
      <c r="A1246" s="1">
        <v>40425</v>
      </c>
      <c r="B1246" s="2" t="s">
        <v>35</v>
      </c>
      <c r="C1246" s="3">
        <v>200</v>
      </c>
      <c r="D1246" s="3">
        <f>SUMIF($B$2:$B1246,B1246,$C$2:$C1246)</f>
        <v>2163</v>
      </c>
      <c r="E1246" s="3">
        <f t="shared" si="95"/>
        <v>0</v>
      </c>
      <c r="F1246" s="3">
        <f t="shared" si="96"/>
        <v>0.1</v>
      </c>
      <c r="G1246" s="3">
        <f t="shared" si="97"/>
        <v>0</v>
      </c>
      <c r="H1246" s="5">
        <f t="shared" si="98"/>
        <v>0.1</v>
      </c>
      <c r="I1246">
        <f t="shared" si="99"/>
        <v>20</v>
      </c>
    </row>
    <row r="1247" spans="1:9" x14ac:dyDescent="0.25">
      <c r="A1247" s="1">
        <v>40427</v>
      </c>
      <c r="B1247" s="2" t="s">
        <v>10</v>
      </c>
      <c r="C1247" s="3">
        <v>28</v>
      </c>
      <c r="D1247" s="3">
        <f>SUMIF($B$2:$B1247,B1247,$C$2:$C1247)</f>
        <v>2457</v>
      </c>
      <c r="E1247" s="3">
        <f t="shared" si="95"/>
        <v>0</v>
      </c>
      <c r="F1247" s="3">
        <f t="shared" si="96"/>
        <v>0.1</v>
      </c>
      <c r="G1247" s="3">
        <f t="shared" si="97"/>
        <v>0</v>
      </c>
      <c r="H1247" s="5">
        <f t="shared" si="98"/>
        <v>0.1</v>
      </c>
      <c r="I1247">
        <f t="shared" si="99"/>
        <v>2.8000000000000003</v>
      </c>
    </row>
    <row r="1248" spans="1:9" x14ac:dyDescent="0.25">
      <c r="A1248" s="1">
        <v>40431</v>
      </c>
      <c r="B1248" s="2" t="s">
        <v>10</v>
      </c>
      <c r="C1248" s="3">
        <v>28</v>
      </c>
      <c r="D1248" s="3">
        <f>SUMIF($B$2:$B1248,B1248,$C$2:$C1248)</f>
        <v>2485</v>
      </c>
      <c r="E1248" s="3">
        <f t="shared" si="95"/>
        <v>0</v>
      </c>
      <c r="F1248" s="3">
        <f t="shared" si="96"/>
        <v>0.1</v>
      </c>
      <c r="G1248" s="3">
        <f t="shared" si="97"/>
        <v>0</v>
      </c>
      <c r="H1248" s="5">
        <f t="shared" si="98"/>
        <v>0.1</v>
      </c>
      <c r="I1248">
        <f t="shared" si="99"/>
        <v>2.8000000000000003</v>
      </c>
    </row>
    <row r="1249" spans="1:9" x14ac:dyDescent="0.25">
      <c r="A1249" s="1">
        <v>40432</v>
      </c>
      <c r="B1249" s="2" t="s">
        <v>9</v>
      </c>
      <c r="C1249" s="3">
        <v>297</v>
      </c>
      <c r="D1249" s="3">
        <f>SUMIF($B$2:$B1249,B1249,$C$2:$C1249)</f>
        <v>15548</v>
      </c>
      <c r="E1249" s="3">
        <f t="shared" si="95"/>
        <v>0</v>
      </c>
      <c r="F1249" s="3">
        <f t="shared" si="96"/>
        <v>0</v>
      </c>
      <c r="G1249" s="3">
        <f t="shared" si="97"/>
        <v>0.2</v>
      </c>
      <c r="H1249" s="5">
        <f t="shared" si="98"/>
        <v>0.2</v>
      </c>
      <c r="I1249">
        <f t="shared" si="99"/>
        <v>59.400000000000006</v>
      </c>
    </row>
    <row r="1250" spans="1:9" x14ac:dyDescent="0.25">
      <c r="A1250" s="1">
        <v>40434</v>
      </c>
      <c r="B1250" s="2" t="s">
        <v>17</v>
      </c>
      <c r="C1250" s="3">
        <v>227</v>
      </c>
      <c r="D1250" s="3">
        <f>SUMIF($B$2:$B1250,B1250,$C$2:$C1250)</f>
        <v>11204</v>
      </c>
      <c r="E1250" s="3">
        <f t="shared" si="95"/>
        <v>0</v>
      </c>
      <c r="F1250" s="3">
        <f t="shared" si="96"/>
        <v>0</v>
      </c>
      <c r="G1250" s="3">
        <f t="shared" si="97"/>
        <v>0.2</v>
      </c>
      <c r="H1250" s="5">
        <f t="shared" si="98"/>
        <v>0.2</v>
      </c>
      <c r="I1250">
        <f t="shared" si="99"/>
        <v>45.400000000000006</v>
      </c>
    </row>
    <row r="1251" spans="1:9" x14ac:dyDescent="0.25">
      <c r="A1251" s="1">
        <v>40434</v>
      </c>
      <c r="B1251" s="2" t="s">
        <v>140</v>
      </c>
      <c r="C1251" s="3">
        <v>14</v>
      </c>
      <c r="D1251" s="3">
        <f>SUMIF($B$2:$B1251,B1251,$C$2:$C1251)</f>
        <v>40</v>
      </c>
      <c r="E1251" s="3">
        <f t="shared" si="95"/>
        <v>0</v>
      </c>
      <c r="F1251" s="3">
        <f t="shared" si="96"/>
        <v>0</v>
      </c>
      <c r="G1251" s="3">
        <f t="shared" si="97"/>
        <v>0</v>
      </c>
      <c r="H1251" s="5">
        <f t="shared" si="98"/>
        <v>0</v>
      </c>
      <c r="I1251">
        <f t="shared" si="99"/>
        <v>0</v>
      </c>
    </row>
    <row r="1252" spans="1:9" x14ac:dyDescent="0.25">
      <c r="A1252" s="1">
        <v>40437</v>
      </c>
      <c r="B1252" s="2" t="s">
        <v>98</v>
      </c>
      <c r="C1252" s="3">
        <v>20</v>
      </c>
      <c r="D1252" s="3">
        <f>SUMIF($B$2:$B1252,B1252,$C$2:$C1252)</f>
        <v>51</v>
      </c>
      <c r="E1252" s="3">
        <f t="shared" si="95"/>
        <v>0</v>
      </c>
      <c r="F1252" s="3">
        <f t="shared" si="96"/>
        <v>0</v>
      </c>
      <c r="G1252" s="3">
        <f t="shared" si="97"/>
        <v>0</v>
      </c>
      <c r="H1252" s="5">
        <f t="shared" si="98"/>
        <v>0</v>
      </c>
      <c r="I1252">
        <f t="shared" si="99"/>
        <v>0</v>
      </c>
    </row>
    <row r="1253" spans="1:9" x14ac:dyDescent="0.25">
      <c r="A1253" s="1">
        <v>40439</v>
      </c>
      <c r="B1253" s="2" t="s">
        <v>63</v>
      </c>
      <c r="C1253" s="3">
        <v>194</v>
      </c>
      <c r="D1253" s="3">
        <f>SUMIF($B$2:$B1253,B1253,$C$2:$C1253)</f>
        <v>600</v>
      </c>
      <c r="E1253" s="3">
        <f t="shared" si="95"/>
        <v>0.05</v>
      </c>
      <c r="F1253" s="3">
        <f t="shared" si="96"/>
        <v>0</v>
      </c>
      <c r="G1253" s="3">
        <f t="shared" si="97"/>
        <v>0</v>
      </c>
      <c r="H1253" s="5">
        <f t="shared" si="98"/>
        <v>0.05</v>
      </c>
      <c r="I1253">
        <f t="shared" si="99"/>
        <v>9.7000000000000011</v>
      </c>
    </row>
    <row r="1254" spans="1:9" x14ac:dyDescent="0.25">
      <c r="A1254" s="1">
        <v>40439</v>
      </c>
      <c r="B1254" s="2" t="s">
        <v>35</v>
      </c>
      <c r="C1254" s="3">
        <v>58</v>
      </c>
      <c r="D1254" s="3">
        <f>SUMIF($B$2:$B1254,B1254,$C$2:$C1254)</f>
        <v>2221</v>
      </c>
      <c r="E1254" s="3">
        <f t="shared" si="95"/>
        <v>0</v>
      </c>
      <c r="F1254" s="3">
        <f t="shared" si="96"/>
        <v>0.1</v>
      </c>
      <c r="G1254" s="3">
        <f t="shared" si="97"/>
        <v>0</v>
      </c>
      <c r="H1254" s="5">
        <f t="shared" si="98"/>
        <v>0.1</v>
      </c>
      <c r="I1254">
        <f t="shared" si="99"/>
        <v>5.8000000000000007</v>
      </c>
    </row>
    <row r="1255" spans="1:9" x14ac:dyDescent="0.25">
      <c r="A1255" s="1">
        <v>40440</v>
      </c>
      <c r="B1255" s="2" t="s">
        <v>66</v>
      </c>
      <c r="C1255" s="3">
        <v>30</v>
      </c>
      <c r="D1255" s="3">
        <f>SUMIF($B$2:$B1255,B1255,$C$2:$C1255)</f>
        <v>2372</v>
      </c>
      <c r="E1255" s="3">
        <f t="shared" si="95"/>
        <v>0</v>
      </c>
      <c r="F1255" s="3">
        <f t="shared" si="96"/>
        <v>0.1</v>
      </c>
      <c r="G1255" s="3">
        <f t="shared" si="97"/>
        <v>0</v>
      </c>
      <c r="H1255" s="5">
        <f t="shared" si="98"/>
        <v>0.1</v>
      </c>
      <c r="I1255">
        <f t="shared" si="99"/>
        <v>3</v>
      </c>
    </row>
    <row r="1256" spans="1:9" x14ac:dyDescent="0.25">
      <c r="A1256" s="1">
        <v>40440</v>
      </c>
      <c r="B1256" s="2" t="s">
        <v>17</v>
      </c>
      <c r="C1256" s="3">
        <v>159</v>
      </c>
      <c r="D1256" s="3">
        <f>SUMIF($B$2:$B1256,B1256,$C$2:$C1256)</f>
        <v>11363</v>
      </c>
      <c r="E1256" s="3">
        <f t="shared" si="95"/>
        <v>0</v>
      </c>
      <c r="F1256" s="3">
        <f t="shared" si="96"/>
        <v>0</v>
      </c>
      <c r="G1256" s="3">
        <f t="shared" si="97"/>
        <v>0.2</v>
      </c>
      <c r="H1256" s="5">
        <f t="shared" si="98"/>
        <v>0.2</v>
      </c>
      <c r="I1256">
        <f t="shared" si="99"/>
        <v>31.8</v>
      </c>
    </row>
    <row r="1257" spans="1:9" x14ac:dyDescent="0.25">
      <c r="A1257" s="1">
        <v>40443</v>
      </c>
      <c r="B1257" s="2" t="s">
        <v>22</v>
      </c>
      <c r="C1257" s="3">
        <v>279</v>
      </c>
      <c r="D1257" s="3">
        <f>SUMIF($B$2:$B1257,B1257,$C$2:$C1257)</f>
        <v>14500</v>
      </c>
      <c r="E1257" s="3">
        <f t="shared" si="95"/>
        <v>0</v>
      </c>
      <c r="F1257" s="3">
        <f t="shared" si="96"/>
        <v>0</v>
      </c>
      <c r="G1257" s="3">
        <f t="shared" si="97"/>
        <v>0.2</v>
      </c>
      <c r="H1257" s="5">
        <f t="shared" si="98"/>
        <v>0.2</v>
      </c>
      <c r="I1257">
        <f t="shared" si="99"/>
        <v>55.800000000000004</v>
      </c>
    </row>
    <row r="1258" spans="1:9" x14ac:dyDescent="0.25">
      <c r="A1258" s="1">
        <v>40444</v>
      </c>
      <c r="B1258" s="2" t="s">
        <v>26</v>
      </c>
      <c r="C1258" s="3">
        <v>38</v>
      </c>
      <c r="D1258" s="3">
        <f>SUMIF($B$2:$B1258,B1258,$C$2:$C1258)</f>
        <v>674</v>
      </c>
      <c r="E1258" s="3">
        <f t="shared" si="95"/>
        <v>0.05</v>
      </c>
      <c r="F1258" s="3">
        <f t="shared" si="96"/>
        <v>0</v>
      </c>
      <c r="G1258" s="3">
        <f t="shared" si="97"/>
        <v>0</v>
      </c>
      <c r="H1258" s="5">
        <f t="shared" si="98"/>
        <v>0.05</v>
      </c>
      <c r="I1258">
        <f t="shared" si="99"/>
        <v>1.9000000000000001</v>
      </c>
    </row>
    <row r="1259" spans="1:9" x14ac:dyDescent="0.25">
      <c r="A1259" s="1">
        <v>40446</v>
      </c>
      <c r="B1259" s="2" t="s">
        <v>36</v>
      </c>
      <c r="C1259" s="3">
        <v>7</v>
      </c>
      <c r="D1259" s="3">
        <f>SUMIF($B$2:$B1259,B1259,$C$2:$C1259)</f>
        <v>41</v>
      </c>
      <c r="E1259" s="3">
        <f t="shared" si="95"/>
        <v>0</v>
      </c>
      <c r="F1259" s="3">
        <f t="shared" si="96"/>
        <v>0</v>
      </c>
      <c r="G1259" s="3">
        <f t="shared" si="97"/>
        <v>0</v>
      </c>
      <c r="H1259" s="5">
        <f t="shared" si="98"/>
        <v>0</v>
      </c>
      <c r="I1259">
        <f t="shared" si="99"/>
        <v>0</v>
      </c>
    </row>
    <row r="1260" spans="1:9" x14ac:dyDescent="0.25">
      <c r="A1260" s="1">
        <v>40447</v>
      </c>
      <c r="B1260" s="2" t="s">
        <v>22</v>
      </c>
      <c r="C1260" s="3">
        <v>154</v>
      </c>
      <c r="D1260" s="3">
        <f>SUMIF($B$2:$B1260,B1260,$C$2:$C1260)</f>
        <v>14654</v>
      </c>
      <c r="E1260" s="3">
        <f t="shared" si="95"/>
        <v>0</v>
      </c>
      <c r="F1260" s="3">
        <f t="shared" si="96"/>
        <v>0</v>
      </c>
      <c r="G1260" s="3">
        <f t="shared" si="97"/>
        <v>0.2</v>
      </c>
      <c r="H1260" s="5">
        <f t="shared" si="98"/>
        <v>0.2</v>
      </c>
      <c r="I1260">
        <f t="shared" si="99"/>
        <v>30.8</v>
      </c>
    </row>
    <row r="1261" spans="1:9" x14ac:dyDescent="0.25">
      <c r="A1261" s="1">
        <v>40447</v>
      </c>
      <c r="B1261" s="2" t="s">
        <v>50</v>
      </c>
      <c r="C1261" s="3">
        <v>274</v>
      </c>
      <c r="D1261" s="3">
        <f>SUMIF($B$2:$B1261,B1261,$C$2:$C1261)</f>
        <v>15602</v>
      </c>
      <c r="E1261" s="3">
        <f t="shared" si="95"/>
        <v>0</v>
      </c>
      <c r="F1261" s="3">
        <f t="shared" si="96"/>
        <v>0</v>
      </c>
      <c r="G1261" s="3">
        <f t="shared" si="97"/>
        <v>0.2</v>
      </c>
      <c r="H1261" s="5">
        <f t="shared" si="98"/>
        <v>0.2</v>
      </c>
      <c r="I1261">
        <f t="shared" si="99"/>
        <v>54.800000000000004</v>
      </c>
    </row>
    <row r="1262" spans="1:9" x14ac:dyDescent="0.25">
      <c r="A1262" s="1">
        <v>40448</v>
      </c>
      <c r="B1262" s="2" t="s">
        <v>14</v>
      </c>
      <c r="C1262" s="3">
        <v>219</v>
      </c>
      <c r="D1262" s="3">
        <f>SUMIF($B$2:$B1262,B1262,$C$2:$C1262)</f>
        <v>14242</v>
      </c>
      <c r="E1262" s="3">
        <f t="shared" si="95"/>
        <v>0</v>
      </c>
      <c r="F1262" s="3">
        <f t="shared" si="96"/>
        <v>0</v>
      </c>
      <c r="G1262" s="3">
        <f t="shared" si="97"/>
        <v>0.2</v>
      </c>
      <c r="H1262" s="5">
        <f t="shared" si="98"/>
        <v>0.2</v>
      </c>
      <c r="I1262">
        <f t="shared" si="99"/>
        <v>43.800000000000004</v>
      </c>
    </row>
    <row r="1263" spans="1:9" x14ac:dyDescent="0.25">
      <c r="A1263" s="1">
        <v>40449</v>
      </c>
      <c r="B1263" s="2" t="s">
        <v>30</v>
      </c>
      <c r="C1263" s="3">
        <v>57</v>
      </c>
      <c r="D1263" s="3">
        <f>SUMIF($B$2:$B1263,B1263,$C$2:$C1263)</f>
        <v>3457</v>
      </c>
      <c r="E1263" s="3">
        <f t="shared" si="95"/>
        <v>0</v>
      </c>
      <c r="F1263" s="3">
        <f t="shared" si="96"/>
        <v>0.1</v>
      </c>
      <c r="G1263" s="3">
        <f t="shared" si="97"/>
        <v>0</v>
      </c>
      <c r="H1263" s="5">
        <f t="shared" si="98"/>
        <v>0.1</v>
      </c>
      <c r="I1263">
        <f t="shared" si="99"/>
        <v>5.7</v>
      </c>
    </row>
    <row r="1264" spans="1:9" x14ac:dyDescent="0.25">
      <c r="A1264" s="1">
        <v>40449</v>
      </c>
      <c r="B1264" s="2" t="s">
        <v>12</v>
      </c>
      <c r="C1264" s="3">
        <v>152</v>
      </c>
      <c r="D1264" s="3">
        <f>SUMIF($B$2:$B1264,B1264,$C$2:$C1264)</f>
        <v>2994</v>
      </c>
      <c r="E1264" s="3">
        <f t="shared" si="95"/>
        <v>0</v>
      </c>
      <c r="F1264" s="3">
        <f t="shared" si="96"/>
        <v>0.1</v>
      </c>
      <c r="G1264" s="3">
        <f t="shared" si="97"/>
        <v>0</v>
      </c>
      <c r="H1264" s="5">
        <f t="shared" si="98"/>
        <v>0.1</v>
      </c>
      <c r="I1264">
        <f t="shared" si="99"/>
        <v>15.200000000000001</v>
      </c>
    </row>
    <row r="1265" spans="1:9" x14ac:dyDescent="0.25">
      <c r="A1265" s="1">
        <v>40454</v>
      </c>
      <c r="B1265" s="2" t="s">
        <v>45</v>
      </c>
      <c r="C1265" s="3">
        <v>263</v>
      </c>
      <c r="D1265" s="3">
        <f>SUMIF($B$2:$B1265,B1265,$C$2:$C1265)</f>
        <v>16262</v>
      </c>
      <c r="E1265" s="3">
        <f t="shared" si="95"/>
        <v>0</v>
      </c>
      <c r="F1265" s="3">
        <f t="shared" si="96"/>
        <v>0</v>
      </c>
      <c r="G1265" s="3">
        <f t="shared" si="97"/>
        <v>0.2</v>
      </c>
      <c r="H1265" s="5">
        <f t="shared" si="98"/>
        <v>0.2</v>
      </c>
      <c r="I1265">
        <f t="shared" si="99"/>
        <v>52.6</v>
      </c>
    </row>
    <row r="1266" spans="1:9" x14ac:dyDescent="0.25">
      <c r="A1266" s="1">
        <v>40456</v>
      </c>
      <c r="B1266" s="2" t="s">
        <v>28</v>
      </c>
      <c r="C1266" s="3">
        <v>61</v>
      </c>
      <c r="D1266" s="3">
        <f>SUMIF($B$2:$B1266,B1266,$C$2:$C1266)</f>
        <v>2715</v>
      </c>
      <c r="E1266" s="3">
        <f t="shared" si="95"/>
        <v>0</v>
      </c>
      <c r="F1266" s="3">
        <f t="shared" si="96"/>
        <v>0.1</v>
      </c>
      <c r="G1266" s="3">
        <f t="shared" si="97"/>
        <v>0</v>
      </c>
      <c r="H1266" s="5">
        <f t="shared" si="98"/>
        <v>0.1</v>
      </c>
      <c r="I1266">
        <f t="shared" si="99"/>
        <v>6.1000000000000005</v>
      </c>
    </row>
    <row r="1267" spans="1:9" x14ac:dyDescent="0.25">
      <c r="A1267" s="1">
        <v>40456</v>
      </c>
      <c r="B1267" s="2" t="s">
        <v>50</v>
      </c>
      <c r="C1267" s="3">
        <v>217</v>
      </c>
      <c r="D1267" s="3">
        <f>SUMIF($B$2:$B1267,B1267,$C$2:$C1267)</f>
        <v>15819</v>
      </c>
      <c r="E1267" s="3">
        <f t="shared" si="95"/>
        <v>0</v>
      </c>
      <c r="F1267" s="3">
        <f t="shared" si="96"/>
        <v>0</v>
      </c>
      <c r="G1267" s="3">
        <f t="shared" si="97"/>
        <v>0.2</v>
      </c>
      <c r="H1267" s="5">
        <f t="shared" si="98"/>
        <v>0.2</v>
      </c>
      <c r="I1267">
        <f t="shared" si="99"/>
        <v>43.400000000000006</v>
      </c>
    </row>
    <row r="1268" spans="1:9" x14ac:dyDescent="0.25">
      <c r="A1268" s="1">
        <v>40457</v>
      </c>
      <c r="B1268" s="2" t="s">
        <v>61</v>
      </c>
      <c r="C1268" s="3">
        <v>28</v>
      </c>
      <c r="D1268" s="3">
        <f>SUMIF($B$2:$B1268,B1268,$C$2:$C1268)</f>
        <v>2062</v>
      </c>
      <c r="E1268" s="3">
        <f t="shared" si="95"/>
        <v>0</v>
      </c>
      <c r="F1268" s="3">
        <f t="shared" si="96"/>
        <v>0.1</v>
      </c>
      <c r="G1268" s="3">
        <f t="shared" si="97"/>
        <v>0</v>
      </c>
      <c r="H1268" s="5">
        <f t="shared" si="98"/>
        <v>0.1</v>
      </c>
      <c r="I1268">
        <f t="shared" si="99"/>
        <v>2.8000000000000003</v>
      </c>
    </row>
    <row r="1269" spans="1:9" x14ac:dyDescent="0.25">
      <c r="A1269" s="1">
        <v>40457</v>
      </c>
      <c r="B1269" s="2" t="s">
        <v>45</v>
      </c>
      <c r="C1269" s="3">
        <v>299</v>
      </c>
      <c r="D1269" s="3">
        <f>SUMIF($B$2:$B1269,B1269,$C$2:$C1269)</f>
        <v>16561</v>
      </c>
      <c r="E1269" s="3">
        <f t="shared" si="95"/>
        <v>0</v>
      </c>
      <c r="F1269" s="3">
        <f t="shared" si="96"/>
        <v>0</v>
      </c>
      <c r="G1269" s="3">
        <f t="shared" si="97"/>
        <v>0.2</v>
      </c>
      <c r="H1269" s="5">
        <f t="shared" si="98"/>
        <v>0.2</v>
      </c>
      <c r="I1269">
        <f t="shared" si="99"/>
        <v>59.800000000000004</v>
      </c>
    </row>
    <row r="1270" spans="1:9" x14ac:dyDescent="0.25">
      <c r="A1270" s="1">
        <v>40460</v>
      </c>
      <c r="B1270" s="2" t="s">
        <v>14</v>
      </c>
      <c r="C1270" s="3">
        <v>429</v>
      </c>
      <c r="D1270" s="3">
        <f>SUMIF($B$2:$B1270,B1270,$C$2:$C1270)</f>
        <v>14671</v>
      </c>
      <c r="E1270" s="3">
        <f t="shared" si="95"/>
        <v>0</v>
      </c>
      <c r="F1270" s="3">
        <f t="shared" si="96"/>
        <v>0</v>
      </c>
      <c r="G1270" s="3">
        <f t="shared" si="97"/>
        <v>0.2</v>
      </c>
      <c r="H1270" s="5">
        <f t="shared" si="98"/>
        <v>0.2</v>
      </c>
      <c r="I1270">
        <f t="shared" si="99"/>
        <v>85.800000000000011</v>
      </c>
    </row>
    <row r="1271" spans="1:9" x14ac:dyDescent="0.25">
      <c r="A1271" s="1">
        <v>40463</v>
      </c>
      <c r="B1271" s="2" t="s">
        <v>14</v>
      </c>
      <c r="C1271" s="3">
        <v>427</v>
      </c>
      <c r="D1271" s="3">
        <f>SUMIF($B$2:$B1271,B1271,$C$2:$C1271)</f>
        <v>15098</v>
      </c>
      <c r="E1271" s="3">
        <f t="shared" si="95"/>
        <v>0</v>
      </c>
      <c r="F1271" s="3">
        <f t="shared" si="96"/>
        <v>0</v>
      </c>
      <c r="G1271" s="3">
        <f t="shared" si="97"/>
        <v>0.2</v>
      </c>
      <c r="H1271" s="5">
        <f t="shared" si="98"/>
        <v>0.2</v>
      </c>
      <c r="I1271">
        <f t="shared" si="99"/>
        <v>85.4</v>
      </c>
    </row>
    <row r="1272" spans="1:9" x14ac:dyDescent="0.25">
      <c r="A1272" s="1">
        <v>40463</v>
      </c>
      <c r="B1272" s="2" t="s">
        <v>12</v>
      </c>
      <c r="C1272" s="3">
        <v>87</v>
      </c>
      <c r="D1272" s="3">
        <f>SUMIF($B$2:$B1272,B1272,$C$2:$C1272)</f>
        <v>3081</v>
      </c>
      <c r="E1272" s="3">
        <f t="shared" si="95"/>
        <v>0</v>
      </c>
      <c r="F1272" s="3">
        <f t="shared" si="96"/>
        <v>0.1</v>
      </c>
      <c r="G1272" s="3">
        <f t="shared" si="97"/>
        <v>0</v>
      </c>
      <c r="H1272" s="5">
        <f t="shared" si="98"/>
        <v>0.1</v>
      </c>
      <c r="I1272">
        <f t="shared" si="99"/>
        <v>8.7000000000000011</v>
      </c>
    </row>
    <row r="1273" spans="1:9" x14ac:dyDescent="0.25">
      <c r="A1273" s="1">
        <v>40463</v>
      </c>
      <c r="B1273" s="2" t="s">
        <v>141</v>
      </c>
      <c r="C1273" s="3">
        <v>17</v>
      </c>
      <c r="D1273" s="3">
        <f>SUMIF($B$2:$B1273,B1273,$C$2:$C1273)</f>
        <v>29</v>
      </c>
      <c r="E1273" s="3">
        <f t="shared" si="95"/>
        <v>0</v>
      </c>
      <c r="F1273" s="3">
        <f t="shared" si="96"/>
        <v>0</v>
      </c>
      <c r="G1273" s="3">
        <f t="shared" si="97"/>
        <v>0</v>
      </c>
      <c r="H1273" s="5">
        <f t="shared" si="98"/>
        <v>0</v>
      </c>
      <c r="I1273">
        <f t="shared" si="99"/>
        <v>0</v>
      </c>
    </row>
    <row r="1274" spans="1:9" x14ac:dyDescent="0.25">
      <c r="A1274" s="1">
        <v>40465</v>
      </c>
      <c r="B1274" s="2" t="s">
        <v>35</v>
      </c>
      <c r="C1274" s="3">
        <v>124</v>
      </c>
      <c r="D1274" s="3">
        <f>SUMIF($B$2:$B1274,B1274,$C$2:$C1274)</f>
        <v>2345</v>
      </c>
      <c r="E1274" s="3">
        <f t="shared" si="95"/>
        <v>0</v>
      </c>
      <c r="F1274" s="3">
        <f t="shared" si="96"/>
        <v>0.1</v>
      </c>
      <c r="G1274" s="3">
        <f t="shared" si="97"/>
        <v>0</v>
      </c>
      <c r="H1274" s="5">
        <f t="shared" si="98"/>
        <v>0.1</v>
      </c>
      <c r="I1274">
        <f t="shared" si="99"/>
        <v>12.4</v>
      </c>
    </row>
    <row r="1275" spans="1:9" x14ac:dyDescent="0.25">
      <c r="A1275" s="1">
        <v>40467</v>
      </c>
      <c r="B1275" s="2" t="s">
        <v>7</v>
      </c>
      <c r="C1275" s="3">
        <v>406</v>
      </c>
      <c r="D1275" s="3">
        <f>SUMIF($B$2:$B1275,B1275,$C$2:$C1275)</f>
        <v>17427</v>
      </c>
      <c r="E1275" s="3">
        <f t="shared" si="95"/>
        <v>0</v>
      </c>
      <c r="F1275" s="3">
        <f t="shared" si="96"/>
        <v>0</v>
      </c>
      <c r="G1275" s="3">
        <f t="shared" si="97"/>
        <v>0.2</v>
      </c>
      <c r="H1275" s="5">
        <f t="shared" si="98"/>
        <v>0.2</v>
      </c>
      <c r="I1275">
        <f t="shared" si="99"/>
        <v>81.2</v>
      </c>
    </row>
    <row r="1276" spans="1:9" x14ac:dyDescent="0.25">
      <c r="A1276" s="1">
        <v>40467</v>
      </c>
      <c r="B1276" s="2" t="s">
        <v>52</v>
      </c>
      <c r="C1276" s="3">
        <v>136</v>
      </c>
      <c r="D1276" s="3">
        <f>SUMIF($B$2:$B1276,B1276,$C$2:$C1276)</f>
        <v>2880</v>
      </c>
      <c r="E1276" s="3">
        <f t="shared" si="95"/>
        <v>0</v>
      </c>
      <c r="F1276" s="3">
        <f t="shared" si="96"/>
        <v>0.1</v>
      </c>
      <c r="G1276" s="3">
        <f t="shared" si="97"/>
        <v>0</v>
      </c>
      <c r="H1276" s="5">
        <f t="shared" si="98"/>
        <v>0.1</v>
      </c>
      <c r="I1276">
        <f t="shared" si="99"/>
        <v>13.600000000000001</v>
      </c>
    </row>
    <row r="1277" spans="1:9" x14ac:dyDescent="0.25">
      <c r="A1277" s="1">
        <v>40468</v>
      </c>
      <c r="B1277" s="2" t="s">
        <v>25</v>
      </c>
      <c r="C1277" s="3">
        <v>44</v>
      </c>
      <c r="D1277" s="3">
        <f>SUMIF($B$2:$B1277,B1277,$C$2:$C1277)</f>
        <v>1383</v>
      </c>
      <c r="E1277" s="3">
        <f t="shared" si="95"/>
        <v>0</v>
      </c>
      <c r="F1277" s="3">
        <f t="shared" si="96"/>
        <v>0.1</v>
      </c>
      <c r="G1277" s="3">
        <f t="shared" si="97"/>
        <v>0</v>
      </c>
      <c r="H1277" s="5">
        <f t="shared" si="98"/>
        <v>0.1</v>
      </c>
      <c r="I1277">
        <f t="shared" si="99"/>
        <v>4.4000000000000004</v>
      </c>
    </row>
    <row r="1278" spans="1:9" x14ac:dyDescent="0.25">
      <c r="A1278" s="1">
        <v>40470</v>
      </c>
      <c r="B1278" s="2" t="s">
        <v>39</v>
      </c>
      <c r="C1278" s="3">
        <v>76</v>
      </c>
      <c r="D1278" s="3">
        <f>SUMIF($B$2:$B1278,B1278,$C$2:$C1278)</f>
        <v>1615</v>
      </c>
      <c r="E1278" s="3">
        <f t="shared" si="95"/>
        <v>0</v>
      </c>
      <c r="F1278" s="3">
        <f t="shared" si="96"/>
        <v>0.1</v>
      </c>
      <c r="G1278" s="3">
        <f t="shared" si="97"/>
        <v>0</v>
      </c>
      <c r="H1278" s="5">
        <f t="shared" si="98"/>
        <v>0.1</v>
      </c>
      <c r="I1278">
        <f t="shared" si="99"/>
        <v>7.6000000000000005</v>
      </c>
    </row>
    <row r="1279" spans="1:9" x14ac:dyDescent="0.25">
      <c r="A1279" s="1">
        <v>40473</v>
      </c>
      <c r="B1279" s="2" t="s">
        <v>19</v>
      </c>
      <c r="C1279" s="3">
        <v>104</v>
      </c>
      <c r="D1279" s="3">
        <f>SUMIF($B$2:$B1279,B1279,$C$2:$C1279)</f>
        <v>2628</v>
      </c>
      <c r="E1279" s="3">
        <f t="shared" si="95"/>
        <v>0</v>
      </c>
      <c r="F1279" s="3">
        <f t="shared" si="96"/>
        <v>0.1</v>
      </c>
      <c r="G1279" s="3">
        <f t="shared" si="97"/>
        <v>0</v>
      </c>
      <c r="H1279" s="5">
        <f t="shared" si="98"/>
        <v>0.1</v>
      </c>
      <c r="I1279">
        <f t="shared" si="99"/>
        <v>10.4</v>
      </c>
    </row>
    <row r="1280" spans="1:9" x14ac:dyDescent="0.25">
      <c r="A1280" s="1">
        <v>40474</v>
      </c>
      <c r="B1280" s="2" t="s">
        <v>12</v>
      </c>
      <c r="C1280" s="3">
        <v>107</v>
      </c>
      <c r="D1280" s="3">
        <f>SUMIF($B$2:$B1280,B1280,$C$2:$C1280)</f>
        <v>3188</v>
      </c>
      <c r="E1280" s="3">
        <f t="shared" si="95"/>
        <v>0</v>
      </c>
      <c r="F1280" s="3">
        <f t="shared" si="96"/>
        <v>0.1</v>
      </c>
      <c r="G1280" s="3">
        <f t="shared" si="97"/>
        <v>0</v>
      </c>
      <c r="H1280" s="5">
        <f t="shared" si="98"/>
        <v>0.1</v>
      </c>
      <c r="I1280">
        <f t="shared" si="99"/>
        <v>10.700000000000001</v>
      </c>
    </row>
    <row r="1281" spans="1:9" x14ac:dyDescent="0.25">
      <c r="A1281" s="1">
        <v>40477</v>
      </c>
      <c r="B1281" s="2" t="s">
        <v>22</v>
      </c>
      <c r="C1281" s="3">
        <v>339</v>
      </c>
      <c r="D1281" s="3">
        <f>SUMIF($B$2:$B1281,B1281,$C$2:$C1281)</f>
        <v>14993</v>
      </c>
      <c r="E1281" s="3">
        <f t="shared" si="95"/>
        <v>0</v>
      </c>
      <c r="F1281" s="3">
        <f t="shared" si="96"/>
        <v>0</v>
      </c>
      <c r="G1281" s="3">
        <f t="shared" si="97"/>
        <v>0.2</v>
      </c>
      <c r="H1281" s="5">
        <f t="shared" si="98"/>
        <v>0.2</v>
      </c>
      <c r="I1281">
        <f t="shared" si="99"/>
        <v>67.8</v>
      </c>
    </row>
    <row r="1282" spans="1:9" x14ac:dyDescent="0.25">
      <c r="A1282" s="1">
        <v>40480</v>
      </c>
      <c r="B1282" s="2" t="s">
        <v>45</v>
      </c>
      <c r="C1282" s="3">
        <v>313</v>
      </c>
      <c r="D1282" s="3">
        <f>SUMIF($B$2:$B1282,B1282,$C$2:$C1282)</f>
        <v>16874</v>
      </c>
      <c r="E1282" s="3">
        <f t="shared" si="95"/>
        <v>0</v>
      </c>
      <c r="F1282" s="3">
        <f t="shared" si="96"/>
        <v>0</v>
      </c>
      <c r="G1282" s="3">
        <f t="shared" si="97"/>
        <v>0.2</v>
      </c>
      <c r="H1282" s="5">
        <f t="shared" si="98"/>
        <v>0.2</v>
      </c>
      <c r="I1282">
        <f t="shared" si="99"/>
        <v>62.6</v>
      </c>
    </row>
    <row r="1283" spans="1:9" x14ac:dyDescent="0.25">
      <c r="A1283" s="1">
        <v>40481</v>
      </c>
      <c r="B1283" s="2" t="s">
        <v>45</v>
      </c>
      <c r="C1283" s="3">
        <v>251</v>
      </c>
      <c r="D1283" s="3">
        <f>SUMIF($B$2:$B1283,B1283,$C$2:$C1283)</f>
        <v>17125</v>
      </c>
      <c r="E1283" s="3">
        <f t="shared" ref="E1283:E1346" si="100">IF(AND($D1283&gt;=100,$D1283&lt;1000),0.05,0)</f>
        <v>0</v>
      </c>
      <c r="F1283" s="3">
        <f t="shared" ref="F1283:F1346" si="101">IF(AND($D1283&gt;=1000,$D1283&lt;10000),0.1,0)</f>
        <v>0</v>
      </c>
      <c r="G1283" s="3">
        <f t="shared" ref="G1283:G1346" si="102">IF($D1283&gt;=10000,0.2,0)</f>
        <v>0.2</v>
      </c>
      <c r="H1283" s="5">
        <f t="shared" ref="H1283:H1346" si="103">SUM(E1283:G1283)</f>
        <v>0.2</v>
      </c>
      <c r="I1283">
        <f t="shared" ref="I1283:I1346" si="104">IF(H1283&lt;&gt;0,C1283*H1283,0)</f>
        <v>50.2</v>
      </c>
    </row>
    <row r="1284" spans="1:9" x14ac:dyDescent="0.25">
      <c r="A1284" s="1">
        <v>40481</v>
      </c>
      <c r="B1284" s="2" t="s">
        <v>14</v>
      </c>
      <c r="C1284" s="3">
        <v>126</v>
      </c>
      <c r="D1284" s="3">
        <f>SUMIF($B$2:$B1284,B1284,$C$2:$C1284)</f>
        <v>15224</v>
      </c>
      <c r="E1284" s="3">
        <f t="shared" si="100"/>
        <v>0</v>
      </c>
      <c r="F1284" s="3">
        <f t="shared" si="101"/>
        <v>0</v>
      </c>
      <c r="G1284" s="3">
        <f t="shared" si="102"/>
        <v>0.2</v>
      </c>
      <c r="H1284" s="5">
        <f t="shared" si="103"/>
        <v>0.2</v>
      </c>
      <c r="I1284">
        <f t="shared" si="104"/>
        <v>25.200000000000003</v>
      </c>
    </row>
    <row r="1285" spans="1:9" x14ac:dyDescent="0.25">
      <c r="A1285" s="1">
        <v>40483</v>
      </c>
      <c r="B1285" s="2" t="s">
        <v>25</v>
      </c>
      <c r="C1285" s="3">
        <v>20</v>
      </c>
      <c r="D1285" s="3">
        <f>SUMIF($B$2:$B1285,B1285,$C$2:$C1285)</f>
        <v>1403</v>
      </c>
      <c r="E1285" s="3">
        <f t="shared" si="100"/>
        <v>0</v>
      </c>
      <c r="F1285" s="3">
        <f t="shared" si="101"/>
        <v>0.1</v>
      </c>
      <c r="G1285" s="3">
        <f t="shared" si="102"/>
        <v>0</v>
      </c>
      <c r="H1285" s="5">
        <f t="shared" si="103"/>
        <v>0.1</v>
      </c>
      <c r="I1285">
        <f t="shared" si="104"/>
        <v>2</v>
      </c>
    </row>
    <row r="1286" spans="1:9" x14ac:dyDescent="0.25">
      <c r="A1286" s="1">
        <v>40484</v>
      </c>
      <c r="B1286" s="2" t="s">
        <v>69</v>
      </c>
      <c r="C1286" s="3">
        <v>80</v>
      </c>
      <c r="D1286" s="3">
        <f>SUMIF($B$2:$B1286,B1286,$C$2:$C1286)</f>
        <v>2333</v>
      </c>
      <c r="E1286" s="3">
        <f t="shared" si="100"/>
        <v>0</v>
      </c>
      <c r="F1286" s="3">
        <f t="shared" si="101"/>
        <v>0.1</v>
      </c>
      <c r="G1286" s="3">
        <f t="shared" si="102"/>
        <v>0</v>
      </c>
      <c r="H1286" s="5">
        <f t="shared" si="103"/>
        <v>0.1</v>
      </c>
      <c r="I1286">
        <f t="shared" si="104"/>
        <v>8</v>
      </c>
    </row>
    <row r="1287" spans="1:9" x14ac:dyDescent="0.25">
      <c r="A1287" s="1">
        <v>40485</v>
      </c>
      <c r="B1287" s="2" t="s">
        <v>136</v>
      </c>
      <c r="C1287" s="3">
        <v>9</v>
      </c>
      <c r="D1287" s="3">
        <f>SUMIF($B$2:$B1287,B1287,$C$2:$C1287)</f>
        <v>35</v>
      </c>
      <c r="E1287" s="3">
        <f t="shared" si="100"/>
        <v>0</v>
      </c>
      <c r="F1287" s="3">
        <f t="shared" si="101"/>
        <v>0</v>
      </c>
      <c r="G1287" s="3">
        <f t="shared" si="102"/>
        <v>0</v>
      </c>
      <c r="H1287" s="5">
        <f t="shared" si="103"/>
        <v>0</v>
      </c>
      <c r="I1287">
        <f t="shared" si="104"/>
        <v>0</v>
      </c>
    </row>
    <row r="1288" spans="1:9" x14ac:dyDescent="0.25">
      <c r="A1288" s="1">
        <v>40487</v>
      </c>
      <c r="B1288" s="2" t="s">
        <v>19</v>
      </c>
      <c r="C1288" s="3">
        <v>50</v>
      </c>
      <c r="D1288" s="3">
        <f>SUMIF($B$2:$B1288,B1288,$C$2:$C1288)</f>
        <v>2678</v>
      </c>
      <c r="E1288" s="3">
        <f t="shared" si="100"/>
        <v>0</v>
      </c>
      <c r="F1288" s="3">
        <f t="shared" si="101"/>
        <v>0.1</v>
      </c>
      <c r="G1288" s="3">
        <f t="shared" si="102"/>
        <v>0</v>
      </c>
      <c r="H1288" s="5">
        <f t="shared" si="103"/>
        <v>0.1</v>
      </c>
      <c r="I1288">
        <f t="shared" si="104"/>
        <v>5</v>
      </c>
    </row>
    <row r="1289" spans="1:9" x14ac:dyDescent="0.25">
      <c r="A1289" s="1">
        <v>40488</v>
      </c>
      <c r="B1289" s="2" t="s">
        <v>23</v>
      </c>
      <c r="C1289" s="3">
        <v>100</v>
      </c>
      <c r="D1289" s="3">
        <f>SUMIF($B$2:$B1289,B1289,$C$2:$C1289)</f>
        <v>2910</v>
      </c>
      <c r="E1289" s="3">
        <f t="shared" si="100"/>
        <v>0</v>
      </c>
      <c r="F1289" s="3">
        <f t="shared" si="101"/>
        <v>0.1</v>
      </c>
      <c r="G1289" s="3">
        <f t="shared" si="102"/>
        <v>0</v>
      </c>
      <c r="H1289" s="5">
        <f t="shared" si="103"/>
        <v>0.1</v>
      </c>
      <c r="I1289">
        <f t="shared" si="104"/>
        <v>10</v>
      </c>
    </row>
    <row r="1290" spans="1:9" x14ac:dyDescent="0.25">
      <c r="A1290" s="1">
        <v>40489</v>
      </c>
      <c r="B1290" s="2" t="s">
        <v>142</v>
      </c>
      <c r="C1290" s="3">
        <v>2</v>
      </c>
      <c r="D1290" s="3">
        <f>SUMIF($B$2:$B1290,B1290,$C$2:$C1290)</f>
        <v>30</v>
      </c>
      <c r="E1290" s="3">
        <f t="shared" si="100"/>
        <v>0</v>
      </c>
      <c r="F1290" s="3">
        <f t="shared" si="101"/>
        <v>0</v>
      </c>
      <c r="G1290" s="3">
        <f t="shared" si="102"/>
        <v>0</v>
      </c>
      <c r="H1290" s="5">
        <f t="shared" si="103"/>
        <v>0</v>
      </c>
      <c r="I1290">
        <f t="shared" si="104"/>
        <v>0</v>
      </c>
    </row>
    <row r="1291" spans="1:9" x14ac:dyDescent="0.25">
      <c r="A1291" s="1">
        <v>40490</v>
      </c>
      <c r="B1291" s="2" t="s">
        <v>17</v>
      </c>
      <c r="C1291" s="3">
        <v>214</v>
      </c>
      <c r="D1291" s="3">
        <f>SUMIF($B$2:$B1291,B1291,$C$2:$C1291)</f>
        <v>11577</v>
      </c>
      <c r="E1291" s="3">
        <f t="shared" si="100"/>
        <v>0</v>
      </c>
      <c r="F1291" s="3">
        <f t="shared" si="101"/>
        <v>0</v>
      </c>
      <c r="G1291" s="3">
        <f t="shared" si="102"/>
        <v>0.2</v>
      </c>
      <c r="H1291" s="5">
        <f t="shared" si="103"/>
        <v>0.2</v>
      </c>
      <c r="I1291">
        <f t="shared" si="104"/>
        <v>42.800000000000004</v>
      </c>
    </row>
    <row r="1292" spans="1:9" x14ac:dyDescent="0.25">
      <c r="A1292" s="1">
        <v>40491</v>
      </c>
      <c r="B1292" s="2" t="s">
        <v>70</v>
      </c>
      <c r="C1292" s="3">
        <v>17</v>
      </c>
      <c r="D1292" s="3">
        <f>SUMIF($B$2:$B1292,B1292,$C$2:$C1292)</f>
        <v>39</v>
      </c>
      <c r="E1292" s="3">
        <f t="shared" si="100"/>
        <v>0</v>
      </c>
      <c r="F1292" s="3">
        <f t="shared" si="101"/>
        <v>0</v>
      </c>
      <c r="G1292" s="3">
        <f t="shared" si="102"/>
        <v>0</v>
      </c>
      <c r="H1292" s="5">
        <f t="shared" si="103"/>
        <v>0</v>
      </c>
      <c r="I1292">
        <f t="shared" si="104"/>
        <v>0</v>
      </c>
    </row>
    <row r="1293" spans="1:9" x14ac:dyDescent="0.25">
      <c r="A1293" s="1">
        <v>40492</v>
      </c>
      <c r="B1293" s="2" t="s">
        <v>45</v>
      </c>
      <c r="C1293" s="3">
        <v>269</v>
      </c>
      <c r="D1293" s="3">
        <f>SUMIF($B$2:$B1293,B1293,$C$2:$C1293)</f>
        <v>17394</v>
      </c>
      <c r="E1293" s="3">
        <f t="shared" si="100"/>
        <v>0</v>
      </c>
      <c r="F1293" s="3">
        <f t="shared" si="101"/>
        <v>0</v>
      </c>
      <c r="G1293" s="3">
        <f t="shared" si="102"/>
        <v>0.2</v>
      </c>
      <c r="H1293" s="5">
        <f t="shared" si="103"/>
        <v>0.2</v>
      </c>
      <c r="I1293">
        <f t="shared" si="104"/>
        <v>53.800000000000004</v>
      </c>
    </row>
    <row r="1294" spans="1:9" x14ac:dyDescent="0.25">
      <c r="A1294" s="1">
        <v>40496</v>
      </c>
      <c r="B1294" s="2" t="s">
        <v>172</v>
      </c>
      <c r="C1294" s="3">
        <v>2</v>
      </c>
      <c r="D1294" s="3">
        <f>SUMIF($B$2:$B1294,B1294,$C$2:$C1294)</f>
        <v>36</v>
      </c>
      <c r="E1294" s="3">
        <f t="shared" si="100"/>
        <v>0</v>
      </c>
      <c r="F1294" s="3">
        <f t="shared" si="101"/>
        <v>0</v>
      </c>
      <c r="G1294" s="3">
        <f t="shared" si="102"/>
        <v>0</v>
      </c>
      <c r="H1294" s="5">
        <f t="shared" si="103"/>
        <v>0</v>
      </c>
      <c r="I1294">
        <f t="shared" si="104"/>
        <v>0</v>
      </c>
    </row>
    <row r="1295" spans="1:9" x14ac:dyDescent="0.25">
      <c r="A1295" s="1">
        <v>40503</v>
      </c>
      <c r="B1295" s="2" t="s">
        <v>12</v>
      </c>
      <c r="C1295" s="3">
        <v>159</v>
      </c>
      <c r="D1295" s="3">
        <f>SUMIF($B$2:$B1295,B1295,$C$2:$C1295)</f>
        <v>3347</v>
      </c>
      <c r="E1295" s="3">
        <f t="shared" si="100"/>
        <v>0</v>
      </c>
      <c r="F1295" s="3">
        <f t="shared" si="101"/>
        <v>0.1</v>
      </c>
      <c r="G1295" s="3">
        <f t="shared" si="102"/>
        <v>0</v>
      </c>
      <c r="H1295" s="5">
        <f t="shared" si="103"/>
        <v>0.1</v>
      </c>
      <c r="I1295">
        <f t="shared" si="104"/>
        <v>15.9</v>
      </c>
    </row>
    <row r="1296" spans="1:9" x14ac:dyDescent="0.25">
      <c r="A1296" s="1">
        <v>40504</v>
      </c>
      <c r="B1296" s="2" t="s">
        <v>28</v>
      </c>
      <c r="C1296" s="3">
        <v>167</v>
      </c>
      <c r="D1296" s="3">
        <f>SUMIF($B$2:$B1296,B1296,$C$2:$C1296)</f>
        <v>2882</v>
      </c>
      <c r="E1296" s="3">
        <f t="shared" si="100"/>
        <v>0</v>
      </c>
      <c r="F1296" s="3">
        <f t="shared" si="101"/>
        <v>0.1</v>
      </c>
      <c r="G1296" s="3">
        <f t="shared" si="102"/>
        <v>0</v>
      </c>
      <c r="H1296" s="5">
        <f t="shared" si="103"/>
        <v>0.1</v>
      </c>
      <c r="I1296">
        <f t="shared" si="104"/>
        <v>16.7</v>
      </c>
    </row>
    <row r="1297" spans="1:9" x14ac:dyDescent="0.25">
      <c r="A1297" s="1">
        <v>40505</v>
      </c>
      <c r="B1297" s="2" t="s">
        <v>37</v>
      </c>
      <c r="C1297" s="3">
        <v>123</v>
      </c>
      <c r="D1297" s="3">
        <f>SUMIF($B$2:$B1297,B1297,$C$2:$C1297)</f>
        <v>3171</v>
      </c>
      <c r="E1297" s="3">
        <f t="shared" si="100"/>
        <v>0</v>
      </c>
      <c r="F1297" s="3">
        <f t="shared" si="101"/>
        <v>0.1</v>
      </c>
      <c r="G1297" s="3">
        <f t="shared" si="102"/>
        <v>0</v>
      </c>
      <c r="H1297" s="5">
        <f t="shared" si="103"/>
        <v>0.1</v>
      </c>
      <c r="I1297">
        <f t="shared" si="104"/>
        <v>12.3</v>
      </c>
    </row>
    <row r="1298" spans="1:9" x14ac:dyDescent="0.25">
      <c r="A1298" s="1">
        <v>40505</v>
      </c>
      <c r="B1298" s="2" t="s">
        <v>28</v>
      </c>
      <c r="C1298" s="3">
        <v>32</v>
      </c>
      <c r="D1298" s="3">
        <f>SUMIF($B$2:$B1298,B1298,$C$2:$C1298)</f>
        <v>2914</v>
      </c>
      <c r="E1298" s="3">
        <f t="shared" si="100"/>
        <v>0</v>
      </c>
      <c r="F1298" s="3">
        <f t="shared" si="101"/>
        <v>0.1</v>
      </c>
      <c r="G1298" s="3">
        <f t="shared" si="102"/>
        <v>0</v>
      </c>
      <c r="H1298" s="5">
        <f t="shared" si="103"/>
        <v>0.1</v>
      </c>
      <c r="I1298">
        <f t="shared" si="104"/>
        <v>3.2</v>
      </c>
    </row>
    <row r="1299" spans="1:9" x14ac:dyDescent="0.25">
      <c r="A1299" s="1">
        <v>40505</v>
      </c>
      <c r="B1299" s="2" t="s">
        <v>7</v>
      </c>
      <c r="C1299" s="3">
        <v>276</v>
      </c>
      <c r="D1299" s="3">
        <f>SUMIF($B$2:$B1299,B1299,$C$2:$C1299)</f>
        <v>17703</v>
      </c>
      <c r="E1299" s="3">
        <f t="shared" si="100"/>
        <v>0</v>
      </c>
      <c r="F1299" s="3">
        <f t="shared" si="101"/>
        <v>0</v>
      </c>
      <c r="G1299" s="3">
        <f t="shared" si="102"/>
        <v>0.2</v>
      </c>
      <c r="H1299" s="5">
        <f t="shared" si="103"/>
        <v>0.2</v>
      </c>
      <c r="I1299">
        <f t="shared" si="104"/>
        <v>55.2</v>
      </c>
    </row>
    <row r="1300" spans="1:9" x14ac:dyDescent="0.25">
      <c r="A1300" s="1">
        <v>40508</v>
      </c>
      <c r="B1300" s="2" t="s">
        <v>14</v>
      </c>
      <c r="C1300" s="3">
        <v>191</v>
      </c>
      <c r="D1300" s="3">
        <f>SUMIF($B$2:$B1300,B1300,$C$2:$C1300)</f>
        <v>15415</v>
      </c>
      <c r="E1300" s="3">
        <f t="shared" si="100"/>
        <v>0</v>
      </c>
      <c r="F1300" s="3">
        <f t="shared" si="101"/>
        <v>0</v>
      </c>
      <c r="G1300" s="3">
        <f t="shared" si="102"/>
        <v>0.2</v>
      </c>
      <c r="H1300" s="5">
        <f t="shared" si="103"/>
        <v>0.2</v>
      </c>
      <c r="I1300">
        <f t="shared" si="104"/>
        <v>38.200000000000003</v>
      </c>
    </row>
    <row r="1301" spans="1:9" x14ac:dyDescent="0.25">
      <c r="A1301" s="1">
        <v>40510</v>
      </c>
      <c r="B1301" s="2" t="s">
        <v>215</v>
      </c>
      <c r="C1301" s="3">
        <v>9</v>
      </c>
      <c r="D1301" s="3">
        <f>SUMIF($B$2:$B1301,B1301,$C$2:$C1301)</f>
        <v>9</v>
      </c>
      <c r="E1301" s="3">
        <f t="shared" si="100"/>
        <v>0</v>
      </c>
      <c r="F1301" s="3">
        <f t="shared" si="101"/>
        <v>0</v>
      </c>
      <c r="G1301" s="3">
        <f t="shared" si="102"/>
        <v>0</v>
      </c>
      <c r="H1301" s="5">
        <f t="shared" si="103"/>
        <v>0</v>
      </c>
      <c r="I1301">
        <f t="shared" si="104"/>
        <v>0</v>
      </c>
    </row>
    <row r="1302" spans="1:9" x14ac:dyDescent="0.25">
      <c r="A1302" s="1">
        <v>40511</v>
      </c>
      <c r="B1302" s="2" t="s">
        <v>30</v>
      </c>
      <c r="C1302" s="3">
        <v>174</v>
      </c>
      <c r="D1302" s="3">
        <f>SUMIF($B$2:$B1302,B1302,$C$2:$C1302)</f>
        <v>3631</v>
      </c>
      <c r="E1302" s="3">
        <f t="shared" si="100"/>
        <v>0</v>
      </c>
      <c r="F1302" s="3">
        <f t="shared" si="101"/>
        <v>0.1</v>
      </c>
      <c r="G1302" s="3">
        <f t="shared" si="102"/>
        <v>0</v>
      </c>
      <c r="H1302" s="5">
        <f t="shared" si="103"/>
        <v>0.1</v>
      </c>
      <c r="I1302">
        <f t="shared" si="104"/>
        <v>17.400000000000002</v>
      </c>
    </row>
    <row r="1303" spans="1:9" x14ac:dyDescent="0.25">
      <c r="A1303" s="1">
        <v>40512</v>
      </c>
      <c r="B1303" s="2" t="s">
        <v>69</v>
      </c>
      <c r="C1303" s="3">
        <v>39</v>
      </c>
      <c r="D1303" s="3">
        <f>SUMIF($B$2:$B1303,B1303,$C$2:$C1303)</f>
        <v>2372</v>
      </c>
      <c r="E1303" s="3">
        <f t="shared" si="100"/>
        <v>0</v>
      </c>
      <c r="F1303" s="3">
        <f t="shared" si="101"/>
        <v>0.1</v>
      </c>
      <c r="G1303" s="3">
        <f t="shared" si="102"/>
        <v>0</v>
      </c>
      <c r="H1303" s="5">
        <f t="shared" si="103"/>
        <v>0.1</v>
      </c>
      <c r="I1303">
        <f t="shared" si="104"/>
        <v>3.9000000000000004</v>
      </c>
    </row>
    <row r="1304" spans="1:9" x14ac:dyDescent="0.25">
      <c r="A1304" s="1">
        <v>40513</v>
      </c>
      <c r="B1304" s="2" t="s">
        <v>7</v>
      </c>
      <c r="C1304" s="3">
        <v>330</v>
      </c>
      <c r="D1304" s="3">
        <f>SUMIF($B$2:$B1304,B1304,$C$2:$C1304)</f>
        <v>18033</v>
      </c>
      <c r="E1304" s="3">
        <f t="shared" si="100"/>
        <v>0</v>
      </c>
      <c r="F1304" s="3">
        <f t="shared" si="101"/>
        <v>0</v>
      </c>
      <c r="G1304" s="3">
        <f t="shared" si="102"/>
        <v>0.2</v>
      </c>
      <c r="H1304" s="5">
        <f t="shared" si="103"/>
        <v>0.2</v>
      </c>
      <c r="I1304">
        <f t="shared" si="104"/>
        <v>66</v>
      </c>
    </row>
    <row r="1305" spans="1:9" x14ac:dyDescent="0.25">
      <c r="A1305" s="1">
        <v>40513</v>
      </c>
      <c r="B1305" s="2" t="s">
        <v>146</v>
      </c>
      <c r="C1305" s="3">
        <v>5</v>
      </c>
      <c r="D1305" s="3">
        <f>SUMIF($B$2:$B1305,B1305,$C$2:$C1305)</f>
        <v>32</v>
      </c>
      <c r="E1305" s="3">
        <f t="shared" si="100"/>
        <v>0</v>
      </c>
      <c r="F1305" s="3">
        <f t="shared" si="101"/>
        <v>0</v>
      </c>
      <c r="G1305" s="3">
        <f t="shared" si="102"/>
        <v>0</v>
      </c>
      <c r="H1305" s="5">
        <f t="shared" si="103"/>
        <v>0</v>
      </c>
      <c r="I1305">
        <f t="shared" si="104"/>
        <v>0</v>
      </c>
    </row>
    <row r="1306" spans="1:9" x14ac:dyDescent="0.25">
      <c r="A1306" s="1">
        <v>40516</v>
      </c>
      <c r="B1306" s="2" t="s">
        <v>14</v>
      </c>
      <c r="C1306" s="3">
        <v>175</v>
      </c>
      <c r="D1306" s="3">
        <f>SUMIF($B$2:$B1306,B1306,$C$2:$C1306)</f>
        <v>15590</v>
      </c>
      <c r="E1306" s="3">
        <f t="shared" si="100"/>
        <v>0</v>
      </c>
      <c r="F1306" s="3">
        <f t="shared" si="101"/>
        <v>0</v>
      </c>
      <c r="G1306" s="3">
        <f t="shared" si="102"/>
        <v>0.2</v>
      </c>
      <c r="H1306" s="5">
        <f t="shared" si="103"/>
        <v>0.2</v>
      </c>
      <c r="I1306">
        <f t="shared" si="104"/>
        <v>35</v>
      </c>
    </row>
    <row r="1307" spans="1:9" x14ac:dyDescent="0.25">
      <c r="A1307" s="1">
        <v>40520</v>
      </c>
      <c r="B1307" s="2" t="s">
        <v>131</v>
      </c>
      <c r="C1307" s="3">
        <v>183</v>
      </c>
      <c r="D1307" s="3">
        <f>SUMIF($B$2:$B1307,B1307,$C$2:$C1307)</f>
        <v>546</v>
      </c>
      <c r="E1307" s="3">
        <f t="shared" si="100"/>
        <v>0.05</v>
      </c>
      <c r="F1307" s="3">
        <f t="shared" si="101"/>
        <v>0</v>
      </c>
      <c r="G1307" s="3">
        <f t="shared" si="102"/>
        <v>0</v>
      </c>
      <c r="H1307" s="5">
        <f t="shared" si="103"/>
        <v>0.05</v>
      </c>
      <c r="I1307">
        <f t="shared" si="104"/>
        <v>9.15</v>
      </c>
    </row>
    <row r="1308" spans="1:9" x14ac:dyDescent="0.25">
      <c r="A1308" s="1">
        <v>40520</v>
      </c>
      <c r="B1308" s="2" t="s">
        <v>45</v>
      </c>
      <c r="C1308" s="3">
        <v>423</v>
      </c>
      <c r="D1308" s="3">
        <f>SUMIF($B$2:$B1308,B1308,$C$2:$C1308)</f>
        <v>17817</v>
      </c>
      <c r="E1308" s="3">
        <f t="shared" si="100"/>
        <v>0</v>
      </c>
      <c r="F1308" s="3">
        <f t="shared" si="101"/>
        <v>0</v>
      </c>
      <c r="G1308" s="3">
        <f t="shared" si="102"/>
        <v>0.2</v>
      </c>
      <c r="H1308" s="5">
        <f t="shared" si="103"/>
        <v>0.2</v>
      </c>
      <c r="I1308">
        <f t="shared" si="104"/>
        <v>84.600000000000009</v>
      </c>
    </row>
    <row r="1309" spans="1:9" x14ac:dyDescent="0.25">
      <c r="A1309" s="1">
        <v>40520</v>
      </c>
      <c r="B1309" s="2" t="s">
        <v>52</v>
      </c>
      <c r="C1309" s="3">
        <v>88</v>
      </c>
      <c r="D1309" s="3">
        <f>SUMIF($B$2:$B1309,B1309,$C$2:$C1309)</f>
        <v>2968</v>
      </c>
      <c r="E1309" s="3">
        <f t="shared" si="100"/>
        <v>0</v>
      </c>
      <c r="F1309" s="3">
        <f t="shared" si="101"/>
        <v>0.1</v>
      </c>
      <c r="G1309" s="3">
        <f t="shared" si="102"/>
        <v>0</v>
      </c>
      <c r="H1309" s="5">
        <f t="shared" si="103"/>
        <v>0.1</v>
      </c>
      <c r="I1309">
        <f t="shared" si="104"/>
        <v>8.8000000000000007</v>
      </c>
    </row>
    <row r="1310" spans="1:9" x14ac:dyDescent="0.25">
      <c r="A1310" s="1">
        <v>40521</v>
      </c>
      <c r="B1310" s="2" t="s">
        <v>17</v>
      </c>
      <c r="C1310" s="3">
        <v>241</v>
      </c>
      <c r="D1310" s="3">
        <f>SUMIF($B$2:$B1310,B1310,$C$2:$C1310)</f>
        <v>11818</v>
      </c>
      <c r="E1310" s="3">
        <f t="shared" si="100"/>
        <v>0</v>
      </c>
      <c r="F1310" s="3">
        <f t="shared" si="101"/>
        <v>0</v>
      </c>
      <c r="G1310" s="3">
        <f t="shared" si="102"/>
        <v>0.2</v>
      </c>
      <c r="H1310" s="5">
        <f t="shared" si="103"/>
        <v>0.2</v>
      </c>
      <c r="I1310">
        <f t="shared" si="104"/>
        <v>48.2</v>
      </c>
    </row>
    <row r="1311" spans="1:9" x14ac:dyDescent="0.25">
      <c r="A1311" s="1">
        <v>40522</v>
      </c>
      <c r="B1311" s="2" t="s">
        <v>12</v>
      </c>
      <c r="C1311" s="3">
        <v>37</v>
      </c>
      <c r="D1311" s="3">
        <f>SUMIF($B$2:$B1311,B1311,$C$2:$C1311)</f>
        <v>3384</v>
      </c>
      <c r="E1311" s="3">
        <f t="shared" si="100"/>
        <v>0</v>
      </c>
      <c r="F1311" s="3">
        <f t="shared" si="101"/>
        <v>0.1</v>
      </c>
      <c r="G1311" s="3">
        <f t="shared" si="102"/>
        <v>0</v>
      </c>
      <c r="H1311" s="5">
        <f t="shared" si="103"/>
        <v>0.1</v>
      </c>
      <c r="I1311">
        <f t="shared" si="104"/>
        <v>3.7</v>
      </c>
    </row>
    <row r="1312" spans="1:9" x14ac:dyDescent="0.25">
      <c r="A1312" s="1">
        <v>40528</v>
      </c>
      <c r="B1312" s="2" t="s">
        <v>78</v>
      </c>
      <c r="C1312" s="3">
        <v>164</v>
      </c>
      <c r="D1312" s="3">
        <f>SUMIF($B$2:$B1312,B1312,$C$2:$C1312)</f>
        <v>1823</v>
      </c>
      <c r="E1312" s="3">
        <f t="shared" si="100"/>
        <v>0</v>
      </c>
      <c r="F1312" s="3">
        <f t="shared" si="101"/>
        <v>0.1</v>
      </c>
      <c r="G1312" s="3">
        <f t="shared" si="102"/>
        <v>0</v>
      </c>
      <c r="H1312" s="5">
        <f t="shared" si="103"/>
        <v>0.1</v>
      </c>
      <c r="I1312">
        <f t="shared" si="104"/>
        <v>16.400000000000002</v>
      </c>
    </row>
    <row r="1313" spans="1:9" x14ac:dyDescent="0.25">
      <c r="A1313" s="1">
        <v>40529</v>
      </c>
      <c r="B1313" s="2" t="s">
        <v>94</v>
      </c>
      <c r="C1313" s="3">
        <v>20</v>
      </c>
      <c r="D1313" s="3">
        <f>SUMIF($B$2:$B1313,B1313,$C$2:$C1313)</f>
        <v>69</v>
      </c>
      <c r="E1313" s="3">
        <f t="shared" si="100"/>
        <v>0</v>
      </c>
      <c r="F1313" s="3">
        <f t="shared" si="101"/>
        <v>0</v>
      </c>
      <c r="G1313" s="3">
        <f t="shared" si="102"/>
        <v>0</v>
      </c>
      <c r="H1313" s="5">
        <f t="shared" si="103"/>
        <v>0</v>
      </c>
      <c r="I1313">
        <f t="shared" si="104"/>
        <v>0</v>
      </c>
    </row>
    <row r="1314" spans="1:9" x14ac:dyDescent="0.25">
      <c r="A1314" s="1">
        <v>40533</v>
      </c>
      <c r="B1314" s="2" t="s">
        <v>182</v>
      </c>
      <c r="C1314" s="3">
        <v>8</v>
      </c>
      <c r="D1314" s="3">
        <f>SUMIF($B$2:$B1314,B1314,$C$2:$C1314)</f>
        <v>27</v>
      </c>
      <c r="E1314" s="3">
        <f t="shared" si="100"/>
        <v>0</v>
      </c>
      <c r="F1314" s="3">
        <f t="shared" si="101"/>
        <v>0</v>
      </c>
      <c r="G1314" s="3">
        <f t="shared" si="102"/>
        <v>0</v>
      </c>
      <c r="H1314" s="5">
        <f t="shared" si="103"/>
        <v>0</v>
      </c>
      <c r="I1314">
        <f t="shared" si="104"/>
        <v>0</v>
      </c>
    </row>
    <row r="1315" spans="1:9" x14ac:dyDescent="0.25">
      <c r="A1315" s="1">
        <v>40533</v>
      </c>
      <c r="B1315" s="2" t="s">
        <v>156</v>
      </c>
      <c r="C1315" s="3">
        <v>4</v>
      </c>
      <c r="D1315" s="3">
        <f>SUMIF($B$2:$B1315,B1315,$C$2:$C1315)</f>
        <v>15</v>
      </c>
      <c r="E1315" s="3">
        <f t="shared" si="100"/>
        <v>0</v>
      </c>
      <c r="F1315" s="3">
        <f t="shared" si="101"/>
        <v>0</v>
      </c>
      <c r="G1315" s="3">
        <f t="shared" si="102"/>
        <v>0</v>
      </c>
      <c r="H1315" s="5">
        <f t="shared" si="103"/>
        <v>0</v>
      </c>
      <c r="I1315">
        <f t="shared" si="104"/>
        <v>0</v>
      </c>
    </row>
    <row r="1316" spans="1:9" x14ac:dyDescent="0.25">
      <c r="A1316" s="1">
        <v>40538</v>
      </c>
      <c r="B1316" s="2" t="s">
        <v>22</v>
      </c>
      <c r="C1316" s="3">
        <v>408</v>
      </c>
      <c r="D1316" s="3">
        <f>SUMIF($B$2:$B1316,B1316,$C$2:$C1316)</f>
        <v>15401</v>
      </c>
      <c r="E1316" s="3">
        <f t="shared" si="100"/>
        <v>0</v>
      </c>
      <c r="F1316" s="3">
        <f t="shared" si="101"/>
        <v>0</v>
      </c>
      <c r="G1316" s="3">
        <f t="shared" si="102"/>
        <v>0.2</v>
      </c>
      <c r="H1316" s="5">
        <f t="shared" si="103"/>
        <v>0.2</v>
      </c>
      <c r="I1316">
        <f t="shared" si="104"/>
        <v>81.600000000000009</v>
      </c>
    </row>
    <row r="1317" spans="1:9" x14ac:dyDescent="0.25">
      <c r="A1317" s="1">
        <v>40544</v>
      </c>
      <c r="B1317" s="2" t="s">
        <v>142</v>
      </c>
      <c r="C1317" s="3">
        <v>20</v>
      </c>
      <c r="D1317" s="3">
        <f>SUMIF($B$2:$B1317,B1317,$C$2:$C1317)</f>
        <v>50</v>
      </c>
      <c r="E1317" s="3">
        <f t="shared" si="100"/>
        <v>0</v>
      </c>
      <c r="F1317" s="3">
        <f t="shared" si="101"/>
        <v>0</v>
      </c>
      <c r="G1317" s="3">
        <f t="shared" si="102"/>
        <v>0</v>
      </c>
      <c r="H1317" s="5">
        <f t="shared" si="103"/>
        <v>0</v>
      </c>
      <c r="I1317">
        <f t="shared" si="104"/>
        <v>0</v>
      </c>
    </row>
    <row r="1318" spans="1:9" x14ac:dyDescent="0.25">
      <c r="A1318" s="1">
        <v>40545</v>
      </c>
      <c r="B1318" s="2" t="s">
        <v>31</v>
      </c>
      <c r="C1318" s="3">
        <v>102</v>
      </c>
      <c r="D1318" s="3">
        <f>SUMIF($B$2:$B1318,B1318,$C$2:$C1318)</f>
        <v>1462</v>
      </c>
      <c r="E1318" s="3">
        <f t="shared" si="100"/>
        <v>0</v>
      </c>
      <c r="F1318" s="3">
        <f t="shared" si="101"/>
        <v>0.1</v>
      </c>
      <c r="G1318" s="3">
        <f t="shared" si="102"/>
        <v>0</v>
      </c>
      <c r="H1318" s="5">
        <f t="shared" si="103"/>
        <v>0.1</v>
      </c>
      <c r="I1318">
        <f t="shared" si="104"/>
        <v>10.200000000000001</v>
      </c>
    </row>
    <row r="1319" spans="1:9" x14ac:dyDescent="0.25">
      <c r="A1319" s="1">
        <v>40546</v>
      </c>
      <c r="B1319" s="2" t="s">
        <v>9</v>
      </c>
      <c r="C1319" s="3">
        <v>240</v>
      </c>
      <c r="D1319" s="3">
        <f>SUMIF($B$2:$B1319,B1319,$C$2:$C1319)</f>
        <v>15788</v>
      </c>
      <c r="E1319" s="3">
        <f t="shared" si="100"/>
        <v>0</v>
      </c>
      <c r="F1319" s="3">
        <f t="shared" si="101"/>
        <v>0</v>
      </c>
      <c r="G1319" s="3">
        <f t="shared" si="102"/>
        <v>0.2</v>
      </c>
      <c r="H1319" s="5">
        <f t="shared" si="103"/>
        <v>0.2</v>
      </c>
      <c r="I1319">
        <f t="shared" si="104"/>
        <v>48</v>
      </c>
    </row>
    <row r="1320" spans="1:9" x14ac:dyDescent="0.25">
      <c r="A1320" s="1">
        <v>40548</v>
      </c>
      <c r="B1320" s="2" t="s">
        <v>10</v>
      </c>
      <c r="C1320" s="3">
        <v>124</v>
      </c>
      <c r="D1320" s="3">
        <f>SUMIF($B$2:$B1320,B1320,$C$2:$C1320)</f>
        <v>2609</v>
      </c>
      <c r="E1320" s="3">
        <f t="shared" si="100"/>
        <v>0</v>
      </c>
      <c r="F1320" s="3">
        <f t="shared" si="101"/>
        <v>0.1</v>
      </c>
      <c r="G1320" s="3">
        <f t="shared" si="102"/>
        <v>0</v>
      </c>
      <c r="H1320" s="5">
        <f t="shared" si="103"/>
        <v>0.1</v>
      </c>
      <c r="I1320">
        <f t="shared" si="104"/>
        <v>12.4</v>
      </c>
    </row>
    <row r="1321" spans="1:9" x14ac:dyDescent="0.25">
      <c r="A1321" s="1">
        <v>40550</v>
      </c>
      <c r="B1321" s="2" t="s">
        <v>45</v>
      </c>
      <c r="C1321" s="3">
        <v>330</v>
      </c>
      <c r="D1321" s="3">
        <f>SUMIF($B$2:$B1321,B1321,$C$2:$C1321)</f>
        <v>18147</v>
      </c>
      <c r="E1321" s="3">
        <f t="shared" si="100"/>
        <v>0</v>
      </c>
      <c r="F1321" s="3">
        <f t="shared" si="101"/>
        <v>0</v>
      </c>
      <c r="G1321" s="3">
        <f t="shared" si="102"/>
        <v>0.2</v>
      </c>
      <c r="H1321" s="5">
        <f t="shared" si="103"/>
        <v>0.2</v>
      </c>
      <c r="I1321">
        <f t="shared" si="104"/>
        <v>66</v>
      </c>
    </row>
    <row r="1322" spans="1:9" x14ac:dyDescent="0.25">
      <c r="A1322" s="1">
        <v>40554</v>
      </c>
      <c r="B1322" s="2" t="s">
        <v>26</v>
      </c>
      <c r="C1322" s="3">
        <v>187</v>
      </c>
      <c r="D1322" s="3">
        <f>SUMIF($B$2:$B1322,B1322,$C$2:$C1322)</f>
        <v>861</v>
      </c>
      <c r="E1322" s="3">
        <f t="shared" si="100"/>
        <v>0.05</v>
      </c>
      <c r="F1322" s="3">
        <f t="shared" si="101"/>
        <v>0</v>
      </c>
      <c r="G1322" s="3">
        <f t="shared" si="102"/>
        <v>0</v>
      </c>
      <c r="H1322" s="5">
        <f t="shared" si="103"/>
        <v>0.05</v>
      </c>
      <c r="I1322">
        <f t="shared" si="104"/>
        <v>9.35</v>
      </c>
    </row>
    <row r="1323" spans="1:9" x14ac:dyDescent="0.25">
      <c r="A1323" s="1">
        <v>40561</v>
      </c>
      <c r="B1323" s="2" t="s">
        <v>52</v>
      </c>
      <c r="C1323" s="3">
        <v>165</v>
      </c>
      <c r="D1323" s="3">
        <f>SUMIF($B$2:$B1323,B1323,$C$2:$C1323)</f>
        <v>3133</v>
      </c>
      <c r="E1323" s="3">
        <f t="shared" si="100"/>
        <v>0</v>
      </c>
      <c r="F1323" s="3">
        <f t="shared" si="101"/>
        <v>0.1</v>
      </c>
      <c r="G1323" s="3">
        <f t="shared" si="102"/>
        <v>0</v>
      </c>
      <c r="H1323" s="5">
        <f t="shared" si="103"/>
        <v>0.1</v>
      </c>
      <c r="I1323">
        <f t="shared" si="104"/>
        <v>16.5</v>
      </c>
    </row>
    <row r="1324" spans="1:9" x14ac:dyDescent="0.25">
      <c r="A1324" s="1">
        <v>40562</v>
      </c>
      <c r="B1324" s="2" t="s">
        <v>5</v>
      </c>
      <c r="C1324" s="3">
        <v>371</v>
      </c>
      <c r="D1324" s="3">
        <f>SUMIF($B$2:$B1324,B1324,$C$2:$C1324)</f>
        <v>8077</v>
      </c>
      <c r="E1324" s="3">
        <f t="shared" si="100"/>
        <v>0</v>
      </c>
      <c r="F1324" s="3">
        <f t="shared" si="101"/>
        <v>0.1</v>
      </c>
      <c r="G1324" s="3">
        <f t="shared" si="102"/>
        <v>0</v>
      </c>
      <c r="H1324" s="5">
        <f t="shared" si="103"/>
        <v>0.1</v>
      </c>
      <c r="I1324">
        <f t="shared" si="104"/>
        <v>37.1</v>
      </c>
    </row>
    <row r="1325" spans="1:9" x14ac:dyDescent="0.25">
      <c r="A1325" s="1">
        <v>40564</v>
      </c>
      <c r="B1325" s="2" t="s">
        <v>39</v>
      </c>
      <c r="C1325" s="3">
        <v>185</v>
      </c>
      <c r="D1325" s="3">
        <f>SUMIF($B$2:$B1325,B1325,$C$2:$C1325)</f>
        <v>1800</v>
      </c>
      <c r="E1325" s="3">
        <f t="shared" si="100"/>
        <v>0</v>
      </c>
      <c r="F1325" s="3">
        <f t="shared" si="101"/>
        <v>0.1</v>
      </c>
      <c r="G1325" s="3">
        <f t="shared" si="102"/>
        <v>0</v>
      </c>
      <c r="H1325" s="5">
        <f t="shared" si="103"/>
        <v>0.1</v>
      </c>
      <c r="I1325">
        <f t="shared" si="104"/>
        <v>18.5</v>
      </c>
    </row>
    <row r="1326" spans="1:9" x14ac:dyDescent="0.25">
      <c r="A1326" s="1">
        <v>40566</v>
      </c>
      <c r="B1326" s="2" t="s">
        <v>9</v>
      </c>
      <c r="C1326" s="3">
        <v>401</v>
      </c>
      <c r="D1326" s="3">
        <f>SUMIF($B$2:$B1326,B1326,$C$2:$C1326)</f>
        <v>16189</v>
      </c>
      <c r="E1326" s="3">
        <f t="shared" si="100"/>
        <v>0</v>
      </c>
      <c r="F1326" s="3">
        <f t="shared" si="101"/>
        <v>0</v>
      </c>
      <c r="G1326" s="3">
        <f t="shared" si="102"/>
        <v>0.2</v>
      </c>
      <c r="H1326" s="5">
        <f t="shared" si="103"/>
        <v>0.2</v>
      </c>
      <c r="I1326">
        <f t="shared" si="104"/>
        <v>80.2</v>
      </c>
    </row>
    <row r="1327" spans="1:9" x14ac:dyDescent="0.25">
      <c r="A1327" s="1">
        <v>40568</v>
      </c>
      <c r="B1327" s="2" t="s">
        <v>55</v>
      </c>
      <c r="C1327" s="3">
        <v>25</v>
      </c>
      <c r="D1327" s="3">
        <f>SUMIF($B$2:$B1327,B1327,$C$2:$C1327)</f>
        <v>3038</v>
      </c>
      <c r="E1327" s="3">
        <f t="shared" si="100"/>
        <v>0</v>
      </c>
      <c r="F1327" s="3">
        <f t="shared" si="101"/>
        <v>0.1</v>
      </c>
      <c r="G1327" s="3">
        <f t="shared" si="102"/>
        <v>0</v>
      </c>
      <c r="H1327" s="5">
        <f t="shared" si="103"/>
        <v>0.1</v>
      </c>
      <c r="I1327">
        <f t="shared" si="104"/>
        <v>2.5</v>
      </c>
    </row>
    <row r="1328" spans="1:9" x14ac:dyDescent="0.25">
      <c r="A1328" s="1">
        <v>40568</v>
      </c>
      <c r="B1328" s="2" t="s">
        <v>93</v>
      </c>
      <c r="C1328" s="3">
        <v>3</v>
      </c>
      <c r="D1328" s="3">
        <f>SUMIF($B$2:$B1328,B1328,$C$2:$C1328)</f>
        <v>19</v>
      </c>
      <c r="E1328" s="3">
        <f t="shared" si="100"/>
        <v>0</v>
      </c>
      <c r="F1328" s="3">
        <f t="shared" si="101"/>
        <v>0</v>
      </c>
      <c r="G1328" s="3">
        <f t="shared" si="102"/>
        <v>0</v>
      </c>
      <c r="H1328" s="5">
        <f t="shared" si="103"/>
        <v>0</v>
      </c>
      <c r="I1328">
        <f t="shared" si="104"/>
        <v>0</v>
      </c>
    </row>
    <row r="1329" spans="1:9" x14ac:dyDescent="0.25">
      <c r="A1329" s="1">
        <v>40568</v>
      </c>
      <c r="B1329" s="2" t="s">
        <v>170</v>
      </c>
      <c r="C1329" s="3">
        <v>11</v>
      </c>
      <c r="D1329" s="3">
        <f>SUMIF($B$2:$B1329,B1329,$C$2:$C1329)</f>
        <v>47</v>
      </c>
      <c r="E1329" s="3">
        <f t="shared" si="100"/>
        <v>0</v>
      </c>
      <c r="F1329" s="3">
        <f t="shared" si="101"/>
        <v>0</v>
      </c>
      <c r="G1329" s="3">
        <f t="shared" si="102"/>
        <v>0</v>
      </c>
      <c r="H1329" s="5">
        <f t="shared" si="103"/>
        <v>0</v>
      </c>
      <c r="I1329">
        <f t="shared" si="104"/>
        <v>0</v>
      </c>
    </row>
    <row r="1330" spans="1:9" x14ac:dyDescent="0.25">
      <c r="A1330" s="1">
        <v>40573</v>
      </c>
      <c r="B1330" s="2" t="s">
        <v>216</v>
      </c>
      <c r="C1330" s="3">
        <v>18</v>
      </c>
      <c r="D1330" s="3">
        <f>SUMIF($B$2:$B1330,B1330,$C$2:$C1330)</f>
        <v>18</v>
      </c>
      <c r="E1330" s="3">
        <f t="shared" si="100"/>
        <v>0</v>
      </c>
      <c r="F1330" s="3">
        <f t="shared" si="101"/>
        <v>0</v>
      </c>
      <c r="G1330" s="3">
        <f t="shared" si="102"/>
        <v>0</v>
      </c>
      <c r="H1330" s="5">
        <f t="shared" si="103"/>
        <v>0</v>
      </c>
      <c r="I1330">
        <f t="shared" si="104"/>
        <v>0</v>
      </c>
    </row>
    <row r="1331" spans="1:9" x14ac:dyDescent="0.25">
      <c r="A1331" s="1">
        <v>40573</v>
      </c>
      <c r="B1331" s="2" t="s">
        <v>45</v>
      </c>
      <c r="C1331" s="3">
        <v>154</v>
      </c>
      <c r="D1331" s="3">
        <f>SUMIF($B$2:$B1331,B1331,$C$2:$C1331)</f>
        <v>18301</v>
      </c>
      <c r="E1331" s="3">
        <f t="shared" si="100"/>
        <v>0</v>
      </c>
      <c r="F1331" s="3">
        <f t="shared" si="101"/>
        <v>0</v>
      </c>
      <c r="G1331" s="3">
        <f t="shared" si="102"/>
        <v>0.2</v>
      </c>
      <c r="H1331" s="5">
        <f t="shared" si="103"/>
        <v>0.2</v>
      </c>
      <c r="I1331">
        <f t="shared" si="104"/>
        <v>30.8</v>
      </c>
    </row>
    <row r="1332" spans="1:9" x14ac:dyDescent="0.25">
      <c r="A1332" s="1">
        <v>40574</v>
      </c>
      <c r="B1332" s="2" t="s">
        <v>50</v>
      </c>
      <c r="C1332" s="3">
        <v>423</v>
      </c>
      <c r="D1332" s="3">
        <f>SUMIF($B$2:$B1332,B1332,$C$2:$C1332)</f>
        <v>16242</v>
      </c>
      <c r="E1332" s="3">
        <f t="shared" si="100"/>
        <v>0</v>
      </c>
      <c r="F1332" s="3">
        <f t="shared" si="101"/>
        <v>0</v>
      </c>
      <c r="G1332" s="3">
        <f t="shared" si="102"/>
        <v>0.2</v>
      </c>
      <c r="H1332" s="5">
        <f t="shared" si="103"/>
        <v>0.2</v>
      </c>
      <c r="I1332">
        <f t="shared" si="104"/>
        <v>84.600000000000009</v>
      </c>
    </row>
    <row r="1333" spans="1:9" x14ac:dyDescent="0.25">
      <c r="A1333" s="1">
        <v>40576</v>
      </c>
      <c r="B1333" s="2" t="s">
        <v>127</v>
      </c>
      <c r="C1333" s="3">
        <v>6</v>
      </c>
      <c r="D1333" s="3">
        <f>SUMIF($B$2:$B1333,B1333,$C$2:$C1333)</f>
        <v>26</v>
      </c>
      <c r="E1333" s="3">
        <f t="shared" si="100"/>
        <v>0</v>
      </c>
      <c r="F1333" s="3">
        <f t="shared" si="101"/>
        <v>0</v>
      </c>
      <c r="G1333" s="3">
        <f t="shared" si="102"/>
        <v>0</v>
      </c>
      <c r="H1333" s="5">
        <f t="shared" si="103"/>
        <v>0</v>
      </c>
      <c r="I1333">
        <f t="shared" si="104"/>
        <v>0</v>
      </c>
    </row>
    <row r="1334" spans="1:9" x14ac:dyDescent="0.25">
      <c r="A1334" s="1">
        <v>40580</v>
      </c>
      <c r="B1334" s="2" t="s">
        <v>28</v>
      </c>
      <c r="C1334" s="3">
        <v>62</v>
      </c>
      <c r="D1334" s="3">
        <f>SUMIF($B$2:$B1334,B1334,$C$2:$C1334)</f>
        <v>2976</v>
      </c>
      <c r="E1334" s="3">
        <f t="shared" si="100"/>
        <v>0</v>
      </c>
      <c r="F1334" s="3">
        <f t="shared" si="101"/>
        <v>0.1</v>
      </c>
      <c r="G1334" s="3">
        <f t="shared" si="102"/>
        <v>0</v>
      </c>
      <c r="H1334" s="5">
        <f t="shared" si="103"/>
        <v>0.1</v>
      </c>
      <c r="I1334">
        <f t="shared" si="104"/>
        <v>6.2</v>
      </c>
    </row>
    <row r="1335" spans="1:9" x14ac:dyDescent="0.25">
      <c r="A1335" s="1">
        <v>40581</v>
      </c>
      <c r="B1335" s="2" t="s">
        <v>136</v>
      </c>
      <c r="C1335" s="3">
        <v>15</v>
      </c>
      <c r="D1335" s="3">
        <f>SUMIF($B$2:$B1335,B1335,$C$2:$C1335)</f>
        <v>50</v>
      </c>
      <c r="E1335" s="3">
        <f t="shared" si="100"/>
        <v>0</v>
      </c>
      <c r="F1335" s="3">
        <f t="shared" si="101"/>
        <v>0</v>
      </c>
      <c r="G1335" s="3">
        <f t="shared" si="102"/>
        <v>0</v>
      </c>
      <c r="H1335" s="5">
        <f t="shared" si="103"/>
        <v>0</v>
      </c>
      <c r="I1335">
        <f t="shared" si="104"/>
        <v>0</v>
      </c>
    </row>
    <row r="1336" spans="1:9" x14ac:dyDescent="0.25">
      <c r="A1336" s="1">
        <v>40583</v>
      </c>
      <c r="B1336" s="2" t="s">
        <v>9</v>
      </c>
      <c r="C1336" s="3">
        <v>311</v>
      </c>
      <c r="D1336" s="3">
        <f>SUMIF($B$2:$B1336,B1336,$C$2:$C1336)</f>
        <v>16500</v>
      </c>
      <c r="E1336" s="3">
        <f t="shared" si="100"/>
        <v>0</v>
      </c>
      <c r="F1336" s="3">
        <f t="shared" si="101"/>
        <v>0</v>
      </c>
      <c r="G1336" s="3">
        <f t="shared" si="102"/>
        <v>0.2</v>
      </c>
      <c r="H1336" s="5">
        <f t="shared" si="103"/>
        <v>0.2</v>
      </c>
      <c r="I1336">
        <f t="shared" si="104"/>
        <v>62.2</v>
      </c>
    </row>
    <row r="1337" spans="1:9" x14ac:dyDescent="0.25">
      <c r="A1337" s="1">
        <v>40584</v>
      </c>
      <c r="B1337" s="2" t="s">
        <v>19</v>
      </c>
      <c r="C1337" s="3">
        <v>127</v>
      </c>
      <c r="D1337" s="3">
        <f>SUMIF($B$2:$B1337,B1337,$C$2:$C1337)</f>
        <v>2805</v>
      </c>
      <c r="E1337" s="3">
        <f t="shared" si="100"/>
        <v>0</v>
      </c>
      <c r="F1337" s="3">
        <f t="shared" si="101"/>
        <v>0.1</v>
      </c>
      <c r="G1337" s="3">
        <f t="shared" si="102"/>
        <v>0</v>
      </c>
      <c r="H1337" s="5">
        <f t="shared" si="103"/>
        <v>0.1</v>
      </c>
      <c r="I1337">
        <f t="shared" si="104"/>
        <v>12.700000000000001</v>
      </c>
    </row>
    <row r="1338" spans="1:9" x14ac:dyDescent="0.25">
      <c r="A1338" s="1">
        <v>40585</v>
      </c>
      <c r="B1338" s="2" t="s">
        <v>22</v>
      </c>
      <c r="C1338" s="3">
        <v>483</v>
      </c>
      <c r="D1338" s="3">
        <f>SUMIF($B$2:$B1338,B1338,$C$2:$C1338)</f>
        <v>15884</v>
      </c>
      <c r="E1338" s="3">
        <f t="shared" si="100"/>
        <v>0</v>
      </c>
      <c r="F1338" s="3">
        <f t="shared" si="101"/>
        <v>0</v>
      </c>
      <c r="G1338" s="3">
        <f t="shared" si="102"/>
        <v>0.2</v>
      </c>
      <c r="H1338" s="5">
        <f t="shared" si="103"/>
        <v>0.2</v>
      </c>
      <c r="I1338">
        <f t="shared" si="104"/>
        <v>96.600000000000009</v>
      </c>
    </row>
    <row r="1339" spans="1:9" x14ac:dyDescent="0.25">
      <c r="A1339" s="1">
        <v>40588</v>
      </c>
      <c r="B1339" s="2" t="s">
        <v>217</v>
      </c>
      <c r="C1339" s="3">
        <v>9</v>
      </c>
      <c r="D1339" s="3">
        <f>SUMIF($B$2:$B1339,B1339,$C$2:$C1339)</f>
        <v>9</v>
      </c>
      <c r="E1339" s="3">
        <f t="shared" si="100"/>
        <v>0</v>
      </c>
      <c r="F1339" s="3">
        <f t="shared" si="101"/>
        <v>0</v>
      </c>
      <c r="G1339" s="3">
        <f t="shared" si="102"/>
        <v>0</v>
      </c>
      <c r="H1339" s="5">
        <f t="shared" si="103"/>
        <v>0</v>
      </c>
      <c r="I1339">
        <f t="shared" si="104"/>
        <v>0</v>
      </c>
    </row>
    <row r="1340" spans="1:9" x14ac:dyDescent="0.25">
      <c r="A1340" s="1">
        <v>40593</v>
      </c>
      <c r="B1340" s="2" t="s">
        <v>20</v>
      </c>
      <c r="C1340" s="3">
        <v>75</v>
      </c>
      <c r="D1340" s="3">
        <f>SUMIF($B$2:$B1340,B1340,$C$2:$C1340)</f>
        <v>789</v>
      </c>
      <c r="E1340" s="3">
        <f t="shared" si="100"/>
        <v>0.05</v>
      </c>
      <c r="F1340" s="3">
        <f t="shared" si="101"/>
        <v>0</v>
      </c>
      <c r="G1340" s="3">
        <f t="shared" si="102"/>
        <v>0</v>
      </c>
      <c r="H1340" s="5">
        <f t="shared" si="103"/>
        <v>0.05</v>
      </c>
      <c r="I1340">
        <f t="shared" si="104"/>
        <v>3.75</v>
      </c>
    </row>
    <row r="1341" spans="1:9" x14ac:dyDescent="0.25">
      <c r="A1341" s="1">
        <v>40598</v>
      </c>
      <c r="B1341" s="2" t="s">
        <v>218</v>
      </c>
      <c r="C1341" s="3">
        <v>7</v>
      </c>
      <c r="D1341" s="3">
        <f>SUMIF($B$2:$B1341,B1341,$C$2:$C1341)</f>
        <v>7</v>
      </c>
      <c r="E1341" s="3">
        <f t="shared" si="100"/>
        <v>0</v>
      </c>
      <c r="F1341" s="3">
        <f t="shared" si="101"/>
        <v>0</v>
      </c>
      <c r="G1341" s="3">
        <f t="shared" si="102"/>
        <v>0</v>
      </c>
      <c r="H1341" s="5">
        <f t="shared" si="103"/>
        <v>0</v>
      </c>
      <c r="I1341">
        <f t="shared" si="104"/>
        <v>0</v>
      </c>
    </row>
    <row r="1342" spans="1:9" x14ac:dyDescent="0.25">
      <c r="A1342" s="1">
        <v>40602</v>
      </c>
      <c r="B1342" s="2" t="s">
        <v>35</v>
      </c>
      <c r="C1342" s="3">
        <v>114</v>
      </c>
      <c r="D1342" s="3">
        <f>SUMIF($B$2:$B1342,B1342,$C$2:$C1342)</f>
        <v>2459</v>
      </c>
      <c r="E1342" s="3">
        <f t="shared" si="100"/>
        <v>0</v>
      </c>
      <c r="F1342" s="3">
        <f t="shared" si="101"/>
        <v>0.1</v>
      </c>
      <c r="G1342" s="3">
        <f t="shared" si="102"/>
        <v>0</v>
      </c>
      <c r="H1342" s="5">
        <f t="shared" si="103"/>
        <v>0.1</v>
      </c>
      <c r="I1342">
        <f t="shared" si="104"/>
        <v>11.4</v>
      </c>
    </row>
    <row r="1343" spans="1:9" x14ac:dyDescent="0.25">
      <c r="A1343" s="1">
        <v>40605</v>
      </c>
      <c r="B1343" s="2" t="s">
        <v>123</v>
      </c>
      <c r="C1343" s="3">
        <v>151</v>
      </c>
      <c r="D1343" s="3">
        <f>SUMIF($B$2:$B1343,B1343,$C$2:$C1343)</f>
        <v>503</v>
      </c>
      <c r="E1343" s="3">
        <f t="shared" si="100"/>
        <v>0.05</v>
      </c>
      <c r="F1343" s="3">
        <f t="shared" si="101"/>
        <v>0</v>
      </c>
      <c r="G1343" s="3">
        <f t="shared" si="102"/>
        <v>0</v>
      </c>
      <c r="H1343" s="5">
        <f t="shared" si="103"/>
        <v>0.05</v>
      </c>
      <c r="I1343">
        <f t="shared" si="104"/>
        <v>7.5500000000000007</v>
      </c>
    </row>
    <row r="1344" spans="1:9" x14ac:dyDescent="0.25">
      <c r="A1344" s="1">
        <v>40608</v>
      </c>
      <c r="B1344" s="2" t="s">
        <v>10</v>
      </c>
      <c r="C1344" s="3">
        <v>116</v>
      </c>
      <c r="D1344" s="3">
        <f>SUMIF($B$2:$B1344,B1344,$C$2:$C1344)</f>
        <v>2725</v>
      </c>
      <c r="E1344" s="3">
        <f t="shared" si="100"/>
        <v>0</v>
      </c>
      <c r="F1344" s="3">
        <f t="shared" si="101"/>
        <v>0.1</v>
      </c>
      <c r="G1344" s="3">
        <f t="shared" si="102"/>
        <v>0</v>
      </c>
      <c r="H1344" s="5">
        <f t="shared" si="103"/>
        <v>0.1</v>
      </c>
      <c r="I1344">
        <f t="shared" si="104"/>
        <v>11.600000000000001</v>
      </c>
    </row>
    <row r="1345" spans="1:9" x14ac:dyDescent="0.25">
      <c r="A1345" s="1">
        <v>40609</v>
      </c>
      <c r="B1345" s="2" t="s">
        <v>12</v>
      </c>
      <c r="C1345" s="3">
        <v>76</v>
      </c>
      <c r="D1345" s="3">
        <f>SUMIF($B$2:$B1345,B1345,$C$2:$C1345)</f>
        <v>3460</v>
      </c>
      <c r="E1345" s="3">
        <f t="shared" si="100"/>
        <v>0</v>
      </c>
      <c r="F1345" s="3">
        <f t="shared" si="101"/>
        <v>0.1</v>
      </c>
      <c r="G1345" s="3">
        <f t="shared" si="102"/>
        <v>0</v>
      </c>
      <c r="H1345" s="5">
        <f t="shared" si="103"/>
        <v>0.1</v>
      </c>
      <c r="I1345">
        <f t="shared" si="104"/>
        <v>7.6000000000000005</v>
      </c>
    </row>
    <row r="1346" spans="1:9" x14ac:dyDescent="0.25">
      <c r="A1346" s="1">
        <v>40610</v>
      </c>
      <c r="B1346" s="2" t="s">
        <v>6</v>
      </c>
      <c r="C1346" s="3">
        <v>25</v>
      </c>
      <c r="D1346" s="3">
        <f>SUMIF($B$2:$B1346,B1346,$C$2:$C1346)</f>
        <v>1853</v>
      </c>
      <c r="E1346" s="3">
        <f t="shared" si="100"/>
        <v>0</v>
      </c>
      <c r="F1346" s="3">
        <f t="shared" si="101"/>
        <v>0.1</v>
      </c>
      <c r="G1346" s="3">
        <f t="shared" si="102"/>
        <v>0</v>
      </c>
      <c r="H1346" s="5">
        <f t="shared" si="103"/>
        <v>0.1</v>
      </c>
      <c r="I1346">
        <f t="shared" si="104"/>
        <v>2.5</v>
      </c>
    </row>
    <row r="1347" spans="1:9" x14ac:dyDescent="0.25">
      <c r="A1347" s="1">
        <v>40614</v>
      </c>
      <c r="B1347" s="2" t="s">
        <v>31</v>
      </c>
      <c r="C1347" s="3">
        <v>37</v>
      </c>
      <c r="D1347" s="3">
        <f>SUMIF($B$2:$B1347,B1347,$C$2:$C1347)</f>
        <v>1499</v>
      </c>
      <c r="E1347" s="3">
        <f t="shared" ref="E1347:E1410" si="105">IF(AND($D1347&gt;=100,$D1347&lt;1000),0.05,0)</f>
        <v>0</v>
      </c>
      <c r="F1347" s="3">
        <f t="shared" ref="F1347:F1410" si="106">IF(AND($D1347&gt;=1000,$D1347&lt;10000),0.1,0)</f>
        <v>0.1</v>
      </c>
      <c r="G1347" s="3">
        <f t="shared" ref="G1347:G1410" si="107">IF($D1347&gt;=10000,0.2,0)</f>
        <v>0</v>
      </c>
      <c r="H1347" s="5">
        <f t="shared" ref="H1347:H1410" si="108">SUM(E1347:G1347)</f>
        <v>0.1</v>
      </c>
      <c r="I1347">
        <f t="shared" ref="I1347:I1410" si="109">IF(H1347&lt;&gt;0,C1347*H1347,0)</f>
        <v>3.7</v>
      </c>
    </row>
    <row r="1348" spans="1:9" x14ac:dyDescent="0.25">
      <c r="A1348" s="1">
        <v>40616</v>
      </c>
      <c r="B1348" s="2" t="s">
        <v>80</v>
      </c>
      <c r="C1348" s="3">
        <v>108</v>
      </c>
      <c r="D1348" s="3">
        <f>SUMIF($B$2:$B1348,B1348,$C$2:$C1348)</f>
        <v>745</v>
      </c>
      <c r="E1348" s="3">
        <f t="shared" si="105"/>
        <v>0.05</v>
      </c>
      <c r="F1348" s="3">
        <f t="shared" si="106"/>
        <v>0</v>
      </c>
      <c r="G1348" s="3">
        <f t="shared" si="107"/>
        <v>0</v>
      </c>
      <c r="H1348" s="5">
        <f t="shared" si="108"/>
        <v>0.05</v>
      </c>
      <c r="I1348">
        <f t="shared" si="109"/>
        <v>5.4</v>
      </c>
    </row>
    <row r="1349" spans="1:9" x14ac:dyDescent="0.25">
      <c r="A1349" s="1">
        <v>40617</v>
      </c>
      <c r="B1349" s="2" t="s">
        <v>7</v>
      </c>
      <c r="C1349" s="3">
        <v>199</v>
      </c>
      <c r="D1349" s="3">
        <f>SUMIF($B$2:$B1349,B1349,$C$2:$C1349)</f>
        <v>18232</v>
      </c>
      <c r="E1349" s="3">
        <f t="shared" si="105"/>
        <v>0</v>
      </c>
      <c r="F1349" s="3">
        <f t="shared" si="106"/>
        <v>0</v>
      </c>
      <c r="G1349" s="3">
        <f t="shared" si="107"/>
        <v>0.2</v>
      </c>
      <c r="H1349" s="5">
        <f t="shared" si="108"/>
        <v>0.2</v>
      </c>
      <c r="I1349">
        <f t="shared" si="109"/>
        <v>39.800000000000004</v>
      </c>
    </row>
    <row r="1350" spans="1:9" x14ac:dyDescent="0.25">
      <c r="A1350" s="1">
        <v>40617</v>
      </c>
      <c r="B1350" s="2" t="s">
        <v>45</v>
      </c>
      <c r="C1350" s="3">
        <v>128</v>
      </c>
      <c r="D1350" s="3">
        <f>SUMIF($B$2:$B1350,B1350,$C$2:$C1350)</f>
        <v>18429</v>
      </c>
      <c r="E1350" s="3">
        <f t="shared" si="105"/>
        <v>0</v>
      </c>
      <c r="F1350" s="3">
        <f t="shared" si="106"/>
        <v>0</v>
      </c>
      <c r="G1350" s="3">
        <f t="shared" si="107"/>
        <v>0.2</v>
      </c>
      <c r="H1350" s="5">
        <f t="shared" si="108"/>
        <v>0.2</v>
      </c>
      <c r="I1350">
        <f t="shared" si="109"/>
        <v>25.6</v>
      </c>
    </row>
    <row r="1351" spans="1:9" x14ac:dyDescent="0.25">
      <c r="A1351" s="1">
        <v>40618</v>
      </c>
      <c r="B1351" s="2" t="s">
        <v>58</v>
      </c>
      <c r="C1351" s="3">
        <v>32</v>
      </c>
      <c r="D1351" s="3">
        <f>SUMIF($B$2:$B1351,B1351,$C$2:$C1351)</f>
        <v>557</v>
      </c>
      <c r="E1351" s="3">
        <f t="shared" si="105"/>
        <v>0.05</v>
      </c>
      <c r="F1351" s="3">
        <f t="shared" si="106"/>
        <v>0</v>
      </c>
      <c r="G1351" s="3">
        <f t="shared" si="107"/>
        <v>0</v>
      </c>
      <c r="H1351" s="5">
        <f t="shared" si="108"/>
        <v>0.05</v>
      </c>
      <c r="I1351">
        <f t="shared" si="109"/>
        <v>1.6</v>
      </c>
    </row>
    <row r="1352" spans="1:9" x14ac:dyDescent="0.25">
      <c r="A1352" s="1">
        <v>40625</v>
      </c>
      <c r="B1352" s="2" t="s">
        <v>30</v>
      </c>
      <c r="C1352" s="3">
        <v>151</v>
      </c>
      <c r="D1352" s="3">
        <f>SUMIF($B$2:$B1352,B1352,$C$2:$C1352)</f>
        <v>3782</v>
      </c>
      <c r="E1352" s="3">
        <f t="shared" si="105"/>
        <v>0</v>
      </c>
      <c r="F1352" s="3">
        <f t="shared" si="106"/>
        <v>0.1</v>
      </c>
      <c r="G1352" s="3">
        <f t="shared" si="107"/>
        <v>0</v>
      </c>
      <c r="H1352" s="5">
        <f t="shared" si="108"/>
        <v>0.1</v>
      </c>
      <c r="I1352">
        <f t="shared" si="109"/>
        <v>15.100000000000001</v>
      </c>
    </row>
    <row r="1353" spans="1:9" x14ac:dyDescent="0.25">
      <c r="A1353" s="1">
        <v>40626</v>
      </c>
      <c r="B1353" s="2" t="s">
        <v>153</v>
      </c>
      <c r="C1353" s="3">
        <v>8</v>
      </c>
      <c r="D1353" s="3">
        <f>SUMIF($B$2:$B1353,B1353,$C$2:$C1353)</f>
        <v>29</v>
      </c>
      <c r="E1353" s="3">
        <f t="shared" si="105"/>
        <v>0</v>
      </c>
      <c r="F1353" s="3">
        <f t="shared" si="106"/>
        <v>0</v>
      </c>
      <c r="G1353" s="3">
        <f t="shared" si="107"/>
        <v>0</v>
      </c>
      <c r="H1353" s="5">
        <f t="shared" si="108"/>
        <v>0</v>
      </c>
      <c r="I1353">
        <f t="shared" si="109"/>
        <v>0</v>
      </c>
    </row>
    <row r="1354" spans="1:9" x14ac:dyDescent="0.25">
      <c r="A1354" s="1">
        <v>40627</v>
      </c>
      <c r="B1354" s="2" t="s">
        <v>14</v>
      </c>
      <c r="C1354" s="3">
        <v>411</v>
      </c>
      <c r="D1354" s="3">
        <f>SUMIF($B$2:$B1354,B1354,$C$2:$C1354)</f>
        <v>16001</v>
      </c>
      <c r="E1354" s="3">
        <f t="shared" si="105"/>
        <v>0</v>
      </c>
      <c r="F1354" s="3">
        <f t="shared" si="106"/>
        <v>0</v>
      </c>
      <c r="G1354" s="3">
        <f t="shared" si="107"/>
        <v>0.2</v>
      </c>
      <c r="H1354" s="5">
        <f t="shared" si="108"/>
        <v>0.2</v>
      </c>
      <c r="I1354">
        <f t="shared" si="109"/>
        <v>82.2</v>
      </c>
    </row>
    <row r="1355" spans="1:9" x14ac:dyDescent="0.25">
      <c r="A1355" s="1">
        <v>40628</v>
      </c>
      <c r="B1355" s="2" t="s">
        <v>52</v>
      </c>
      <c r="C1355" s="3">
        <v>119</v>
      </c>
      <c r="D1355" s="3">
        <f>SUMIF($B$2:$B1355,B1355,$C$2:$C1355)</f>
        <v>3252</v>
      </c>
      <c r="E1355" s="3">
        <f t="shared" si="105"/>
        <v>0</v>
      </c>
      <c r="F1355" s="3">
        <f t="shared" si="106"/>
        <v>0.1</v>
      </c>
      <c r="G1355" s="3">
        <f t="shared" si="107"/>
        <v>0</v>
      </c>
      <c r="H1355" s="5">
        <f t="shared" si="108"/>
        <v>0.1</v>
      </c>
      <c r="I1355">
        <f t="shared" si="109"/>
        <v>11.9</v>
      </c>
    </row>
    <row r="1356" spans="1:9" x14ac:dyDescent="0.25">
      <c r="A1356" s="1">
        <v>40630</v>
      </c>
      <c r="B1356" s="2" t="s">
        <v>17</v>
      </c>
      <c r="C1356" s="3">
        <v>366</v>
      </c>
      <c r="D1356" s="3">
        <f>SUMIF($B$2:$B1356,B1356,$C$2:$C1356)</f>
        <v>12184</v>
      </c>
      <c r="E1356" s="3">
        <f t="shared" si="105"/>
        <v>0</v>
      </c>
      <c r="F1356" s="3">
        <f t="shared" si="106"/>
        <v>0</v>
      </c>
      <c r="G1356" s="3">
        <f t="shared" si="107"/>
        <v>0.2</v>
      </c>
      <c r="H1356" s="5">
        <f t="shared" si="108"/>
        <v>0.2</v>
      </c>
      <c r="I1356">
        <f t="shared" si="109"/>
        <v>73.2</v>
      </c>
    </row>
    <row r="1357" spans="1:9" x14ac:dyDescent="0.25">
      <c r="A1357" s="1">
        <v>40633</v>
      </c>
      <c r="B1357" s="2" t="s">
        <v>69</v>
      </c>
      <c r="C1357" s="3">
        <v>20</v>
      </c>
      <c r="D1357" s="3">
        <f>SUMIF($B$2:$B1357,B1357,$C$2:$C1357)</f>
        <v>2392</v>
      </c>
      <c r="E1357" s="3">
        <f t="shared" si="105"/>
        <v>0</v>
      </c>
      <c r="F1357" s="3">
        <f t="shared" si="106"/>
        <v>0.1</v>
      </c>
      <c r="G1357" s="3">
        <f t="shared" si="107"/>
        <v>0</v>
      </c>
      <c r="H1357" s="5">
        <f t="shared" si="108"/>
        <v>0.1</v>
      </c>
      <c r="I1357">
        <f t="shared" si="109"/>
        <v>2</v>
      </c>
    </row>
    <row r="1358" spans="1:9" x14ac:dyDescent="0.25">
      <c r="A1358" s="1">
        <v>40635</v>
      </c>
      <c r="B1358" s="2" t="s">
        <v>123</v>
      </c>
      <c r="C1358" s="3">
        <v>124</v>
      </c>
      <c r="D1358" s="3">
        <f>SUMIF($B$2:$B1358,B1358,$C$2:$C1358)</f>
        <v>627</v>
      </c>
      <c r="E1358" s="3">
        <f t="shared" si="105"/>
        <v>0.05</v>
      </c>
      <c r="F1358" s="3">
        <f t="shared" si="106"/>
        <v>0</v>
      </c>
      <c r="G1358" s="3">
        <f t="shared" si="107"/>
        <v>0</v>
      </c>
      <c r="H1358" s="5">
        <f t="shared" si="108"/>
        <v>0.05</v>
      </c>
      <c r="I1358">
        <f t="shared" si="109"/>
        <v>6.2</v>
      </c>
    </row>
    <row r="1359" spans="1:9" x14ac:dyDescent="0.25">
      <c r="A1359" s="1">
        <v>40635</v>
      </c>
      <c r="B1359" s="2" t="s">
        <v>10</v>
      </c>
      <c r="C1359" s="3">
        <v>30</v>
      </c>
      <c r="D1359" s="3">
        <f>SUMIF($B$2:$B1359,B1359,$C$2:$C1359)</f>
        <v>2755</v>
      </c>
      <c r="E1359" s="3">
        <f t="shared" si="105"/>
        <v>0</v>
      </c>
      <c r="F1359" s="3">
        <f t="shared" si="106"/>
        <v>0.1</v>
      </c>
      <c r="G1359" s="3">
        <f t="shared" si="107"/>
        <v>0</v>
      </c>
      <c r="H1359" s="5">
        <f t="shared" si="108"/>
        <v>0.1</v>
      </c>
      <c r="I1359">
        <f t="shared" si="109"/>
        <v>3</v>
      </c>
    </row>
    <row r="1360" spans="1:9" x14ac:dyDescent="0.25">
      <c r="A1360" s="1">
        <v>40636</v>
      </c>
      <c r="B1360" s="2" t="s">
        <v>14</v>
      </c>
      <c r="C1360" s="3">
        <v>237</v>
      </c>
      <c r="D1360" s="3">
        <f>SUMIF($B$2:$B1360,B1360,$C$2:$C1360)</f>
        <v>16238</v>
      </c>
      <c r="E1360" s="3">
        <f t="shared" si="105"/>
        <v>0</v>
      </c>
      <c r="F1360" s="3">
        <f t="shared" si="106"/>
        <v>0</v>
      </c>
      <c r="G1360" s="3">
        <f t="shared" si="107"/>
        <v>0.2</v>
      </c>
      <c r="H1360" s="5">
        <f t="shared" si="108"/>
        <v>0.2</v>
      </c>
      <c r="I1360">
        <f t="shared" si="109"/>
        <v>47.400000000000006</v>
      </c>
    </row>
    <row r="1361" spans="1:9" x14ac:dyDescent="0.25">
      <c r="A1361" s="1">
        <v>40638</v>
      </c>
      <c r="B1361" s="2" t="s">
        <v>22</v>
      </c>
      <c r="C1361" s="3">
        <v>355</v>
      </c>
      <c r="D1361" s="3">
        <f>SUMIF($B$2:$B1361,B1361,$C$2:$C1361)</f>
        <v>16239</v>
      </c>
      <c r="E1361" s="3">
        <f t="shared" si="105"/>
        <v>0</v>
      </c>
      <c r="F1361" s="3">
        <f t="shared" si="106"/>
        <v>0</v>
      </c>
      <c r="G1361" s="3">
        <f t="shared" si="107"/>
        <v>0.2</v>
      </c>
      <c r="H1361" s="5">
        <f t="shared" si="108"/>
        <v>0.2</v>
      </c>
      <c r="I1361">
        <f t="shared" si="109"/>
        <v>71</v>
      </c>
    </row>
    <row r="1362" spans="1:9" x14ac:dyDescent="0.25">
      <c r="A1362" s="1">
        <v>40642</v>
      </c>
      <c r="B1362" s="2" t="s">
        <v>45</v>
      </c>
      <c r="C1362" s="3">
        <v>162</v>
      </c>
      <c r="D1362" s="3">
        <f>SUMIF($B$2:$B1362,B1362,$C$2:$C1362)</f>
        <v>18591</v>
      </c>
      <c r="E1362" s="3">
        <f t="shared" si="105"/>
        <v>0</v>
      </c>
      <c r="F1362" s="3">
        <f t="shared" si="106"/>
        <v>0</v>
      </c>
      <c r="G1362" s="3">
        <f t="shared" si="107"/>
        <v>0.2</v>
      </c>
      <c r="H1362" s="5">
        <f t="shared" si="108"/>
        <v>0.2</v>
      </c>
      <c r="I1362">
        <f t="shared" si="109"/>
        <v>32.4</v>
      </c>
    </row>
    <row r="1363" spans="1:9" x14ac:dyDescent="0.25">
      <c r="A1363" s="1">
        <v>40647</v>
      </c>
      <c r="B1363" s="2" t="s">
        <v>35</v>
      </c>
      <c r="C1363" s="3">
        <v>46</v>
      </c>
      <c r="D1363" s="3">
        <f>SUMIF($B$2:$B1363,B1363,$C$2:$C1363)</f>
        <v>2505</v>
      </c>
      <c r="E1363" s="3">
        <f t="shared" si="105"/>
        <v>0</v>
      </c>
      <c r="F1363" s="3">
        <f t="shared" si="106"/>
        <v>0.1</v>
      </c>
      <c r="G1363" s="3">
        <f t="shared" si="107"/>
        <v>0</v>
      </c>
      <c r="H1363" s="5">
        <f t="shared" si="108"/>
        <v>0.1</v>
      </c>
      <c r="I1363">
        <f t="shared" si="109"/>
        <v>4.6000000000000005</v>
      </c>
    </row>
    <row r="1364" spans="1:9" x14ac:dyDescent="0.25">
      <c r="A1364" s="1">
        <v>40647</v>
      </c>
      <c r="B1364" s="2" t="s">
        <v>219</v>
      </c>
      <c r="C1364" s="3">
        <v>13</v>
      </c>
      <c r="D1364" s="3">
        <f>SUMIF($B$2:$B1364,B1364,$C$2:$C1364)</f>
        <v>13</v>
      </c>
      <c r="E1364" s="3">
        <f t="shared" si="105"/>
        <v>0</v>
      </c>
      <c r="F1364" s="3">
        <f t="shared" si="106"/>
        <v>0</v>
      </c>
      <c r="G1364" s="3">
        <f t="shared" si="107"/>
        <v>0</v>
      </c>
      <c r="H1364" s="5">
        <f t="shared" si="108"/>
        <v>0</v>
      </c>
      <c r="I1364">
        <f t="shared" si="109"/>
        <v>0</v>
      </c>
    </row>
    <row r="1365" spans="1:9" x14ac:dyDescent="0.25">
      <c r="A1365" s="1">
        <v>40647</v>
      </c>
      <c r="B1365" s="2" t="s">
        <v>118</v>
      </c>
      <c r="C1365" s="3">
        <v>14</v>
      </c>
      <c r="D1365" s="3">
        <f>SUMIF($B$2:$B1365,B1365,$C$2:$C1365)</f>
        <v>53</v>
      </c>
      <c r="E1365" s="3">
        <f t="shared" si="105"/>
        <v>0</v>
      </c>
      <c r="F1365" s="3">
        <f t="shared" si="106"/>
        <v>0</v>
      </c>
      <c r="G1365" s="3">
        <f t="shared" si="107"/>
        <v>0</v>
      </c>
      <c r="H1365" s="5">
        <f t="shared" si="108"/>
        <v>0</v>
      </c>
      <c r="I1365">
        <f t="shared" si="109"/>
        <v>0</v>
      </c>
    </row>
    <row r="1366" spans="1:9" x14ac:dyDescent="0.25">
      <c r="A1366" s="1">
        <v>40647</v>
      </c>
      <c r="B1366" s="2" t="s">
        <v>220</v>
      </c>
      <c r="C1366" s="3">
        <v>4</v>
      </c>
      <c r="D1366" s="3">
        <f>SUMIF($B$2:$B1366,B1366,$C$2:$C1366)</f>
        <v>4</v>
      </c>
      <c r="E1366" s="3">
        <f t="shared" si="105"/>
        <v>0</v>
      </c>
      <c r="F1366" s="3">
        <f t="shared" si="106"/>
        <v>0</v>
      </c>
      <c r="G1366" s="3">
        <f t="shared" si="107"/>
        <v>0</v>
      </c>
      <c r="H1366" s="5">
        <f t="shared" si="108"/>
        <v>0</v>
      </c>
      <c r="I1366">
        <f t="shared" si="109"/>
        <v>0</v>
      </c>
    </row>
    <row r="1367" spans="1:9" x14ac:dyDescent="0.25">
      <c r="A1367" s="1">
        <v>40651</v>
      </c>
      <c r="B1367" s="2" t="s">
        <v>9</v>
      </c>
      <c r="C1367" s="3">
        <v>470</v>
      </c>
      <c r="D1367" s="3">
        <f>SUMIF($B$2:$B1367,B1367,$C$2:$C1367)</f>
        <v>16970</v>
      </c>
      <c r="E1367" s="3">
        <f t="shared" si="105"/>
        <v>0</v>
      </c>
      <c r="F1367" s="3">
        <f t="shared" si="106"/>
        <v>0</v>
      </c>
      <c r="G1367" s="3">
        <f t="shared" si="107"/>
        <v>0.2</v>
      </c>
      <c r="H1367" s="5">
        <f t="shared" si="108"/>
        <v>0.2</v>
      </c>
      <c r="I1367">
        <f t="shared" si="109"/>
        <v>94</v>
      </c>
    </row>
    <row r="1368" spans="1:9" x14ac:dyDescent="0.25">
      <c r="A1368" s="1">
        <v>40651</v>
      </c>
      <c r="B1368" s="2" t="s">
        <v>221</v>
      </c>
      <c r="C1368" s="3">
        <v>9</v>
      </c>
      <c r="D1368" s="3">
        <f>SUMIF($B$2:$B1368,B1368,$C$2:$C1368)</f>
        <v>9</v>
      </c>
      <c r="E1368" s="3">
        <f t="shared" si="105"/>
        <v>0</v>
      </c>
      <c r="F1368" s="3">
        <f t="shared" si="106"/>
        <v>0</v>
      </c>
      <c r="G1368" s="3">
        <f t="shared" si="107"/>
        <v>0</v>
      </c>
      <c r="H1368" s="5">
        <f t="shared" si="108"/>
        <v>0</v>
      </c>
      <c r="I1368">
        <f t="shared" si="109"/>
        <v>0</v>
      </c>
    </row>
    <row r="1369" spans="1:9" x14ac:dyDescent="0.25">
      <c r="A1369" s="1">
        <v>40651</v>
      </c>
      <c r="B1369" s="2" t="s">
        <v>58</v>
      </c>
      <c r="C1369" s="3">
        <v>37</v>
      </c>
      <c r="D1369" s="3">
        <f>SUMIF($B$2:$B1369,B1369,$C$2:$C1369)</f>
        <v>594</v>
      </c>
      <c r="E1369" s="3">
        <f t="shared" si="105"/>
        <v>0.05</v>
      </c>
      <c r="F1369" s="3">
        <f t="shared" si="106"/>
        <v>0</v>
      </c>
      <c r="G1369" s="3">
        <f t="shared" si="107"/>
        <v>0</v>
      </c>
      <c r="H1369" s="5">
        <f t="shared" si="108"/>
        <v>0.05</v>
      </c>
      <c r="I1369">
        <f t="shared" si="109"/>
        <v>1.85</v>
      </c>
    </row>
    <row r="1370" spans="1:9" x14ac:dyDescent="0.25">
      <c r="A1370" s="1">
        <v>40652</v>
      </c>
      <c r="B1370" s="2" t="s">
        <v>28</v>
      </c>
      <c r="C1370" s="3">
        <v>55</v>
      </c>
      <c r="D1370" s="3">
        <f>SUMIF($B$2:$B1370,B1370,$C$2:$C1370)</f>
        <v>3031</v>
      </c>
      <c r="E1370" s="3">
        <f t="shared" si="105"/>
        <v>0</v>
      </c>
      <c r="F1370" s="3">
        <f t="shared" si="106"/>
        <v>0.1</v>
      </c>
      <c r="G1370" s="3">
        <f t="shared" si="107"/>
        <v>0</v>
      </c>
      <c r="H1370" s="5">
        <f t="shared" si="108"/>
        <v>0.1</v>
      </c>
      <c r="I1370">
        <f t="shared" si="109"/>
        <v>5.5</v>
      </c>
    </row>
    <row r="1371" spans="1:9" x14ac:dyDescent="0.25">
      <c r="A1371" s="1">
        <v>40654</v>
      </c>
      <c r="B1371" s="2" t="s">
        <v>55</v>
      </c>
      <c r="C1371" s="3">
        <v>140</v>
      </c>
      <c r="D1371" s="3">
        <f>SUMIF($B$2:$B1371,B1371,$C$2:$C1371)</f>
        <v>3178</v>
      </c>
      <c r="E1371" s="3">
        <f t="shared" si="105"/>
        <v>0</v>
      </c>
      <c r="F1371" s="3">
        <f t="shared" si="106"/>
        <v>0.1</v>
      </c>
      <c r="G1371" s="3">
        <f t="shared" si="107"/>
        <v>0</v>
      </c>
      <c r="H1371" s="5">
        <f t="shared" si="108"/>
        <v>0.1</v>
      </c>
      <c r="I1371">
        <f t="shared" si="109"/>
        <v>14</v>
      </c>
    </row>
    <row r="1372" spans="1:9" x14ac:dyDescent="0.25">
      <c r="A1372" s="1">
        <v>40656</v>
      </c>
      <c r="B1372" s="2" t="s">
        <v>222</v>
      </c>
      <c r="C1372" s="3">
        <v>12</v>
      </c>
      <c r="D1372" s="3">
        <f>SUMIF($B$2:$B1372,B1372,$C$2:$C1372)</f>
        <v>12</v>
      </c>
      <c r="E1372" s="3">
        <f t="shared" si="105"/>
        <v>0</v>
      </c>
      <c r="F1372" s="3">
        <f t="shared" si="106"/>
        <v>0</v>
      </c>
      <c r="G1372" s="3">
        <f t="shared" si="107"/>
        <v>0</v>
      </c>
      <c r="H1372" s="5">
        <f t="shared" si="108"/>
        <v>0</v>
      </c>
      <c r="I1372">
        <f t="shared" si="109"/>
        <v>0</v>
      </c>
    </row>
    <row r="1373" spans="1:9" x14ac:dyDescent="0.25">
      <c r="A1373" s="1">
        <v>40658</v>
      </c>
      <c r="B1373" s="2" t="s">
        <v>12</v>
      </c>
      <c r="C1373" s="3">
        <v>20</v>
      </c>
      <c r="D1373" s="3">
        <f>SUMIF($B$2:$B1373,B1373,$C$2:$C1373)</f>
        <v>3480</v>
      </c>
      <c r="E1373" s="3">
        <f t="shared" si="105"/>
        <v>0</v>
      </c>
      <c r="F1373" s="3">
        <f t="shared" si="106"/>
        <v>0.1</v>
      </c>
      <c r="G1373" s="3">
        <f t="shared" si="107"/>
        <v>0</v>
      </c>
      <c r="H1373" s="5">
        <f t="shared" si="108"/>
        <v>0.1</v>
      </c>
      <c r="I1373">
        <f t="shared" si="109"/>
        <v>2</v>
      </c>
    </row>
    <row r="1374" spans="1:9" x14ac:dyDescent="0.25">
      <c r="A1374" s="1">
        <v>40662</v>
      </c>
      <c r="B1374" s="2" t="s">
        <v>50</v>
      </c>
      <c r="C1374" s="3">
        <v>478</v>
      </c>
      <c r="D1374" s="3">
        <f>SUMIF($B$2:$B1374,B1374,$C$2:$C1374)</f>
        <v>16720</v>
      </c>
      <c r="E1374" s="3">
        <f t="shared" si="105"/>
        <v>0</v>
      </c>
      <c r="F1374" s="3">
        <f t="shared" si="106"/>
        <v>0</v>
      </c>
      <c r="G1374" s="3">
        <f t="shared" si="107"/>
        <v>0.2</v>
      </c>
      <c r="H1374" s="5">
        <f t="shared" si="108"/>
        <v>0.2</v>
      </c>
      <c r="I1374">
        <f t="shared" si="109"/>
        <v>95.600000000000009</v>
      </c>
    </row>
    <row r="1375" spans="1:9" x14ac:dyDescent="0.25">
      <c r="A1375" s="1">
        <v>40664</v>
      </c>
      <c r="B1375" s="2" t="s">
        <v>22</v>
      </c>
      <c r="C1375" s="3">
        <v>289</v>
      </c>
      <c r="D1375" s="3">
        <f>SUMIF($B$2:$B1375,B1375,$C$2:$C1375)</f>
        <v>16528</v>
      </c>
      <c r="E1375" s="3">
        <f t="shared" si="105"/>
        <v>0</v>
      </c>
      <c r="F1375" s="3">
        <f t="shared" si="106"/>
        <v>0</v>
      </c>
      <c r="G1375" s="3">
        <f t="shared" si="107"/>
        <v>0.2</v>
      </c>
      <c r="H1375" s="5">
        <f t="shared" si="108"/>
        <v>0.2</v>
      </c>
      <c r="I1375">
        <f t="shared" si="109"/>
        <v>57.800000000000004</v>
      </c>
    </row>
    <row r="1376" spans="1:9" x14ac:dyDescent="0.25">
      <c r="A1376" s="1">
        <v>40665</v>
      </c>
      <c r="B1376" s="2" t="s">
        <v>57</v>
      </c>
      <c r="C1376" s="3">
        <v>1</v>
      </c>
      <c r="D1376" s="3">
        <f>SUMIF($B$2:$B1376,B1376,$C$2:$C1376)</f>
        <v>30</v>
      </c>
      <c r="E1376" s="3">
        <f t="shared" si="105"/>
        <v>0</v>
      </c>
      <c r="F1376" s="3">
        <f t="shared" si="106"/>
        <v>0</v>
      </c>
      <c r="G1376" s="3">
        <f t="shared" si="107"/>
        <v>0</v>
      </c>
      <c r="H1376" s="5">
        <f t="shared" si="108"/>
        <v>0</v>
      </c>
      <c r="I1376">
        <f t="shared" si="109"/>
        <v>0</v>
      </c>
    </row>
    <row r="1377" spans="1:9" x14ac:dyDescent="0.25">
      <c r="A1377" s="1">
        <v>40665</v>
      </c>
      <c r="B1377" s="2" t="s">
        <v>149</v>
      </c>
      <c r="C1377" s="3">
        <v>15</v>
      </c>
      <c r="D1377" s="3">
        <f>SUMIF($B$2:$B1377,B1377,$C$2:$C1377)</f>
        <v>19</v>
      </c>
      <c r="E1377" s="3">
        <f t="shared" si="105"/>
        <v>0</v>
      </c>
      <c r="F1377" s="3">
        <f t="shared" si="106"/>
        <v>0</v>
      </c>
      <c r="G1377" s="3">
        <f t="shared" si="107"/>
        <v>0</v>
      </c>
      <c r="H1377" s="5">
        <f t="shared" si="108"/>
        <v>0</v>
      </c>
      <c r="I1377">
        <f t="shared" si="109"/>
        <v>0</v>
      </c>
    </row>
    <row r="1378" spans="1:9" x14ac:dyDescent="0.25">
      <c r="A1378" s="1">
        <v>40668</v>
      </c>
      <c r="B1378" s="2" t="s">
        <v>7</v>
      </c>
      <c r="C1378" s="3">
        <v>400</v>
      </c>
      <c r="D1378" s="3">
        <f>SUMIF($B$2:$B1378,B1378,$C$2:$C1378)</f>
        <v>18632</v>
      </c>
      <c r="E1378" s="3">
        <f t="shared" si="105"/>
        <v>0</v>
      </c>
      <c r="F1378" s="3">
        <f t="shared" si="106"/>
        <v>0</v>
      </c>
      <c r="G1378" s="3">
        <f t="shared" si="107"/>
        <v>0.2</v>
      </c>
      <c r="H1378" s="5">
        <f t="shared" si="108"/>
        <v>0.2</v>
      </c>
      <c r="I1378">
        <f t="shared" si="109"/>
        <v>80</v>
      </c>
    </row>
    <row r="1379" spans="1:9" x14ac:dyDescent="0.25">
      <c r="A1379" s="1">
        <v>40669</v>
      </c>
      <c r="B1379" s="2" t="s">
        <v>108</v>
      </c>
      <c r="C1379" s="3">
        <v>1</v>
      </c>
      <c r="D1379" s="3">
        <f>SUMIF($B$2:$B1379,B1379,$C$2:$C1379)</f>
        <v>30</v>
      </c>
      <c r="E1379" s="3">
        <f t="shared" si="105"/>
        <v>0</v>
      </c>
      <c r="F1379" s="3">
        <f t="shared" si="106"/>
        <v>0</v>
      </c>
      <c r="G1379" s="3">
        <f t="shared" si="107"/>
        <v>0</v>
      </c>
      <c r="H1379" s="5">
        <f t="shared" si="108"/>
        <v>0</v>
      </c>
      <c r="I1379">
        <f t="shared" si="109"/>
        <v>0</v>
      </c>
    </row>
    <row r="1380" spans="1:9" x14ac:dyDescent="0.25">
      <c r="A1380" s="1">
        <v>40670</v>
      </c>
      <c r="B1380" s="2" t="s">
        <v>8</v>
      </c>
      <c r="C1380" s="3">
        <v>184</v>
      </c>
      <c r="D1380" s="3">
        <f>SUMIF($B$2:$B1380,B1380,$C$2:$C1380)</f>
        <v>2276</v>
      </c>
      <c r="E1380" s="3">
        <f t="shared" si="105"/>
        <v>0</v>
      </c>
      <c r="F1380" s="3">
        <f t="shared" si="106"/>
        <v>0.1</v>
      </c>
      <c r="G1380" s="3">
        <f t="shared" si="107"/>
        <v>0</v>
      </c>
      <c r="H1380" s="5">
        <f t="shared" si="108"/>
        <v>0.1</v>
      </c>
      <c r="I1380">
        <f t="shared" si="109"/>
        <v>18.400000000000002</v>
      </c>
    </row>
    <row r="1381" spans="1:9" x14ac:dyDescent="0.25">
      <c r="A1381" s="1">
        <v>40670</v>
      </c>
      <c r="B1381" s="2" t="s">
        <v>6</v>
      </c>
      <c r="C1381" s="3">
        <v>99</v>
      </c>
      <c r="D1381" s="3">
        <f>SUMIF($B$2:$B1381,B1381,$C$2:$C1381)</f>
        <v>1952</v>
      </c>
      <c r="E1381" s="3">
        <f t="shared" si="105"/>
        <v>0</v>
      </c>
      <c r="F1381" s="3">
        <f t="shared" si="106"/>
        <v>0.1</v>
      </c>
      <c r="G1381" s="3">
        <f t="shared" si="107"/>
        <v>0</v>
      </c>
      <c r="H1381" s="5">
        <f t="shared" si="108"/>
        <v>0.1</v>
      </c>
      <c r="I1381">
        <f t="shared" si="109"/>
        <v>9.9</v>
      </c>
    </row>
    <row r="1382" spans="1:9" x14ac:dyDescent="0.25">
      <c r="A1382" s="1">
        <v>40671</v>
      </c>
      <c r="B1382" s="2" t="s">
        <v>10</v>
      </c>
      <c r="C1382" s="3">
        <v>143</v>
      </c>
      <c r="D1382" s="3">
        <f>SUMIF($B$2:$B1382,B1382,$C$2:$C1382)</f>
        <v>2898</v>
      </c>
      <c r="E1382" s="3">
        <f t="shared" si="105"/>
        <v>0</v>
      </c>
      <c r="F1382" s="3">
        <f t="shared" si="106"/>
        <v>0.1</v>
      </c>
      <c r="G1382" s="3">
        <f t="shared" si="107"/>
        <v>0</v>
      </c>
      <c r="H1382" s="5">
        <f t="shared" si="108"/>
        <v>0.1</v>
      </c>
      <c r="I1382">
        <f t="shared" si="109"/>
        <v>14.3</v>
      </c>
    </row>
    <row r="1383" spans="1:9" x14ac:dyDescent="0.25">
      <c r="A1383" s="1">
        <v>40672</v>
      </c>
      <c r="B1383" s="2" t="s">
        <v>30</v>
      </c>
      <c r="C1383" s="3">
        <v>184</v>
      </c>
      <c r="D1383" s="3">
        <f>SUMIF($B$2:$B1383,B1383,$C$2:$C1383)</f>
        <v>3966</v>
      </c>
      <c r="E1383" s="3">
        <f t="shared" si="105"/>
        <v>0</v>
      </c>
      <c r="F1383" s="3">
        <f t="shared" si="106"/>
        <v>0.1</v>
      </c>
      <c r="G1383" s="3">
        <f t="shared" si="107"/>
        <v>0</v>
      </c>
      <c r="H1383" s="5">
        <f t="shared" si="108"/>
        <v>0.1</v>
      </c>
      <c r="I1383">
        <f t="shared" si="109"/>
        <v>18.400000000000002</v>
      </c>
    </row>
    <row r="1384" spans="1:9" x14ac:dyDescent="0.25">
      <c r="A1384" s="1">
        <v>40676</v>
      </c>
      <c r="B1384" s="2" t="s">
        <v>163</v>
      </c>
      <c r="C1384" s="3">
        <v>3</v>
      </c>
      <c r="D1384" s="3">
        <f>SUMIF($B$2:$B1384,B1384,$C$2:$C1384)</f>
        <v>13</v>
      </c>
      <c r="E1384" s="3">
        <f t="shared" si="105"/>
        <v>0</v>
      </c>
      <c r="F1384" s="3">
        <f t="shared" si="106"/>
        <v>0</v>
      </c>
      <c r="G1384" s="3">
        <f t="shared" si="107"/>
        <v>0</v>
      </c>
      <c r="H1384" s="5">
        <f t="shared" si="108"/>
        <v>0</v>
      </c>
      <c r="I1384">
        <f t="shared" si="109"/>
        <v>0</v>
      </c>
    </row>
    <row r="1385" spans="1:9" x14ac:dyDescent="0.25">
      <c r="A1385" s="1">
        <v>40676</v>
      </c>
      <c r="B1385" s="2" t="s">
        <v>18</v>
      </c>
      <c r="C1385" s="3">
        <v>197</v>
      </c>
      <c r="D1385" s="3">
        <f>SUMIF($B$2:$B1385,B1385,$C$2:$C1385)</f>
        <v>3888</v>
      </c>
      <c r="E1385" s="3">
        <f t="shared" si="105"/>
        <v>0</v>
      </c>
      <c r="F1385" s="3">
        <f t="shared" si="106"/>
        <v>0.1</v>
      </c>
      <c r="G1385" s="3">
        <f t="shared" si="107"/>
        <v>0</v>
      </c>
      <c r="H1385" s="5">
        <f t="shared" si="108"/>
        <v>0.1</v>
      </c>
      <c r="I1385">
        <f t="shared" si="109"/>
        <v>19.700000000000003</v>
      </c>
    </row>
    <row r="1386" spans="1:9" x14ac:dyDescent="0.25">
      <c r="A1386" s="1">
        <v>40680</v>
      </c>
      <c r="B1386" s="2" t="s">
        <v>4</v>
      </c>
      <c r="C1386" s="3">
        <v>18</v>
      </c>
      <c r="D1386" s="3">
        <f>SUMIF($B$2:$B1386,B1386,$C$2:$C1386)</f>
        <v>37</v>
      </c>
      <c r="E1386" s="3">
        <f t="shared" si="105"/>
        <v>0</v>
      </c>
      <c r="F1386" s="3">
        <f t="shared" si="106"/>
        <v>0</v>
      </c>
      <c r="G1386" s="3">
        <f t="shared" si="107"/>
        <v>0</v>
      </c>
      <c r="H1386" s="5">
        <f t="shared" si="108"/>
        <v>0</v>
      </c>
      <c r="I1386">
        <f t="shared" si="109"/>
        <v>0</v>
      </c>
    </row>
    <row r="1387" spans="1:9" x14ac:dyDescent="0.25">
      <c r="A1387" s="1">
        <v>40685</v>
      </c>
      <c r="B1387" s="2" t="s">
        <v>0</v>
      </c>
      <c r="C1387" s="3">
        <v>7</v>
      </c>
      <c r="D1387" s="3">
        <f>SUMIF($B$2:$B1387,B1387,$C$2:$C1387)</f>
        <v>60</v>
      </c>
      <c r="E1387" s="3">
        <f t="shared" si="105"/>
        <v>0</v>
      </c>
      <c r="F1387" s="3">
        <f t="shared" si="106"/>
        <v>0</v>
      </c>
      <c r="G1387" s="3">
        <f t="shared" si="107"/>
        <v>0</v>
      </c>
      <c r="H1387" s="5">
        <f t="shared" si="108"/>
        <v>0</v>
      </c>
      <c r="I1387">
        <f t="shared" si="109"/>
        <v>0</v>
      </c>
    </row>
    <row r="1388" spans="1:9" x14ac:dyDescent="0.25">
      <c r="A1388" s="1">
        <v>40686</v>
      </c>
      <c r="B1388" s="2" t="s">
        <v>9</v>
      </c>
      <c r="C1388" s="3">
        <v>381</v>
      </c>
      <c r="D1388" s="3">
        <f>SUMIF($B$2:$B1388,B1388,$C$2:$C1388)</f>
        <v>17351</v>
      </c>
      <c r="E1388" s="3">
        <f t="shared" si="105"/>
        <v>0</v>
      </c>
      <c r="F1388" s="3">
        <f t="shared" si="106"/>
        <v>0</v>
      </c>
      <c r="G1388" s="3">
        <f t="shared" si="107"/>
        <v>0.2</v>
      </c>
      <c r="H1388" s="5">
        <f t="shared" si="108"/>
        <v>0.2</v>
      </c>
      <c r="I1388">
        <f t="shared" si="109"/>
        <v>76.2</v>
      </c>
    </row>
    <row r="1389" spans="1:9" x14ac:dyDescent="0.25">
      <c r="A1389" s="1">
        <v>40689</v>
      </c>
      <c r="B1389" s="2" t="s">
        <v>61</v>
      </c>
      <c r="C1389" s="3">
        <v>45</v>
      </c>
      <c r="D1389" s="3">
        <f>SUMIF($B$2:$B1389,B1389,$C$2:$C1389)</f>
        <v>2107</v>
      </c>
      <c r="E1389" s="3">
        <f t="shared" si="105"/>
        <v>0</v>
      </c>
      <c r="F1389" s="3">
        <f t="shared" si="106"/>
        <v>0.1</v>
      </c>
      <c r="G1389" s="3">
        <f t="shared" si="107"/>
        <v>0</v>
      </c>
      <c r="H1389" s="5">
        <f t="shared" si="108"/>
        <v>0.1</v>
      </c>
      <c r="I1389">
        <f t="shared" si="109"/>
        <v>4.5</v>
      </c>
    </row>
    <row r="1390" spans="1:9" x14ac:dyDescent="0.25">
      <c r="A1390" s="1">
        <v>40691</v>
      </c>
      <c r="B1390" s="2" t="s">
        <v>17</v>
      </c>
      <c r="C1390" s="3">
        <v>499</v>
      </c>
      <c r="D1390" s="3">
        <f>SUMIF($B$2:$B1390,B1390,$C$2:$C1390)</f>
        <v>12683</v>
      </c>
      <c r="E1390" s="3">
        <f t="shared" si="105"/>
        <v>0</v>
      </c>
      <c r="F1390" s="3">
        <f t="shared" si="106"/>
        <v>0</v>
      </c>
      <c r="G1390" s="3">
        <f t="shared" si="107"/>
        <v>0.2</v>
      </c>
      <c r="H1390" s="5">
        <f t="shared" si="108"/>
        <v>0.2</v>
      </c>
      <c r="I1390">
        <f t="shared" si="109"/>
        <v>99.800000000000011</v>
      </c>
    </row>
    <row r="1391" spans="1:9" x14ac:dyDescent="0.25">
      <c r="A1391" s="1">
        <v>40695</v>
      </c>
      <c r="B1391" s="2" t="s">
        <v>17</v>
      </c>
      <c r="C1391" s="3">
        <v>134</v>
      </c>
      <c r="D1391" s="3">
        <f>SUMIF($B$2:$B1391,B1391,$C$2:$C1391)</f>
        <v>12817</v>
      </c>
      <c r="E1391" s="3">
        <f t="shared" si="105"/>
        <v>0</v>
      </c>
      <c r="F1391" s="3">
        <f t="shared" si="106"/>
        <v>0</v>
      </c>
      <c r="G1391" s="3">
        <f t="shared" si="107"/>
        <v>0.2</v>
      </c>
      <c r="H1391" s="5">
        <f t="shared" si="108"/>
        <v>0.2</v>
      </c>
      <c r="I1391">
        <f t="shared" si="109"/>
        <v>26.8</v>
      </c>
    </row>
    <row r="1392" spans="1:9" x14ac:dyDescent="0.25">
      <c r="A1392" s="1">
        <v>40695</v>
      </c>
      <c r="B1392" s="2" t="s">
        <v>52</v>
      </c>
      <c r="C1392" s="3">
        <v>132</v>
      </c>
      <c r="D1392" s="3">
        <f>SUMIF($B$2:$B1392,B1392,$C$2:$C1392)</f>
        <v>3384</v>
      </c>
      <c r="E1392" s="3">
        <f t="shared" si="105"/>
        <v>0</v>
      </c>
      <c r="F1392" s="3">
        <f t="shared" si="106"/>
        <v>0.1</v>
      </c>
      <c r="G1392" s="3">
        <f t="shared" si="107"/>
        <v>0</v>
      </c>
      <c r="H1392" s="5">
        <f t="shared" si="108"/>
        <v>0.1</v>
      </c>
      <c r="I1392">
        <f t="shared" si="109"/>
        <v>13.200000000000001</v>
      </c>
    </row>
    <row r="1393" spans="1:9" x14ac:dyDescent="0.25">
      <c r="A1393" s="1">
        <v>40696</v>
      </c>
      <c r="B1393" s="2" t="s">
        <v>19</v>
      </c>
      <c r="C1393" s="3">
        <v>180</v>
      </c>
      <c r="D1393" s="3">
        <f>SUMIF($B$2:$B1393,B1393,$C$2:$C1393)</f>
        <v>2985</v>
      </c>
      <c r="E1393" s="3">
        <f t="shared" si="105"/>
        <v>0</v>
      </c>
      <c r="F1393" s="3">
        <f t="shared" si="106"/>
        <v>0.1</v>
      </c>
      <c r="G1393" s="3">
        <f t="shared" si="107"/>
        <v>0</v>
      </c>
      <c r="H1393" s="5">
        <f t="shared" si="108"/>
        <v>0.1</v>
      </c>
      <c r="I1393">
        <f t="shared" si="109"/>
        <v>18</v>
      </c>
    </row>
    <row r="1394" spans="1:9" x14ac:dyDescent="0.25">
      <c r="A1394" s="1">
        <v>40699</v>
      </c>
      <c r="B1394" s="2" t="s">
        <v>221</v>
      </c>
      <c r="C1394" s="3">
        <v>5</v>
      </c>
      <c r="D1394" s="3">
        <f>SUMIF($B$2:$B1394,B1394,$C$2:$C1394)</f>
        <v>14</v>
      </c>
      <c r="E1394" s="3">
        <f t="shared" si="105"/>
        <v>0</v>
      </c>
      <c r="F1394" s="3">
        <f t="shared" si="106"/>
        <v>0</v>
      </c>
      <c r="G1394" s="3">
        <f t="shared" si="107"/>
        <v>0</v>
      </c>
      <c r="H1394" s="5">
        <f t="shared" si="108"/>
        <v>0</v>
      </c>
      <c r="I1394">
        <f t="shared" si="109"/>
        <v>0</v>
      </c>
    </row>
    <row r="1395" spans="1:9" x14ac:dyDescent="0.25">
      <c r="A1395" s="1">
        <v>40701</v>
      </c>
      <c r="B1395" s="2" t="s">
        <v>24</v>
      </c>
      <c r="C1395" s="3">
        <v>110</v>
      </c>
      <c r="D1395" s="3">
        <f>SUMIF($B$2:$B1395,B1395,$C$2:$C1395)</f>
        <v>4113</v>
      </c>
      <c r="E1395" s="3">
        <f t="shared" si="105"/>
        <v>0</v>
      </c>
      <c r="F1395" s="3">
        <f t="shared" si="106"/>
        <v>0.1</v>
      </c>
      <c r="G1395" s="3">
        <f t="shared" si="107"/>
        <v>0</v>
      </c>
      <c r="H1395" s="5">
        <f t="shared" si="108"/>
        <v>0.1</v>
      </c>
      <c r="I1395">
        <f t="shared" si="109"/>
        <v>11</v>
      </c>
    </row>
    <row r="1396" spans="1:9" x14ac:dyDescent="0.25">
      <c r="A1396" s="1">
        <v>40702</v>
      </c>
      <c r="B1396" s="2" t="s">
        <v>52</v>
      </c>
      <c r="C1396" s="3">
        <v>54</v>
      </c>
      <c r="D1396" s="3">
        <f>SUMIF($B$2:$B1396,B1396,$C$2:$C1396)</f>
        <v>3438</v>
      </c>
      <c r="E1396" s="3">
        <f t="shared" si="105"/>
        <v>0</v>
      </c>
      <c r="F1396" s="3">
        <f t="shared" si="106"/>
        <v>0.1</v>
      </c>
      <c r="G1396" s="3">
        <f t="shared" si="107"/>
        <v>0</v>
      </c>
      <c r="H1396" s="5">
        <f t="shared" si="108"/>
        <v>0.1</v>
      </c>
      <c r="I1396">
        <f t="shared" si="109"/>
        <v>5.4</v>
      </c>
    </row>
    <row r="1397" spans="1:9" x14ac:dyDescent="0.25">
      <c r="A1397" s="1">
        <v>40703</v>
      </c>
      <c r="B1397" s="2" t="s">
        <v>209</v>
      </c>
      <c r="C1397" s="3">
        <v>6</v>
      </c>
      <c r="D1397" s="3">
        <f>SUMIF($B$2:$B1397,B1397,$C$2:$C1397)</f>
        <v>12</v>
      </c>
      <c r="E1397" s="3">
        <f t="shared" si="105"/>
        <v>0</v>
      </c>
      <c r="F1397" s="3">
        <f t="shared" si="106"/>
        <v>0</v>
      </c>
      <c r="G1397" s="3">
        <f t="shared" si="107"/>
        <v>0</v>
      </c>
      <c r="H1397" s="5">
        <f t="shared" si="108"/>
        <v>0</v>
      </c>
      <c r="I1397">
        <f t="shared" si="109"/>
        <v>0</v>
      </c>
    </row>
    <row r="1398" spans="1:9" x14ac:dyDescent="0.25">
      <c r="A1398" s="1">
        <v>40704</v>
      </c>
      <c r="B1398" s="2" t="s">
        <v>50</v>
      </c>
      <c r="C1398" s="3">
        <v>476</v>
      </c>
      <c r="D1398" s="3">
        <f>SUMIF($B$2:$B1398,B1398,$C$2:$C1398)</f>
        <v>17196</v>
      </c>
      <c r="E1398" s="3">
        <f t="shared" si="105"/>
        <v>0</v>
      </c>
      <c r="F1398" s="3">
        <f t="shared" si="106"/>
        <v>0</v>
      </c>
      <c r="G1398" s="3">
        <f t="shared" si="107"/>
        <v>0.2</v>
      </c>
      <c r="H1398" s="5">
        <f t="shared" si="108"/>
        <v>0.2</v>
      </c>
      <c r="I1398">
        <f t="shared" si="109"/>
        <v>95.2</v>
      </c>
    </row>
    <row r="1399" spans="1:9" x14ac:dyDescent="0.25">
      <c r="A1399" s="1">
        <v>40704</v>
      </c>
      <c r="B1399" s="2" t="s">
        <v>19</v>
      </c>
      <c r="C1399" s="3">
        <v>104</v>
      </c>
      <c r="D1399" s="3">
        <f>SUMIF($B$2:$B1399,B1399,$C$2:$C1399)</f>
        <v>3089</v>
      </c>
      <c r="E1399" s="3">
        <f t="shared" si="105"/>
        <v>0</v>
      </c>
      <c r="F1399" s="3">
        <f t="shared" si="106"/>
        <v>0.1</v>
      </c>
      <c r="G1399" s="3">
        <f t="shared" si="107"/>
        <v>0</v>
      </c>
      <c r="H1399" s="5">
        <f t="shared" si="108"/>
        <v>0.1</v>
      </c>
      <c r="I1399">
        <f t="shared" si="109"/>
        <v>10.4</v>
      </c>
    </row>
    <row r="1400" spans="1:9" x14ac:dyDescent="0.25">
      <c r="A1400" s="1">
        <v>40704</v>
      </c>
      <c r="B1400" s="2" t="s">
        <v>31</v>
      </c>
      <c r="C1400" s="3">
        <v>104</v>
      </c>
      <c r="D1400" s="3">
        <f>SUMIF($B$2:$B1400,B1400,$C$2:$C1400)</f>
        <v>1603</v>
      </c>
      <c r="E1400" s="3">
        <f t="shared" si="105"/>
        <v>0</v>
      </c>
      <c r="F1400" s="3">
        <f t="shared" si="106"/>
        <v>0.1</v>
      </c>
      <c r="G1400" s="3">
        <f t="shared" si="107"/>
        <v>0</v>
      </c>
      <c r="H1400" s="5">
        <f t="shared" si="108"/>
        <v>0.1</v>
      </c>
      <c r="I1400">
        <f t="shared" si="109"/>
        <v>10.4</v>
      </c>
    </row>
    <row r="1401" spans="1:9" x14ac:dyDescent="0.25">
      <c r="A1401" s="1">
        <v>40706</v>
      </c>
      <c r="B1401" s="2" t="s">
        <v>18</v>
      </c>
      <c r="C1401" s="3">
        <v>47</v>
      </c>
      <c r="D1401" s="3">
        <f>SUMIF($B$2:$B1401,B1401,$C$2:$C1401)</f>
        <v>3935</v>
      </c>
      <c r="E1401" s="3">
        <f t="shared" si="105"/>
        <v>0</v>
      </c>
      <c r="F1401" s="3">
        <f t="shared" si="106"/>
        <v>0.1</v>
      </c>
      <c r="G1401" s="3">
        <f t="shared" si="107"/>
        <v>0</v>
      </c>
      <c r="H1401" s="5">
        <f t="shared" si="108"/>
        <v>0.1</v>
      </c>
      <c r="I1401">
        <f t="shared" si="109"/>
        <v>4.7</v>
      </c>
    </row>
    <row r="1402" spans="1:9" x14ac:dyDescent="0.25">
      <c r="A1402" s="1">
        <v>40706</v>
      </c>
      <c r="B1402" s="2" t="s">
        <v>35</v>
      </c>
      <c r="C1402" s="3">
        <v>127</v>
      </c>
      <c r="D1402" s="3">
        <f>SUMIF($B$2:$B1402,B1402,$C$2:$C1402)</f>
        <v>2632</v>
      </c>
      <c r="E1402" s="3">
        <f t="shared" si="105"/>
        <v>0</v>
      </c>
      <c r="F1402" s="3">
        <f t="shared" si="106"/>
        <v>0.1</v>
      </c>
      <c r="G1402" s="3">
        <f t="shared" si="107"/>
        <v>0</v>
      </c>
      <c r="H1402" s="5">
        <f t="shared" si="108"/>
        <v>0.1</v>
      </c>
      <c r="I1402">
        <f t="shared" si="109"/>
        <v>12.700000000000001</v>
      </c>
    </row>
    <row r="1403" spans="1:9" x14ac:dyDescent="0.25">
      <c r="A1403" s="1">
        <v>40708</v>
      </c>
      <c r="B1403" s="2" t="s">
        <v>25</v>
      </c>
      <c r="C1403" s="3">
        <v>143</v>
      </c>
      <c r="D1403" s="3">
        <f>SUMIF($B$2:$B1403,B1403,$C$2:$C1403)</f>
        <v>1546</v>
      </c>
      <c r="E1403" s="3">
        <f t="shared" si="105"/>
        <v>0</v>
      </c>
      <c r="F1403" s="3">
        <f t="shared" si="106"/>
        <v>0.1</v>
      </c>
      <c r="G1403" s="3">
        <f t="shared" si="107"/>
        <v>0</v>
      </c>
      <c r="H1403" s="5">
        <f t="shared" si="108"/>
        <v>0.1</v>
      </c>
      <c r="I1403">
        <f t="shared" si="109"/>
        <v>14.3</v>
      </c>
    </row>
    <row r="1404" spans="1:9" x14ac:dyDescent="0.25">
      <c r="A1404" s="1">
        <v>40711</v>
      </c>
      <c r="B1404" s="2" t="s">
        <v>58</v>
      </c>
      <c r="C1404" s="3">
        <v>181</v>
      </c>
      <c r="D1404" s="3">
        <f>SUMIF($B$2:$B1404,B1404,$C$2:$C1404)</f>
        <v>775</v>
      </c>
      <c r="E1404" s="3">
        <f t="shared" si="105"/>
        <v>0.05</v>
      </c>
      <c r="F1404" s="3">
        <f t="shared" si="106"/>
        <v>0</v>
      </c>
      <c r="G1404" s="3">
        <f t="shared" si="107"/>
        <v>0</v>
      </c>
      <c r="H1404" s="5">
        <f t="shared" si="108"/>
        <v>0.05</v>
      </c>
      <c r="I1404">
        <f t="shared" si="109"/>
        <v>9.0500000000000007</v>
      </c>
    </row>
    <row r="1405" spans="1:9" x14ac:dyDescent="0.25">
      <c r="A1405" s="1">
        <v>40714</v>
      </c>
      <c r="B1405" s="2" t="s">
        <v>19</v>
      </c>
      <c r="C1405" s="3">
        <v>139</v>
      </c>
      <c r="D1405" s="3">
        <f>SUMIF($B$2:$B1405,B1405,$C$2:$C1405)</f>
        <v>3228</v>
      </c>
      <c r="E1405" s="3">
        <f t="shared" si="105"/>
        <v>0</v>
      </c>
      <c r="F1405" s="3">
        <f t="shared" si="106"/>
        <v>0.1</v>
      </c>
      <c r="G1405" s="3">
        <f t="shared" si="107"/>
        <v>0</v>
      </c>
      <c r="H1405" s="5">
        <f t="shared" si="108"/>
        <v>0.1</v>
      </c>
      <c r="I1405">
        <f t="shared" si="109"/>
        <v>13.9</v>
      </c>
    </row>
    <row r="1406" spans="1:9" x14ac:dyDescent="0.25">
      <c r="A1406" s="1">
        <v>40717</v>
      </c>
      <c r="B1406" s="2" t="s">
        <v>52</v>
      </c>
      <c r="C1406" s="3">
        <v>187</v>
      </c>
      <c r="D1406" s="3">
        <f>SUMIF($B$2:$B1406,B1406,$C$2:$C1406)</f>
        <v>3625</v>
      </c>
      <c r="E1406" s="3">
        <f t="shared" si="105"/>
        <v>0</v>
      </c>
      <c r="F1406" s="3">
        <f t="shared" si="106"/>
        <v>0.1</v>
      </c>
      <c r="G1406" s="3">
        <f t="shared" si="107"/>
        <v>0</v>
      </c>
      <c r="H1406" s="5">
        <f t="shared" si="108"/>
        <v>0.1</v>
      </c>
      <c r="I1406">
        <f t="shared" si="109"/>
        <v>18.7</v>
      </c>
    </row>
    <row r="1407" spans="1:9" x14ac:dyDescent="0.25">
      <c r="A1407" s="1">
        <v>40717</v>
      </c>
      <c r="B1407" s="2" t="s">
        <v>201</v>
      </c>
      <c r="C1407" s="3">
        <v>11</v>
      </c>
      <c r="D1407" s="3">
        <f>SUMIF($B$2:$B1407,B1407,$C$2:$C1407)</f>
        <v>13</v>
      </c>
      <c r="E1407" s="3">
        <f t="shared" si="105"/>
        <v>0</v>
      </c>
      <c r="F1407" s="3">
        <f t="shared" si="106"/>
        <v>0</v>
      </c>
      <c r="G1407" s="3">
        <f t="shared" si="107"/>
        <v>0</v>
      </c>
      <c r="H1407" s="5">
        <f t="shared" si="108"/>
        <v>0</v>
      </c>
      <c r="I1407">
        <f t="shared" si="109"/>
        <v>0</v>
      </c>
    </row>
    <row r="1408" spans="1:9" x14ac:dyDescent="0.25">
      <c r="A1408" s="1">
        <v>40718</v>
      </c>
      <c r="B1408" s="2" t="s">
        <v>55</v>
      </c>
      <c r="C1408" s="3">
        <v>170</v>
      </c>
      <c r="D1408" s="3">
        <f>SUMIF($B$2:$B1408,B1408,$C$2:$C1408)</f>
        <v>3348</v>
      </c>
      <c r="E1408" s="3">
        <f t="shared" si="105"/>
        <v>0</v>
      </c>
      <c r="F1408" s="3">
        <f t="shared" si="106"/>
        <v>0.1</v>
      </c>
      <c r="G1408" s="3">
        <f t="shared" si="107"/>
        <v>0</v>
      </c>
      <c r="H1408" s="5">
        <f t="shared" si="108"/>
        <v>0.1</v>
      </c>
      <c r="I1408">
        <f t="shared" si="109"/>
        <v>17</v>
      </c>
    </row>
    <row r="1409" spans="1:9" x14ac:dyDescent="0.25">
      <c r="A1409" s="1">
        <v>40723</v>
      </c>
      <c r="B1409" s="2" t="s">
        <v>116</v>
      </c>
      <c r="C1409" s="3">
        <v>7</v>
      </c>
      <c r="D1409" s="3">
        <f>SUMIF($B$2:$B1409,B1409,$C$2:$C1409)</f>
        <v>27</v>
      </c>
      <c r="E1409" s="3">
        <f t="shared" si="105"/>
        <v>0</v>
      </c>
      <c r="F1409" s="3">
        <f t="shared" si="106"/>
        <v>0</v>
      </c>
      <c r="G1409" s="3">
        <f t="shared" si="107"/>
        <v>0</v>
      </c>
      <c r="H1409" s="5">
        <f t="shared" si="108"/>
        <v>0</v>
      </c>
      <c r="I1409">
        <f t="shared" si="109"/>
        <v>0</v>
      </c>
    </row>
    <row r="1410" spans="1:9" x14ac:dyDescent="0.25">
      <c r="A1410" s="1">
        <v>40727</v>
      </c>
      <c r="B1410" s="2" t="s">
        <v>12</v>
      </c>
      <c r="C1410" s="3">
        <v>168</v>
      </c>
      <c r="D1410" s="3">
        <f>SUMIF($B$2:$B1410,B1410,$C$2:$C1410)</f>
        <v>3648</v>
      </c>
      <c r="E1410" s="3">
        <f t="shared" si="105"/>
        <v>0</v>
      </c>
      <c r="F1410" s="3">
        <f t="shared" si="106"/>
        <v>0.1</v>
      </c>
      <c r="G1410" s="3">
        <f t="shared" si="107"/>
        <v>0</v>
      </c>
      <c r="H1410" s="5">
        <f t="shared" si="108"/>
        <v>0.1</v>
      </c>
      <c r="I1410">
        <f t="shared" si="109"/>
        <v>16.8</v>
      </c>
    </row>
    <row r="1411" spans="1:9" x14ac:dyDescent="0.25">
      <c r="A1411" s="1">
        <v>40727</v>
      </c>
      <c r="B1411" s="2" t="s">
        <v>205</v>
      </c>
      <c r="C1411" s="3">
        <v>4</v>
      </c>
      <c r="D1411" s="3">
        <f>SUMIF($B$2:$B1411,B1411,$C$2:$C1411)</f>
        <v>5</v>
      </c>
      <c r="E1411" s="3">
        <f t="shared" ref="E1411:E1474" si="110">IF(AND($D1411&gt;=100,$D1411&lt;1000),0.05,0)</f>
        <v>0</v>
      </c>
      <c r="F1411" s="3">
        <f t="shared" ref="F1411:F1474" si="111">IF(AND($D1411&gt;=1000,$D1411&lt;10000),0.1,0)</f>
        <v>0</v>
      </c>
      <c r="G1411" s="3">
        <f t="shared" ref="G1411:G1474" si="112">IF($D1411&gt;=10000,0.2,0)</f>
        <v>0</v>
      </c>
      <c r="H1411" s="5">
        <f t="shared" ref="H1411:H1474" si="113">SUM(E1411:G1411)</f>
        <v>0</v>
      </c>
      <c r="I1411">
        <f t="shared" ref="I1411:I1474" si="114">IF(H1411&lt;&gt;0,C1411*H1411,0)</f>
        <v>0</v>
      </c>
    </row>
    <row r="1412" spans="1:9" x14ac:dyDescent="0.25">
      <c r="A1412" s="1">
        <v>40727</v>
      </c>
      <c r="B1412" s="2" t="s">
        <v>9</v>
      </c>
      <c r="C1412" s="3">
        <v>145</v>
      </c>
      <c r="D1412" s="3">
        <f>SUMIF($B$2:$B1412,B1412,$C$2:$C1412)</f>
        <v>17496</v>
      </c>
      <c r="E1412" s="3">
        <f t="shared" si="110"/>
        <v>0</v>
      </c>
      <c r="F1412" s="3">
        <f t="shared" si="111"/>
        <v>0</v>
      </c>
      <c r="G1412" s="3">
        <f t="shared" si="112"/>
        <v>0.2</v>
      </c>
      <c r="H1412" s="5">
        <f t="shared" si="113"/>
        <v>0.2</v>
      </c>
      <c r="I1412">
        <f t="shared" si="114"/>
        <v>29</v>
      </c>
    </row>
    <row r="1413" spans="1:9" x14ac:dyDescent="0.25">
      <c r="A1413" s="1">
        <v>40730</v>
      </c>
      <c r="B1413" s="2" t="s">
        <v>19</v>
      </c>
      <c r="C1413" s="3">
        <v>103</v>
      </c>
      <c r="D1413" s="3">
        <f>SUMIF($B$2:$B1413,B1413,$C$2:$C1413)</f>
        <v>3331</v>
      </c>
      <c r="E1413" s="3">
        <f t="shared" si="110"/>
        <v>0</v>
      </c>
      <c r="F1413" s="3">
        <f t="shared" si="111"/>
        <v>0.1</v>
      </c>
      <c r="G1413" s="3">
        <f t="shared" si="112"/>
        <v>0</v>
      </c>
      <c r="H1413" s="5">
        <f t="shared" si="113"/>
        <v>0.1</v>
      </c>
      <c r="I1413">
        <f t="shared" si="114"/>
        <v>10.3</v>
      </c>
    </row>
    <row r="1414" spans="1:9" x14ac:dyDescent="0.25">
      <c r="A1414" s="1">
        <v>40732</v>
      </c>
      <c r="B1414" s="2" t="s">
        <v>17</v>
      </c>
      <c r="C1414" s="3">
        <v>101</v>
      </c>
      <c r="D1414" s="3">
        <f>SUMIF($B$2:$B1414,B1414,$C$2:$C1414)</f>
        <v>12918</v>
      </c>
      <c r="E1414" s="3">
        <f t="shared" si="110"/>
        <v>0</v>
      </c>
      <c r="F1414" s="3">
        <f t="shared" si="111"/>
        <v>0</v>
      </c>
      <c r="G1414" s="3">
        <f t="shared" si="112"/>
        <v>0.2</v>
      </c>
      <c r="H1414" s="5">
        <f t="shared" si="113"/>
        <v>0.2</v>
      </c>
      <c r="I1414">
        <f t="shared" si="114"/>
        <v>20.200000000000003</v>
      </c>
    </row>
    <row r="1415" spans="1:9" x14ac:dyDescent="0.25">
      <c r="A1415" s="1">
        <v>40733</v>
      </c>
      <c r="B1415" s="2" t="s">
        <v>35</v>
      </c>
      <c r="C1415" s="3">
        <v>141</v>
      </c>
      <c r="D1415" s="3">
        <f>SUMIF($B$2:$B1415,B1415,$C$2:$C1415)</f>
        <v>2773</v>
      </c>
      <c r="E1415" s="3">
        <f t="shared" si="110"/>
        <v>0</v>
      </c>
      <c r="F1415" s="3">
        <f t="shared" si="111"/>
        <v>0.1</v>
      </c>
      <c r="G1415" s="3">
        <f t="shared" si="112"/>
        <v>0</v>
      </c>
      <c r="H1415" s="5">
        <f t="shared" si="113"/>
        <v>0.1</v>
      </c>
      <c r="I1415">
        <f t="shared" si="114"/>
        <v>14.100000000000001</v>
      </c>
    </row>
    <row r="1416" spans="1:9" x14ac:dyDescent="0.25">
      <c r="A1416" s="1">
        <v>40733</v>
      </c>
      <c r="B1416" s="2" t="s">
        <v>194</v>
      </c>
      <c r="C1416" s="3">
        <v>6</v>
      </c>
      <c r="D1416" s="3">
        <f>SUMIF($B$2:$B1416,B1416,$C$2:$C1416)</f>
        <v>19</v>
      </c>
      <c r="E1416" s="3">
        <f t="shared" si="110"/>
        <v>0</v>
      </c>
      <c r="F1416" s="3">
        <f t="shared" si="111"/>
        <v>0</v>
      </c>
      <c r="G1416" s="3">
        <f t="shared" si="112"/>
        <v>0</v>
      </c>
      <c r="H1416" s="5">
        <f t="shared" si="113"/>
        <v>0</v>
      </c>
      <c r="I1416">
        <f t="shared" si="114"/>
        <v>0</v>
      </c>
    </row>
    <row r="1417" spans="1:9" x14ac:dyDescent="0.25">
      <c r="A1417" s="1">
        <v>40733</v>
      </c>
      <c r="B1417" s="2" t="s">
        <v>178</v>
      </c>
      <c r="C1417" s="3">
        <v>16</v>
      </c>
      <c r="D1417" s="3">
        <f>SUMIF($B$2:$B1417,B1417,$C$2:$C1417)</f>
        <v>18</v>
      </c>
      <c r="E1417" s="3">
        <f t="shared" si="110"/>
        <v>0</v>
      </c>
      <c r="F1417" s="3">
        <f t="shared" si="111"/>
        <v>0</v>
      </c>
      <c r="G1417" s="3">
        <f t="shared" si="112"/>
        <v>0</v>
      </c>
      <c r="H1417" s="5">
        <f t="shared" si="113"/>
        <v>0</v>
      </c>
      <c r="I1417">
        <f t="shared" si="114"/>
        <v>0</v>
      </c>
    </row>
    <row r="1418" spans="1:9" x14ac:dyDescent="0.25">
      <c r="A1418" s="1">
        <v>40735</v>
      </c>
      <c r="B1418" s="2" t="s">
        <v>17</v>
      </c>
      <c r="C1418" s="3">
        <v>276</v>
      </c>
      <c r="D1418" s="3">
        <f>SUMIF($B$2:$B1418,B1418,$C$2:$C1418)</f>
        <v>13194</v>
      </c>
      <c r="E1418" s="3">
        <f t="shared" si="110"/>
        <v>0</v>
      </c>
      <c r="F1418" s="3">
        <f t="shared" si="111"/>
        <v>0</v>
      </c>
      <c r="G1418" s="3">
        <f t="shared" si="112"/>
        <v>0.2</v>
      </c>
      <c r="H1418" s="5">
        <f t="shared" si="113"/>
        <v>0.2</v>
      </c>
      <c r="I1418">
        <f t="shared" si="114"/>
        <v>55.2</v>
      </c>
    </row>
    <row r="1419" spans="1:9" x14ac:dyDescent="0.25">
      <c r="A1419" s="1">
        <v>40736</v>
      </c>
      <c r="B1419" s="2" t="s">
        <v>102</v>
      </c>
      <c r="C1419" s="3">
        <v>329</v>
      </c>
      <c r="D1419" s="3">
        <f>SUMIF($B$2:$B1419,B1419,$C$2:$C1419)</f>
        <v>3875</v>
      </c>
      <c r="E1419" s="3">
        <f t="shared" si="110"/>
        <v>0</v>
      </c>
      <c r="F1419" s="3">
        <f t="shared" si="111"/>
        <v>0.1</v>
      </c>
      <c r="G1419" s="3">
        <f t="shared" si="112"/>
        <v>0</v>
      </c>
      <c r="H1419" s="5">
        <f t="shared" si="113"/>
        <v>0.1</v>
      </c>
      <c r="I1419">
        <f t="shared" si="114"/>
        <v>32.9</v>
      </c>
    </row>
    <row r="1420" spans="1:9" x14ac:dyDescent="0.25">
      <c r="A1420" s="1">
        <v>40737</v>
      </c>
      <c r="B1420" s="2" t="s">
        <v>52</v>
      </c>
      <c r="C1420" s="3">
        <v>200</v>
      </c>
      <c r="D1420" s="3">
        <f>SUMIF($B$2:$B1420,B1420,$C$2:$C1420)</f>
        <v>3825</v>
      </c>
      <c r="E1420" s="3">
        <f t="shared" si="110"/>
        <v>0</v>
      </c>
      <c r="F1420" s="3">
        <f t="shared" si="111"/>
        <v>0.1</v>
      </c>
      <c r="G1420" s="3">
        <f t="shared" si="112"/>
        <v>0</v>
      </c>
      <c r="H1420" s="5">
        <f t="shared" si="113"/>
        <v>0.1</v>
      </c>
      <c r="I1420">
        <f t="shared" si="114"/>
        <v>20</v>
      </c>
    </row>
    <row r="1421" spans="1:9" x14ac:dyDescent="0.25">
      <c r="A1421" s="1">
        <v>40740</v>
      </c>
      <c r="B1421" s="2" t="s">
        <v>10</v>
      </c>
      <c r="C1421" s="3">
        <v>82</v>
      </c>
      <c r="D1421" s="3">
        <f>SUMIF($B$2:$B1421,B1421,$C$2:$C1421)</f>
        <v>2980</v>
      </c>
      <c r="E1421" s="3">
        <f t="shared" si="110"/>
        <v>0</v>
      </c>
      <c r="F1421" s="3">
        <f t="shared" si="111"/>
        <v>0.1</v>
      </c>
      <c r="G1421" s="3">
        <f t="shared" si="112"/>
        <v>0</v>
      </c>
      <c r="H1421" s="5">
        <f t="shared" si="113"/>
        <v>0.1</v>
      </c>
      <c r="I1421">
        <f t="shared" si="114"/>
        <v>8.2000000000000011</v>
      </c>
    </row>
    <row r="1422" spans="1:9" x14ac:dyDescent="0.25">
      <c r="A1422" s="1">
        <v>40740</v>
      </c>
      <c r="B1422" s="2" t="s">
        <v>37</v>
      </c>
      <c r="C1422" s="3">
        <v>66</v>
      </c>
      <c r="D1422" s="3">
        <f>SUMIF($B$2:$B1422,B1422,$C$2:$C1422)</f>
        <v>3237</v>
      </c>
      <c r="E1422" s="3">
        <f t="shared" si="110"/>
        <v>0</v>
      </c>
      <c r="F1422" s="3">
        <f t="shared" si="111"/>
        <v>0.1</v>
      </c>
      <c r="G1422" s="3">
        <f t="shared" si="112"/>
        <v>0</v>
      </c>
      <c r="H1422" s="5">
        <f t="shared" si="113"/>
        <v>0.1</v>
      </c>
      <c r="I1422">
        <f t="shared" si="114"/>
        <v>6.6000000000000005</v>
      </c>
    </row>
    <row r="1423" spans="1:9" x14ac:dyDescent="0.25">
      <c r="A1423" s="1">
        <v>40745</v>
      </c>
      <c r="B1423" s="2" t="s">
        <v>22</v>
      </c>
      <c r="C1423" s="3">
        <v>150</v>
      </c>
      <c r="D1423" s="3">
        <f>SUMIF($B$2:$B1423,B1423,$C$2:$C1423)</f>
        <v>16678</v>
      </c>
      <c r="E1423" s="3">
        <f t="shared" si="110"/>
        <v>0</v>
      </c>
      <c r="F1423" s="3">
        <f t="shared" si="111"/>
        <v>0</v>
      </c>
      <c r="G1423" s="3">
        <f t="shared" si="112"/>
        <v>0.2</v>
      </c>
      <c r="H1423" s="5">
        <f t="shared" si="113"/>
        <v>0.2</v>
      </c>
      <c r="I1423">
        <f t="shared" si="114"/>
        <v>30</v>
      </c>
    </row>
    <row r="1424" spans="1:9" x14ac:dyDescent="0.25">
      <c r="A1424" s="1">
        <v>40745</v>
      </c>
      <c r="B1424" s="2" t="s">
        <v>69</v>
      </c>
      <c r="C1424" s="3">
        <v>63</v>
      </c>
      <c r="D1424" s="3">
        <f>SUMIF($B$2:$B1424,B1424,$C$2:$C1424)</f>
        <v>2455</v>
      </c>
      <c r="E1424" s="3">
        <f t="shared" si="110"/>
        <v>0</v>
      </c>
      <c r="F1424" s="3">
        <f t="shared" si="111"/>
        <v>0.1</v>
      </c>
      <c r="G1424" s="3">
        <f t="shared" si="112"/>
        <v>0</v>
      </c>
      <c r="H1424" s="5">
        <f t="shared" si="113"/>
        <v>0.1</v>
      </c>
      <c r="I1424">
        <f t="shared" si="114"/>
        <v>6.3000000000000007</v>
      </c>
    </row>
    <row r="1425" spans="1:9" x14ac:dyDescent="0.25">
      <c r="A1425" s="1">
        <v>40746</v>
      </c>
      <c r="B1425" s="2" t="s">
        <v>66</v>
      </c>
      <c r="C1425" s="3">
        <v>120</v>
      </c>
      <c r="D1425" s="3">
        <f>SUMIF($B$2:$B1425,B1425,$C$2:$C1425)</f>
        <v>2492</v>
      </c>
      <c r="E1425" s="3">
        <f t="shared" si="110"/>
        <v>0</v>
      </c>
      <c r="F1425" s="3">
        <f t="shared" si="111"/>
        <v>0.1</v>
      </c>
      <c r="G1425" s="3">
        <f t="shared" si="112"/>
        <v>0</v>
      </c>
      <c r="H1425" s="5">
        <f t="shared" si="113"/>
        <v>0.1</v>
      </c>
      <c r="I1425">
        <f t="shared" si="114"/>
        <v>12</v>
      </c>
    </row>
    <row r="1426" spans="1:9" x14ac:dyDescent="0.25">
      <c r="A1426" s="1">
        <v>40747</v>
      </c>
      <c r="B1426" s="2" t="s">
        <v>7</v>
      </c>
      <c r="C1426" s="3">
        <v>155</v>
      </c>
      <c r="D1426" s="3">
        <f>SUMIF($B$2:$B1426,B1426,$C$2:$C1426)</f>
        <v>18787</v>
      </c>
      <c r="E1426" s="3">
        <f t="shared" si="110"/>
        <v>0</v>
      </c>
      <c r="F1426" s="3">
        <f t="shared" si="111"/>
        <v>0</v>
      </c>
      <c r="G1426" s="3">
        <f t="shared" si="112"/>
        <v>0.2</v>
      </c>
      <c r="H1426" s="5">
        <f t="shared" si="113"/>
        <v>0.2</v>
      </c>
      <c r="I1426">
        <f t="shared" si="114"/>
        <v>31</v>
      </c>
    </row>
    <row r="1427" spans="1:9" x14ac:dyDescent="0.25">
      <c r="A1427" s="1">
        <v>40748</v>
      </c>
      <c r="B1427" s="2" t="s">
        <v>19</v>
      </c>
      <c r="C1427" s="3">
        <v>30</v>
      </c>
      <c r="D1427" s="3">
        <f>SUMIF($B$2:$B1427,B1427,$C$2:$C1427)</f>
        <v>3361</v>
      </c>
      <c r="E1427" s="3">
        <f t="shared" si="110"/>
        <v>0</v>
      </c>
      <c r="F1427" s="3">
        <f t="shared" si="111"/>
        <v>0.1</v>
      </c>
      <c r="G1427" s="3">
        <f t="shared" si="112"/>
        <v>0</v>
      </c>
      <c r="H1427" s="5">
        <f t="shared" si="113"/>
        <v>0.1</v>
      </c>
      <c r="I1427">
        <f t="shared" si="114"/>
        <v>3</v>
      </c>
    </row>
    <row r="1428" spans="1:9" x14ac:dyDescent="0.25">
      <c r="A1428" s="1">
        <v>40748</v>
      </c>
      <c r="B1428" s="2" t="s">
        <v>71</v>
      </c>
      <c r="C1428" s="3">
        <v>34</v>
      </c>
      <c r="D1428" s="3">
        <f>SUMIF($B$2:$B1428,B1428,$C$2:$C1428)</f>
        <v>1810</v>
      </c>
      <c r="E1428" s="3">
        <f t="shared" si="110"/>
        <v>0</v>
      </c>
      <c r="F1428" s="3">
        <f t="shared" si="111"/>
        <v>0.1</v>
      </c>
      <c r="G1428" s="3">
        <f t="shared" si="112"/>
        <v>0</v>
      </c>
      <c r="H1428" s="5">
        <f t="shared" si="113"/>
        <v>0.1</v>
      </c>
      <c r="I1428">
        <f t="shared" si="114"/>
        <v>3.4000000000000004</v>
      </c>
    </row>
    <row r="1429" spans="1:9" x14ac:dyDescent="0.25">
      <c r="A1429" s="1">
        <v>40753</v>
      </c>
      <c r="B1429" s="2" t="s">
        <v>12</v>
      </c>
      <c r="C1429" s="3">
        <v>30</v>
      </c>
      <c r="D1429" s="3">
        <f>SUMIF($B$2:$B1429,B1429,$C$2:$C1429)</f>
        <v>3678</v>
      </c>
      <c r="E1429" s="3">
        <f t="shared" si="110"/>
        <v>0</v>
      </c>
      <c r="F1429" s="3">
        <f t="shared" si="111"/>
        <v>0.1</v>
      </c>
      <c r="G1429" s="3">
        <f t="shared" si="112"/>
        <v>0</v>
      </c>
      <c r="H1429" s="5">
        <f t="shared" si="113"/>
        <v>0.1</v>
      </c>
      <c r="I1429">
        <f t="shared" si="114"/>
        <v>3</v>
      </c>
    </row>
    <row r="1430" spans="1:9" x14ac:dyDescent="0.25">
      <c r="A1430" s="1">
        <v>40753</v>
      </c>
      <c r="B1430" s="2" t="s">
        <v>6</v>
      </c>
      <c r="C1430" s="3">
        <v>162</v>
      </c>
      <c r="D1430" s="3">
        <f>SUMIF($B$2:$B1430,B1430,$C$2:$C1430)</f>
        <v>2114</v>
      </c>
      <c r="E1430" s="3">
        <f t="shared" si="110"/>
        <v>0</v>
      </c>
      <c r="F1430" s="3">
        <f t="shared" si="111"/>
        <v>0.1</v>
      </c>
      <c r="G1430" s="3">
        <f t="shared" si="112"/>
        <v>0</v>
      </c>
      <c r="H1430" s="5">
        <f t="shared" si="113"/>
        <v>0.1</v>
      </c>
      <c r="I1430">
        <f t="shared" si="114"/>
        <v>16.2</v>
      </c>
    </row>
    <row r="1431" spans="1:9" x14ac:dyDescent="0.25">
      <c r="A1431" s="1">
        <v>40754</v>
      </c>
      <c r="B1431" s="2" t="s">
        <v>63</v>
      </c>
      <c r="C1431" s="3">
        <v>71</v>
      </c>
      <c r="D1431" s="3">
        <f>SUMIF($B$2:$B1431,B1431,$C$2:$C1431)</f>
        <v>671</v>
      </c>
      <c r="E1431" s="3">
        <f t="shared" si="110"/>
        <v>0.05</v>
      </c>
      <c r="F1431" s="3">
        <f t="shared" si="111"/>
        <v>0</v>
      </c>
      <c r="G1431" s="3">
        <f t="shared" si="112"/>
        <v>0</v>
      </c>
      <c r="H1431" s="5">
        <f t="shared" si="113"/>
        <v>0.05</v>
      </c>
      <c r="I1431">
        <f t="shared" si="114"/>
        <v>3.5500000000000003</v>
      </c>
    </row>
    <row r="1432" spans="1:9" x14ac:dyDescent="0.25">
      <c r="A1432" s="1">
        <v>40755</v>
      </c>
      <c r="B1432" s="2" t="s">
        <v>155</v>
      </c>
      <c r="C1432" s="3">
        <v>16</v>
      </c>
      <c r="D1432" s="3">
        <f>SUMIF($B$2:$B1432,B1432,$C$2:$C1432)</f>
        <v>50</v>
      </c>
      <c r="E1432" s="3">
        <f t="shared" si="110"/>
        <v>0</v>
      </c>
      <c r="F1432" s="3">
        <f t="shared" si="111"/>
        <v>0</v>
      </c>
      <c r="G1432" s="3">
        <f t="shared" si="112"/>
        <v>0</v>
      </c>
      <c r="H1432" s="5">
        <f t="shared" si="113"/>
        <v>0</v>
      </c>
      <c r="I1432">
        <f t="shared" si="114"/>
        <v>0</v>
      </c>
    </row>
    <row r="1433" spans="1:9" x14ac:dyDescent="0.25">
      <c r="A1433" s="1">
        <v>40759</v>
      </c>
      <c r="B1433" s="2" t="s">
        <v>35</v>
      </c>
      <c r="C1433" s="3">
        <v>165</v>
      </c>
      <c r="D1433" s="3">
        <f>SUMIF($B$2:$B1433,B1433,$C$2:$C1433)</f>
        <v>2938</v>
      </c>
      <c r="E1433" s="3">
        <f t="shared" si="110"/>
        <v>0</v>
      </c>
      <c r="F1433" s="3">
        <f t="shared" si="111"/>
        <v>0.1</v>
      </c>
      <c r="G1433" s="3">
        <f t="shared" si="112"/>
        <v>0</v>
      </c>
      <c r="H1433" s="5">
        <f t="shared" si="113"/>
        <v>0.1</v>
      </c>
      <c r="I1433">
        <f t="shared" si="114"/>
        <v>16.5</v>
      </c>
    </row>
    <row r="1434" spans="1:9" x14ac:dyDescent="0.25">
      <c r="A1434" s="1">
        <v>40760</v>
      </c>
      <c r="B1434" s="2" t="s">
        <v>35</v>
      </c>
      <c r="C1434" s="3">
        <v>180</v>
      </c>
      <c r="D1434" s="3">
        <f>SUMIF($B$2:$B1434,B1434,$C$2:$C1434)</f>
        <v>3118</v>
      </c>
      <c r="E1434" s="3">
        <f t="shared" si="110"/>
        <v>0</v>
      </c>
      <c r="F1434" s="3">
        <f t="shared" si="111"/>
        <v>0.1</v>
      </c>
      <c r="G1434" s="3">
        <f t="shared" si="112"/>
        <v>0</v>
      </c>
      <c r="H1434" s="5">
        <f t="shared" si="113"/>
        <v>0.1</v>
      </c>
      <c r="I1434">
        <f t="shared" si="114"/>
        <v>18</v>
      </c>
    </row>
    <row r="1435" spans="1:9" x14ac:dyDescent="0.25">
      <c r="A1435" s="1">
        <v>40761</v>
      </c>
      <c r="B1435" s="2" t="s">
        <v>84</v>
      </c>
      <c r="C1435" s="3">
        <v>2</v>
      </c>
      <c r="D1435" s="3">
        <f>SUMIF($B$2:$B1435,B1435,$C$2:$C1435)</f>
        <v>13</v>
      </c>
      <c r="E1435" s="3">
        <f t="shared" si="110"/>
        <v>0</v>
      </c>
      <c r="F1435" s="3">
        <f t="shared" si="111"/>
        <v>0</v>
      </c>
      <c r="G1435" s="3">
        <f t="shared" si="112"/>
        <v>0</v>
      </c>
      <c r="H1435" s="5">
        <f t="shared" si="113"/>
        <v>0</v>
      </c>
      <c r="I1435">
        <f t="shared" si="114"/>
        <v>0</v>
      </c>
    </row>
    <row r="1436" spans="1:9" x14ac:dyDescent="0.25">
      <c r="A1436" s="1">
        <v>40766</v>
      </c>
      <c r="B1436" s="2" t="s">
        <v>37</v>
      </c>
      <c r="C1436" s="3">
        <v>111</v>
      </c>
      <c r="D1436" s="3">
        <f>SUMIF($B$2:$B1436,B1436,$C$2:$C1436)</f>
        <v>3348</v>
      </c>
      <c r="E1436" s="3">
        <f t="shared" si="110"/>
        <v>0</v>
      </c>
      <c r="F1436" s="3">
        <f t="shared" si="111"/>
        <v>0.1</v>
      </c>
      <c r="G1436" s="3">
        <f t="shared" si="112"/>
        <v>0</v>
      </c>
      <c r="H1436" s="5">
        <f t="shared" si="113"/>
        <v>0.1</v>
      </c>
      <c r="I1436">
        <f t="shared" si="114"/>
        <v>11.100000000000001</v>
      </c>
    </row>
    <row r="1437" spans="1:9" x14ac:dyDescent="0.25">
      <c r="A1437" s="1">
        <v>40767</v>
      </c>
      <c r="B1437" s="2" t="s">
        <v>35</v>
      </c>
      <c r="C1437" s="3">
        <v>128</v>
      </c>
      <c r="D1437" s="3">
        <f>SUMIF($B$2:$B1437,B1437,$C$2:$C1437)</f>
        <v>3246</v>
      </c>
      <c r="E1437" s="3">
        <f t="shared" si="110"/>
        <v>0</v>
      </c>
      <c r="F1437" s="3">
        <f t="shared" si="111"/>
        <v>0.1</v>
      </c>
      <c r="G1437" s="3">
        <f t="shared" si="112"/>
        <v>0</v>
      </c>
      <c r="H1437" s="5">
        <f t="shared" si="113"/>
        <v>0.1</v>
      </c>
      <c r="I1437">
        <f t="shared" si="114"/>
        <v>12.8</v>
      </c>
    </row>
    <row r="1438" spans="1:9" x14ac:dyDescent="0.25">
      <c r="A1438" s="1">
        <v>40768</v>
      </c>
      <c r="B1438" s="2" t="s">
        <v>110</v>
      </c>
      <c r="C1438" s="3">
        <v>7</v>
      </c>
      <c r="D1438" s="3">
        <f>SUMIF($B$2:$B1438,B1438,$C$2:$C1438)</f>
        <v>9</v>
      </c>
      <c r="E1438" s="3">
        <f t="shared" si="110"/>
        <v>0</v>
      </c>
      <c r="F1438" s="3">
        <f t="shared" si="111"/>
        <v>0</v>
      </c>
      <c r="G1438" s="3">
        <f t="shared" si="112"/>
        <v>0</v>
      </c>
      <c r="H1438" s="5">
        <f t="shared" si="113"/>
        <v>0</v>
      </c>
      <c r="I1438">
        <f t="shared" si="114"/>
        <v>0</v>
      </c>
    </row>
    <row r="1439" spans="1:9" x14ac:dyDescent="0.25">
      <c r="A1439" s="1">
        <v>40768</v>
      </c>
      <c r="B1439" s="2" t="s">
        <v>9</v>
      </c>
      <c r="C1439" s="3">
        <v>211</v>
      </c>
      <c r="D1439" s="3">
        <f>SUMIF($B$2:$B1439,B1439,$C$2:$C1439)</f>
        <v>17707</v>
      </c>
      <c r="E1439" s="3">
        <f t="shared" si="110"/>
        <v>0</v>
      </c>
      <c r="F1439" s="3">
        <f t="shared" si="111"/>
        <v>0</v>
      </c>
      <c r="G1439" s="3">
        <f t="shared" si="112"/>
        <v>0.2</v>
      </c>
      <c r="H1439" s="5">
        <f t="shared" si="113"/>
        <v>0.2</v>
      </c>
      <c r="I1439">
        <f t="shared" si="114"/>
        <v>42.2</v>
      </c>
    </row>
    <row r="1440" spans="1:9" x14ac:dyDescent="0.25">
      <c r="A1440" s="1">
        <v>40768</v>
      </c>
      <c r="B1440" s="2" t="s">
        <v>6</v>
      </c>
      <c r="C1440" s="3">
        <v>184</v>
      </c>
      <c r="D1440" s="3">
        <f>SUMIF($B$2:$B1440,B1440,$C$2:$C1440)</f>
        <v>2298</v>
      </c>
      <c r="E1440" s="3">
        <f t="shared" si="110"/>
        <v>0</v>
      </c>
      <c r="F1440" s="3">
        <f t="shared" si="111"/>
        <v>0.1</v>
      </c>
      <c r="G1440" s="3">
        <f t="shared" si="112"/>
        <v>0</v>
      </c>
      <c r="H1440" s="5">
        <f t="shared" si="113"/>
        <v>0.1</v>
      </c>
      <c r="I1440">
        <f t="shared" si="114"/>
        <v>18.400000000000002</v>
      </c>
    </row>
    <row r="1441" spans="1:9" x14ac:dyDescent="0.25">
      <c r="A1441" s="1">
        <v>40771</v>
      </c>
      <c r="B1441" s="2" t="s">
        <v>14</v>
      </c>
      <c r="C1441" s="3">
        <v>450</v>
      </c>
      <c r="D1441" s="3">
        <f>SUMIF($B$2:$B1441,B1441,$C$2:$C1441)</f>
        <v>16688</v>
      </c>
      <c r="E1441" s="3">
        <f t="shared" si="110"/>
        <v>0</v>
      </c>
      <c r="F1441" s="3">
        <f t="shared" si="111"/>
        <v>0</v>
      </c>
      <c r="G1441" s="3">
        <f t="shared" si="112"/>
        <v>0.2</v>
      </c>
      <c r="H1441" s="5">
        <f t="shared" si="113"/>
        <v>0.2</v>
      </c>
      <c r="I1441">
        <f t="shared" si="114"/>
        <v>90</v>
      </c>
    </row>
    <row r="1442" spans="1:9" x14ac:dyDescent="0.25">
      <c r="A1442" s="1">
        <v>40771</v>
      </c>
      <c r="B1442" s="2" t="s">
        <v>120</v>
      </c>
      <c r="C1442" s="3">
        <v>140</v>
      </c>
      <c r="D1442" s="3">
        <f>SUMIF($B$2:$B1442,B1442,$C$2:$C1442)</f>
        <v>589</v>
      </c>
      <c r="E1442" s="3">
        <f t="shared" si="110"/>
        <v>0.05</v>
      </c>
      <c r="F1442" s="3">
        <f t="shared" si="111"/>
        <v>0</v>
      </c>
      <c r="G1442" s="3">
        <f t="shared" si="112"/>
        <v>0</v>
      </c>
      <c r="H1442" s="5">
        <f t="shared" si="113"/>
        <v>0.05</v>
      </c>
      <c r="I1442">
        <f t="shared" si="114"/>
        <v>7</v>
      </c>
    </row>
    <row r="1443" spans="1:9" x14ac:dyDescent="0.25">
      <c r="A1443" s="1">
        <v>40775</v>
      </c>
      <c r="B1443" s="2" t="s">
        <v>8</v>
      </c>
      <c r="C1443" s="3">
        <v>52</v>
      </c>
      <c r="D1443" s="3">
        <f>SUMIF($B$2:$B1443,B1443,$C$2:$C1443)</f>
        <v>2328</v>
      </c>
      <c r="E1443" s="3">
        <f t="shared" si="110"/>
        <v>0</v>
      </c>
      <c r="F1443" s="3">
        <f t="shared" si="111"/>
        <v>0.1</v>
      </c>
      <c r="G1443" s="3">
        <f t="shared" si="112"/>
        <v>0</v>
      </c>
      <c r="H1443" s="5">
        <f t="shared" si="113"/>
        <v>0.1</v>
      </c>
      <c r="I1443">
        <f t="shared" si="114"/>
        <v>5.2</v>
      </c>
    </row>
    <row r="1444" spans="1:9" x14ac:dyDescent="0.25">
      <c r="A1444" s="1">
        <v>40777</v>
      </c>
      <c r="B1444" s="2" t="s">
        <v>181</v>
      </c>
      <c r="C1444" s="3">
        <v>2</v>
      </c>
      <c r="D1444" s="3">
        <f>SUMIF($B$2:$B1444,B1444,$C$2:$C1444)</f>
        <v>13</v>
      </c>
      <c r="E1444" s="3">
        <f t="shared" si="110"/>
        <v>0</v>
      </c>
      <c r="F1444" s="3">
        <f t="shared" si="111"/>
        <v>0</v>
      </c>
      <c r="G1444" s="3">
        <f t="shared" si="112"/>
        <v>0</v>
      </c>
      <c r="H1444" s="5">
        <f t="shared" si="113"/>
        <v>0</v>
      </c>
      <c r="I1444">
        <f t="shared" si="114"/>
        <v>0</v>
      </c>
    </row>
    <row r="1445" spans="1:9" x14ac:dyDescent="0.25">
      <c r="A1445" s="1">
        <v>40777</v>
      </c>
      <c r="B1445" s="2" t="s">
        <v>96</v>
      </c>
      <c r="C1445" s="3">
        <v>13</v>
      </c>
      <c r="D1445" s="3">
        <f>SUMIF($B$2:$B1445,B1445,$C$2:$C1445)</f>
        <v>34</v>
      </c>
      <c r="E1445" s="3">
        <f t="shared" si="110"/>
        <v>0</v>
      </c>
      <c r="F1445" s="3">
        <f t="shared" si="111"/>
        <v>0</v>
      </c>
      <c r="G1445" s="3">
        <f t="shared" si="112"/>
        <v>0</v>
      </c>
      <c r="H1445" s="5">
        <f t="shared" si="113"/>
        <v>0</v>
      </c>
      <c r="I1445">
        <f t="shared" si="114"/>
        <v>0</v>
      </c>
    </row>
    <row r="1446" spans="1:9" x14ac:dyDescent="0.25">
      <c r="A1446" s="1">
        <v>40777</v>
      </c>
      <c r="B1446" s="2" t="s">
        <v>37</v>
      </c>
      <c r="C1446" s="3">
        <v>73</v>
      </c>
      <c r="D1446" s="3">
        <f>SUMIF($B$2:$B1446,B1446,$C$2:$C1446)</f>
        <v>3421</v>
      </c>
      <c r="E1446" s="3">
        <f t="shared" si="110"/>
        <v>0</v>
      </c>
      <c r="F1446" s="3">
        <f t="shared" si="111"/>
        <v>0.1</v>
      </c>
      <c r="G1446" s="3">
        <f t="shared" si="112"/>
        <v>0</v>
      </c>
      <c r="H1446" s="5">
        <f t="shared" si="113"/>
        <v>0.1</v>
      </c>
      <c r="I1446">
        <f t="shared" si="114"/>
        <v>7.3000000000000007</v>
      </c>
    </row>
    <row r="1447" spans="1:9" x14ac:dyDescent="0.25">
      <c r="A1447" s="1">
        <v>40781</v>
      </c>
      <c r="B1447" s="2" t="s">
        <v>18</v>
      </c>
      <c r="C1447" s="3">
        <v>123</v>
      </c>
      <c r="D1447" s="3">
        <f>SUMIF($B$2:$B1447,B1447,$C$2:$C1447)</f>
        <v>4058</v>
      </c>
      <c r="E1447" s="3">
        <f t="shared" si="110"/>
        <v>0</v>
      </c>
      <c r="F1447" s="3">
        <f t="shared" si="111"/>
        <v>0.1</v>
      </c>
      <c r="G1447" s="3">
        <f t="shared" si="112"/>
        <v>0</v>
      </c>
      <c r="H1447" s="5">
        <f t="shared" si="113"/>
        <v>0.1</v>
      </c>
      <c r="I1447">
        <f t="shared" si="114"/>
        <v>12.3</v>
      </c>
    </row>
    <row r="1448" spans="1:9" x14ac:dyDescent="0.25">
      <c r="A1448" s="1">
        <v>40783</v>
      </c>
      <c r="B1448" s="2" t="s">
        <v>68</v>
      </c>
      <c r="C1448" s="3">
        <v>3</v>
      </c>
      <c r="D1448" s="3">
        <f>SUMIF($B$2:$B1448,B1448,$C$2:$C1448)</f>
        <v>32</v>
      </c>
      <c r="E1448" s="3">
        <f t="shared" si="110"/>
        <v>0</v>
      </c>
      <c r="F1448" s="3">
        <f t="shared" si="111"/>
        <v>0</v>
      </c>
      <c r="G1448" s="3">
        <f t="shared" si="112"/>
        <v>0</v>
      </c>
      <c r="H1448" s="5">
        <f t="shared" si="113"/>
        <v>0</v>
      </c>
      <c r="I1448">
        <f t="shared" si="114"/>
        <v>0</v>
      </c>
    </row>
    <row r="1449" spans="1:9" x14ac:dyDescent="0.25">
      <c r="A1449" s="1">
        <v>40784</v>
      </c>
      <c r="B1449" s="2" t="s">
        <v>12</v>
      </c>
      <c r="C1449" s="3">
        <v>93</v>
      </c>
      <c r="D1449" s="3">
        <f>SUMIF($B$2:$B1449,B1449,$C$2:$C1449)</f>
        <v>3771</v>
      </c>
      <c r="E1449" s="3">
        <f t="shared" si="110"/>
        <v>0</v>
      </c>
      <c r="F1449" s="3">
        <f t="shared" si="111"/>
        <v>0.1</v>
      </c>
      <c r="G1449" s="3">
        <f t="shared" si="112"/>
        <v>0</v>
      </c>
      <c r="H1449" s="5">
        <f t="shared" si="113"/>
        <v>0.1</v>
      </c>
      <c r="I1449">
        <f t="shared" si="114"/>
        <v>9.3000000000000007</v>
      </c>
    </row>
    <row r="1450" spans="1:9" x14ac:dyDescent="0.25">
      <c r="A1450" s="1">
        <v>40789</v>
      </c>
      <c r="B1450" s="2" t="s">
        <v>24</v>
      </c>
      <c r="C1450" s="3">
        <v>310</v>
      </c>
      <c r="D1450" s="3">
        <f>SUMIF($B$2:$B1450,B1450,$C$2:$C1450)</f>
        <v>4423</v>
      </c>
      <c r="E1450" s="3">
        <f t="shared" si="110"/>
        <v>0</v>
      </c>
      <c r="F1450" s="3">
        <f t="shared" si="111"/>
        <v>0.1</v>
      </c>
      <c r="G1450" s="3">
        <f t="shared" si="112"/>
        <v>0</v>
      </c>
      <c r="H1450" s="5">
        <f t="shared" si="113"/>
        <v>0.1</v>
      </c>
      <c r="I1450">
        <f t="shared" si="114"/>
        <v>31</v>
      </c>
    </row>
    <row r="1451" spans="1:9" x14ac:dyDescent="0.25">
      <c r="A1451" s="1">
        <v>40789</v>
      </c>
      <c r="B1451" s="2" t="s">
        <v>6</v>
      </c>
      <c r="C1451" s="3">
        <v>77</v>
      </c>
      <c r="D1451" s="3">
        <f>SUMIF($B$2:$B1451,B1451,$C$2:$C1451)</f>
        <v>2375</v>
      </c>
      <c r="E1451" s="3">
        <f t="shared" si="110"/>
        <v>0</v>
      </c>
      <c r="F1451" s="3">
        <f t="shared" si="111"/>
        <v>0.1</v>
      </c>
      <c r="G1451" s="3">
        <f t="shared" si="112"/>
        <v>0</v>
      </c>
      <c r="H1451" s="5">
        <f t="shared" si="113"/>
        <v>0.1</v>
      </c>
      <c r="I1451">
        <f t="shared" si="114"/>
        <v>7.7</v>
      </c>
    </row>
    <row r="1452" spans="1:9" x14ac:dyDescent="0.25">
      <c r="A1452" s="1">
        <v>40793</v>
      </c>
      <c r="B1452" s="2" t="s">
        <v>10</v>
      </c>
      <c r="C1452" s="3">
        <v>21</v>
      </c>
      <c r="D1452" s="3">
        <f>SUMIF($B$2:$B1452,B1452,$C$2:$C1452)</f>
        <v>3001</v>
      </c>
      <c r="E1452" s="3">
        <f t="shared" si="110"/>
        <v>0</v>
      </c>
      <c r="F1452" s="3">
        <f t="shared" si="111"/>
        <v>0.1</v>
      </c>
      <c r="G1452" s="3">
        <f t="shared" si="112"/>
        <v>0</v>
      </c>
      <c r="H1452" s="5">
        <f t="shared" si="113"/>
        <v>0.1</v>
      </c>
      <c r="I1452">
        <f t="shared" si="114"/>
        <v>2.1</v>
      </c>
    </row>
    <row r="1453" spans="1:9" x14ac:dyDescent="0.25">
      <c r="A1453" s="1">
        <v>40797</v>
      </c>
      <c r="B1453" s="2" t="s">
        <v>21</v>
      </c>
      <c r="C1453" s="3">
        <v>3</v>
      </c>
      <c r="D1453" s="3">
        <f>SUMIF($B$2:$B1453,B1453,$C$2:$C1453)</f>
        <v>22</v>
      </c>
      <c r="E1453" s="3">
        <f t="shared" si="110"/>
        <v>0</v>
      </c>
      <c r="F1453" s="3">
        <f t="shared" si="111"/>
        <v>0</v>
      </c>
      <c r="G1453" s="3">
        <f t="shared" si="112"/>
        <v>0</v>
      </c>
      <c r="H1453" s="5">
        <f t="shared" si="113"/>
        <v>0</v>
      </c>
      <c r="I1453">
        <f t="shared" si="114"/>
        <v>0</v>
      </c>
    </row>
    <row r="1454" spans="1:9" x14ac:dyDescent="0.25">
      <c r="A1454" s="1">
        <v>40799</v>
      </c>
      <c r="B1454" s="2" t="s">
        <v>28</v>
      </c>
      <c r="C1454" s="3">
        <v>176</v>
      </c>
      <c r="D1454" s="3">
        <f>SUMIF($B$2:$B1454,B1454,$C$2:$C1454)</f>
        <v>3207</v>
      </c>
      <c r="E1454" s="3">
        <f t="shared" si="110"/>
        <v>0</v>
      </c>
      <c r="F1454" s="3">
        <f t="shared" si="111"/>
        <v>0.1</v>
      </c>
      <c r="G1454" s="3">
        <f t="shared" si="112"/>
        <v>0</v>
      </c>
      <c r="H1454" s="5">
        <f t="shared" si="113"/>
        <v>0.1</v>
      </c>
      <c r="I1454">
        <f t="shared" si="114"/>
        <v>17.600000000000001</v>
      </c>
    </row>
    <row r="1455" spans="1:9" x14ac:dyDescent="0.25">
      <c r="A1455" s="1">
        <v>40799</v>
      </c>
      <c r="B1455" s="2" t="s">
        <v>13</v>
      </c>
      <c r="C1455" s="3">
        <v>20</v>
      </c>
      <c r="D1455" s="3">
        <f>SUMIF($B$2:$B1455,B1455,$C$2:$C1455)</f>
        <v>44</v>
      </c>
      <c r="E1455" s="3">
        <f t="shared" si="110"/>
        <v>0</v>
      </c>
      <c r="F1455" s="3">
        <f t="shared" si="111"/>
        <v>0</v>
      </c>
      <c r="G1455" s="3">
        <f t="shared" si="112"/>
        <v>0</v>
      </c>
      <c r="H1455" s="5">
        <f t="shared" si="113"/>
        <v>0</v>
      </c>
      <c r="I1455">
        <f t="shared" si="114"/>
        <v>0</v>
      </c>
    </row>
    <row r="1456" spans="1:9" x14ac:dyDescent="0.25">
      <c r="A1456" s="1">
        <v>40800</v>
      </c>
      <c r="B1456" s="2" t="s">
        <v>24</v>
      </c>
      <c r="C1456" s="3">
        <v>230</v>
      </c>
      <c r="D1456" s="3">
        <f>SUMIF($B$2:$B1456,B1456,$C$2:$C1456)</f>
        <v>4653</v>
      </c>
      <c r="E1456" s="3">
        <f t="shared" si="110"/>
        <v>0</v>
      </c>
      <c r="F1456" s="3">
        <f t="shared" si="111"/>
        <v>0.1</v>
      </c>
      <c r="G1456" s="3">
        <f t="shared" si="112"/>
        <v>0</v>
      </c>
      <c r="H1456" s="5">
        <f t="shared" si="113"/>
        <v>0.1</v>
      </c>
      <c r="I1456">
        <f t="shared" si="114"/>
        <v>23</v>
      </c>
    </row>
    <row r="1457" spans="1:9" x14ac:dyDescent="0.25">
      <c r="A1457" s="1">
        <v>40800</v>
      </c>
      <c r="B1457" s="2" t="s">
        <v>155</v>
      </c>
      <c r="C1457" s="3">
        <v>10</v>
      </c>
      <c r="D1457" s="3">
        <f>SUMIF($B$2:$B1457,B1457,$C$2:$C1457)</f>
        <v>60</v>
      </c>
      <c r="E1457" s="3">
        <f t="shared" si="110"/>
        <v>0</v>
      </c>
      <c r="F1457" s="3">
        <f t="shared" si="111"/>
        <v>0</v>
      </c>
      <c r="G1457" s="3">
        <f t="shared" si="112"/>
        <v>0</v>
      </c>
      <c r="H1457" s="5">
        <f t="shared" si="113"/>
        <v>0</v>
      </c>
      <c r="I1457">
        <f t="shared" si="114"/>
        <v>0</v>
      </c>
    </row>
    <row r="1458" spans="1:9" x14ac:dyDescent="0.25">
      <c r="A1458" s="1">
        <v>40802</v>
      </c>
      <c r="B1458" s="2" t="s">
        <v>163</v>
      </c>
      <c r="C1458" s="3">
        <v>12</v>
      </c>
      <c r="D1458" s="3">
        <f>SUMIF($B$2:$B1458,B1458,$C$2:$C1458)</f>
        <v>25</v>
      </c>
      <c r="E1458" s="3">
        <f t="shared" si="110"/>
        <v>0</v>
      </c>
      <c r="F1458" s="3">
        <f t="shared" si="111"/>
        <v>0</v>
      </c>
      <c r="G1458" s="3">
        <f t="shared" si="112"/>
        <v>0</v>
      </c>
      <c r="H1458" s="5">
        <f t="shared" si="113"/>
        <v>0</v>
      </c>
      <c r="I1458">
        <f t="shared" si="114"/>
        <v>0</v>
      </c>
    </row>
    <row r="1459" spans="1:9" x14ac:dyDescent="0.25">
      <c r="A1459" s="1">
        <v>40802</v>
      </c>
      <c r="B1459" s="2" t="s">
        <v>152</v>
      </c>
      <c r="C1459" s="3">
        <v>11</v>
      </c>
      <c r="D1459" s="3">
        <f>SUMIF($B$2:$B1459,B1459,$C$2:$C1459)</f>
        <v>32</v>
      </c>
      <c r="E1459" s="3">
        <f t="shared" si="110"/>
        <v>0</v>
      </c>
      <c r="F1459" s="3">
        <f t="shared" si="111"/>
        <v>0</v>
      </c>
      <c r="G1459" s="3">
        <f t="shared" si="112"/>
        <v>0</v>
      </c>
      <c r="H1459" s="5">
        <f t="shared" si="113"/>
        <v>0</v>
      </c>
      <c r="I1459">
        <f t="shared" si="114"/>
        <v>0</v>
      </c>
    </row>
    <row r="1460" spans="1:9" x14ac:dyDescent="0.25">
      <c r="A1460" s="1">
        <v>40803</v>
      </c>
      <c r="B1460" s="2" t="s">
        <v>9</v>
      </c>
      <c r="C1460" s="3">
        <v>383</v>
      </c>
      <c r="D1460" s="3">
        <f>SUMIF($B$2:$B1460,B1460,$C$2:$C1460)</f>
        <v>18090</v>
      </c>
      <c r="E1460" s="3">
        <f t="shared" si="110"/>
        <v>0</v>
      </c>
      <c r="F1460" s="3">
        <f t="shared" si="111"/>
        <v>0</v>
      </c>
      <c r="G1460" s="3">
        <f t="shared" si="112"/>
        <v>0.2</v>
      </c>
      <c r="H1460" s="5">
        <f t="shared" si="113"/>
        <v>0.2</v>
      </c>
      <c r="I1460">
        <f t="shared" si="114"/>
        <v>76.600000000000009</v>
      </c>
    </row>
    <row r="1461" spans="1:9" x14ac:dyDescent="0.25">
      <c r="A1461" s="1">
        <v>40807</v>
      </c>
      <c r="B1461" s="2" t="s">
        <v>102</v>
      </c>
      <c r="C1461" s="3">
        <v>249</v>
      </c>
      <c r="D1461" s="3">
        <f>SUMIF($B$2:$B1461,B1461,$C$2:$C1461)</f>
        <v>4124</v>
      </c>
      <c r="E1461" s="3">
        <f t="shared" si="110"/>
        <v>0</v>
      </c>
      <c r="F1461" s="3">
        <f t="shared" si="111"/>
        <v>0.1</v>
      </c>
      <c r="G1461" s="3">
        <f t="shared" si="112"/>
        <v>0</v>
      </c>
      <c r="H1461" s="5">
        <f t="shared" si="113"/>
        <v>0.1</v>
      </c>
      <c r="I1461">
        <f t="shared" si="114"/>
        <v>24.900000000000002</v>
      </c>
    </row>
    <row r="1462" spans="1:9" x14ac:dyDescent="0.25">
      <c r="A1462" s="1">
        <v>40810</v>
      </c>
      <c r="B1462" s="2" t="s">
        <v>164</v>
      </c>
      <c r="C1462" s="3">
        <v>8</v>
      </c>
      <c r="D1462" s="3">
        <f>SUMIF($B$2:$B1462,B1462,$C$2:$C1462)</f>
        <v>27</v>
      </c>
      <c r="E1462" s="3">
        <f t="shared" si="110"/>
        <v>0</v>
      </c>
      <c r="F1462" s="3">
        <f t="shared" si="111"/>
        <v>0</v>
      </c>
      <c r="G1462" s="3">
        <f t="shared" si="112"/>
        <v>0</v>
      </c>
      <c r="H1462" s="5">
        <f t="shared" si="113"/>
        <v>0</v>
      </c>
      <c r="I1462">
        <f t="shared" si="114"/>
        <v>0</v>
      </c>
    </row>
    <row r="1463" spans="1:9" x14ac:dyDescent="0.25">
      <c r="A1463" s="1">
        <v>40812</v>
      </c>
      <c r="B1463" s="2" t="s">
        <v>30</v>
      </c>
      <c r="C1463" s="3">
        <v>42</v>
      </c>
      <c r="D1463" s="3">
        <f>SUMIF($B$2:$B1463,B1463,$C$2:$C1463)</f>
        <v>4008</v>
      </c>
      <c r="E1463" s="3">
        <f t="shared" si="110"/>
        <v>0</v>
      </c>
      <c r="F1463" s="3">
        <f t="shared" si="111"/>
        <v>0.1</v>
      </c>
      <c r="G1463" s="3">
        <f t="shared" si="112"/>
        <v>0</v>
      </c>
      <c r="H1463" s="5">
        <f t="shared" si="113"/>
        <v>0.1</v>
      </c>
      <c r="I1463">
        <f t="shared" si="114"/>
        <v>4.2</v>
      </c>
    </row>
    <row r="1464" spans="1:9" x14ac:dyDescent="0.25">
      <c r="A1464" s="1">
        <v>40815</v>
      </c>
      <c r="B1464" s="2" t="s">
        <v>223</v>
      </c>
      <c r="C1464" s="3">
        <v>1</v>
      </c>
      <c r="D1464" s="3">
        <f>SUMIF($B$2:$B1464,B1464,$C$2:$C1464)</f>
        <v>1</v>
      </c>
      <c r="E1464" s="3">
        <f t="shared" si="110"/>
        <v>0</v>
      </c>
      <c r="F1464" s="3">
        <f t="shared" si="111"/>
        <v>0</v>
      </c>
      <c r="G1464" s="3">
        <f t="shared" si="112"/>
        <v>0</v>
      </c>
      <c r="H1464" s="5">
        <f t="shared" si="113"/>
        <v>0</v>
      </c>
      <c r="I1464">
        <f t="shared" si="114"/>
        <v>0</v>
      </c>
    </row>
    <row r="1465" spans="1:9" x14ac:dyDescent="0.25">
      <c r="A1465" s="1">
        <v>40815</v>
      </c>
      <c r="B1465" s="2" t="s">
        <v>22</v>
      </c>
      <c r="C1465" s="3">
        <v>340</v>
      </c>
      <c r="D1465" s="3">
        <f>SUMIF($B$2:$B1465,B1465,$C$2:$C1465)</f>
        <v>17018</v>
      </c>
      <c r="E1465" s="3">
        <f t="shared" si="110"/>
        <v>0</v>
      </c>
      <c r="F1465" s="3">
        <f t="shared" si="111"/>
        <v>0</v>
      </c>
      <c r="G1465" s="3">
        <f t="shared" si="112"/>
        <v>0.2</v>
      </c>
      <c r="H1465" s="5">
        <f t="shared" si="113"/>
        <v>0.2</v>
      </c>
      <c r="I1465">
        <f t="shared" si="114"/>
        <v>68</v>
      </c>
    </row>
    <row r="1466" spans="1:9" x14ac:dyDescent="0.25">
      <c r="A1466" s="1">
        <v>40817</v>
      </c>
      <c r="B1466" s="2" t="s">
        <v>17</v>
      </c>
      <c r="C1466" s="3">
        <v>394</v>
      </c>
      <c r="D1466" s="3">
        <f>SUMIF($B$2:$B1466,B1466,$C$2:$C1466)</f>
        <v>13588</v>
      </c>
      <c r="E1466" s="3">
        <f t="shared" si="110"/>
        <v>0</v>
      </c>
      <c r="F1466" s="3">
        <f t="shared" si="111"/>
        <v>0</v>
      </c>
      <c r="G1466" s="3">
        <f t="shared" si="112"/>
        <v>0.2</v>
      </c>
      <c r="H1466" s="5">
        <f t="shared" si="113"/>
        <v>0.2</v>
      </c>
      <c r="I1466">
        <f t="shared" si="114"/>
        <v>78.800000000000011</v>
      </c>
    </row>
    <row r="1467" spans="1:9" x14ac:dyDescent="0.25">
      <c r="A1467" s="1">
        <v>40817</v>
      </c>
      <c r="B1467" s="2" t="s">
        <v>5</v>
      </c>
      <c r="C1467" s="3">
        <v>176</v>
      </c>
      <c r="D1467" s="3">
        <f>SUMIF($B$2:$B1467,B1467,$C$2:$C1467)</f>
        <v>8253</v>
      </c>
      <c r="E1467" s="3">
        <f t="shared" si="110"/>
        <v>0</v>
      </c>
      <c r="F1467" s="3">
        <f t="shared" si="111"/>
        <v>0.1</v>
      </c>
      <c r="G1467" s="3">
        <f t="shared" si="112"/>
        <v>0</v>
      </c>
      <c r="H1467" s="5">
        <f t="shared" si="113"/>
        <v>0.1</v>
      </c>
      <c r="I1467">
        <f t="shared" si="114"/>
        <v>17.600000000000001</v>
      </c>
    </row>
    <row r="1468" spans="1:9" x14ac:dyDescent="0.25">
      <c r="A1468" s="1">
        <v>40818</v>
      </c>
      <c r="B1468" s="2" t="s">
        <v>28</v>
      </c>
      <c r="C1468" s="3">
        <v>181</v>
      </c>
      <c r="D1468" s="3">
        <f>SUMIF($B$2:$B1468,B1468,$C$2:$C1468)</f>
        <v>3388</v>
      </c>
      <c r="E1468" s="3">
        <f t="shared" si="110"/>
        <v>0</v>
      </c>
      <c r="F1468" s="3">
        <f t="shared" si="111"/>
        <v>0.1</v>
      </c>
      <c r="G1468" s="3">
        <f t="shared" si="112"/>
        <v>0</v>
      </c>
      <c r="H1468" s="5">
        <f t="shared" si="113"/>
        <v>0.1</v>
      </c>
      <c r="I1468">
        <f t="shared" si="114"/>
        <v>18.100000000000001</v>
      </c>
    </row>
    <row r="1469" spans="1:9" x14ac:dyDescent="0.25">
      <c r="A1469" s="1">
        <v>40822</v>
      </c>
      <c r="B1469" s="2" t="s">
        <v>55</v>
      </c>
      <c r="C1469" s="3">
        <v>26</v>
      </c>
      <c r="D1469" s="3">
        <f>SUMIF($B$2:$B1469,B1469,$C$2:$C1469)</f>
        <v>3374</v>
      </c>
      <c r="E1469" s="3">
        <f t="shared" si="110"/>
        <v>0</v>
      </c>
      <c r="F1469" s="3">
        <f t="shared" si="111"/>
        <v>0.1</v>
      </c>
      <c r="G1469" s="3">
        <f t="shared" si="112"/>
        <v>0</v>
      </c>
      <c r="H1469" s="5">
        <f t="shared" si="113"/>
        <v>0.1</v>
      </c>
      <c r="I1469">
        <f t="shared" si="114"/>
        <v>2.6</v>
      </c>
    </row>
    <row r="1470" spans="1:9" x14ac:dyDescent="0.25">
      <c r="A1470" s="1">
        <v>40826</v>
      </c>
      <c r="B1470" s="2" t="s">
        <v>25</v>
      </c>
      <c r="C1470" s="3">
        <v>73</v>
      </c>
      <c r="D1470" s="3">
        <f>SUMIF($B$2:$B1470,B1470,$C$2:$C1470)</f>
        <v>1619</v>
      </c>
      <c r="E1470" s="3">
        <f t="shared" si="110"/>
        <v>0</v>
      </c>
      <c r="F1470" s="3">
        <f t="shared" si="111"/>
        <v>0.1</v>
      </c>
      <c r="G1470" s="3">
        <f t="shared" si="112"/>
        <v>0</v>
      </c>
      <c r="H1470" s="5">
        <f t="shared" si="113"/>
        <v>0.1</v>
      </c>
      <c r="I1470">
        <f t="shared" si="114"/>
        <v>7.3000000000000007</v>
      </c>
    </row>
    <row r="1471" spans="1:9" x14ac:dyDescent="0.25">
      <c r="A1471" s="1">
        <v>40830</v>
      </c>
      <c r="B1471" s="2" t="s">
        <v>50</v>
      </c>
      <c r="C1471" s="3">
        <v>274</v>
      </c>
      <c r="D1471" s="3">
        <f>SUMIF($B$2:$B1471,B1471,$C$2:$C1471)</f>
        <v>17470</v>
      </c>
      <c r="E1471" s="3">
        <f t="shared" si="110"/>
        <v>0</v>
      </c>
      <c r="F1471" s="3">
        <f t="shared" si="111"/>
        <v>0</v>
      </c>
      <c r="G1471" s="3">
        <f t="shared" si="112"/>
        <v>0.2</v>
      </c>
      <c r="H1471" s="5">
        <f t="shared" si="113"/>
        <v>0.2</v>
      </c>
      <c r="I1471">
        <f t="shared" si="114"/>
        <v>54.800000000000004</v>
      </c>
    </row>
    <row r="1472" spans="1:9" x14ac:dyDescent="0.25">
      <c r="A1472" s="1">
        <v>40833</v>
      </c>
      <c r="B1472" s="2" t="s">
        <v>212</v>
      </c>
      <c r="C1472" s="3">
        <v>8</v>
      </c>
      <c r="D1472" s="3">
        <f>SUMIF($B$2:$B1472,B1472,$C$2:$C1472)</f>
        <v>26</v>
      </c>
      <c r="E1472" s="3">
        <f t="shared" si="110"/>
        <v>0</v>
      </c>
      <c r="F1472" s="3">
        <f t="shared" si="111"/>
        <v>0</v>
      </c>
      <c r="G1472" s="3">
        <f t="shared" si="112"/>
        <v>0</v>
      </c>
      <c r="H1472" s="5">
        <f t="shared" si="113"/>
        <v>0</v>
      </c>
      <c r="I1472">
        <f t="shared" si="114"/>
        <v>0</v>
      </c>
    </row>
    <row r="1473" spans="1:9" x14ac:dyDescent="0.25">
      <c r="A1473" s="1">
        <v>40833</v>
      </c>
      <c r="B1473" s="2" t="s">
        <v>21</v>
      </c>
      <c r="C1473" s="3">
        <v>12</v>
      </c>
      <c r="D1473" s="3">
        <f>SUMIF($B$2:$B1473,B1473,$C$2:$C1473)</f>
        <v>34</v>
      </c>
      <c r="E1473" s="3">
        <f t="shared" si="110"/>
        <v>0</v>
      </c>
      <c r="F1473" s="3">
        <f t="shared" si="111"/>
        <v>0</v>
      </c>
      <c r="G1473" s="3">
        <f t="shared" si="112"/>
        <v>0</v>
      </c>
      <c r="H1473" s="5">
        <f t="shared" si="113"/>
        <v>0</v>
      </c>
      <c r="I1473">
        <f t="shared" si="114"/>
        <v>0</v>
      </c>
    </row>
    <row r="1474" spans="1:9" x14ac:dyDescent="0.25">
      <c r="A1474" s="1">
        <v>40837</v>
      </c>
      <c r="B1474" s="2" t="s">
        <v>50</v>
      </c>
      <c r="C1474" s="3">
        <v>496</v>
      </c>
      <c r="D1474" s="3">
        <f>SUMIF($B$2:$B1474,B1474,$C$2:$C1474)</f>
        <v>17966</v>
      </c>
      <c r="E1474" s="3">
        <f t="shared" si="110"/>
        <v>0</v>
      </c>
      <c r="F1474" s="3">
        <f t="shared" si="111"/>
        <v>0</v>
      </c>
      <c r="G1474" s="3">
        <f t="shared" si="112"/>
        <v>0.2</v>
      </c>
      <c r="H1474" s="5">
        <f t="shared" si="113"/>
        <v>0.2</v>
      </c>
      <c r="I1474">
        <f t="shared" si="114"/>
        <v>99.2</v>
      </c>
    </row>
    <row r="1475" spans="1:9" x14ac:dyDescent="0.25">
      <c r="A1475" s="1">
        <v>40838</v>
      </c>
      <c r="B1475" s="2" t="s">
        <v>184</v>
      </c>
      <c r="C1475" s="3">
        <v>5</v>
      </c>
      <c r="D1475" s="3">
        <f>SUMIF($B$2:$B1475,B1475,$C$2:$C1475)</f>
        <v>38</v>
      </c>
      <c r="E1475" s="3">
        <f t="shared" ref="E1475:E1538" si="115">IF(AND($D1475&gt;=100,$D1475&lt;1000),0.05,0)</f>
        <v>0</v>
      </c>
      <c r="F1475" s="3">
        <f t="shared" ref="F1475:F1538" si="116">IF(AND($D1475&gt;=1000,$D1475&lt;10000),0.1,0)</f>
        <v>0</v>
      </c>
      <c r="G1475" s="3">
        <f t="shared" ref="G1475:G1538" si="117">IF($D1475&gt;=10000,0.2,0)</f>
        <v>0</v>
      </c>
      <c r="H1475" s="5">
        <f t="shared" ref="H1475:H1538" si="118">SUM(E1475:G1475)</f>
        <v>0</v>
      </c>
      <c r="I1475">
        <f t="shared" ref="I1475:I1538" si="119">IF(H1475&lt;&gt;0,C1475*H1475,0)</f>
        <v>0</v>
      </c>
    </row>
    <row r="1476" spans="1:9" x14ac:dyDescent="0.25">
      <c r="A1476" s="1">
        <v>40839</v>
      </c>
      <c r="B1476" s="2" t="s">
        <v>75</v>
      </c>
      <c r="C1476" s="3">
        <v>2</v>
      </c>
      <c r="D1476" s="3">
        <f>SUMIF($B$2:$B1476,B1476,$C$2:$C1476)</f>
        <v>22</v>
      </c>
      <c r="E1476" s="3">
        <f t="shared" si="115"/>
        <v>0</v>
      </c>
      <c r="F1476" s="3">
        <f t="shared" si="116"/>
        <v>0</v>
      </c>
      <c r="G1476" s="3">
        <f t="shared" si="117"/>
        <v>0</v>
      </c>
      <c r="H1476" s="5">
        <f t="shared" si="118"/>
        <v>0</v>
      </c>
      <c r="I1476">
        <f t="shared" si="119"/>
        <v>0</v>
      </c>
    </row>
    <row r="1477" spans="1:9" x14ac:dyDescent="0.25">
      <c r="A1477" s="1">
        <v>40839</v>
      </c>
      <c r="B1477" s="2" t="s">
        <v>66</v>
      </c>
      <c r="C1477" s="3">
        <v>77</v>
      </c>
      <c r="D1477" s="3">
        <f>SUMIF($B$2:$B1477,B1477,$C$2:$C1477)</f>
        <v>2569</v>
      </c>
      <c r="E1477" s="3">
        <f t="shared" si="115"/>
        <v>0</v>
      </c>
      <c r="F1477" s="3">
        <f t="shared" si="116"/>
        <v>0.1</v>
      </c>
      <c r="G1477" s="3">
        <f t="shared" si="117"/>
        <v>0</v>
      </c>
      <c r="H1477" s="5">
        <f t="shared" si="118"/>
        <v>0.1</v>
      </c>
      <c r="I1477">
        <f t="shared" si="119"/>
        <v>7.7</v>
      </c>
    </row>
    <row r="1478" spans="1:9" x14ac:dyDescent="0.25">
      <c r="A1478" s="1">
        <v>40847</v>
      </c>
      <c r="B1478" s="2" t="s">
        <v>25</v>
      </c>
      <c r="C1478" s="3">
        <v>134</v>
      </c>
      <c r="D1478" s="3">
        <f>SUMIF($B$2:$B1478,B1478,$C$2:$C1478)</f>
        <v>1753</v>
      </c>
      <c r="E1478" s="3">
        <f t="shared" si="115"/>
        <v>0</v>
      </c>
      <c r="F1478" s="3">
        <f t="shared" si="116"/>
        <v>0.1</v>
      </c>
      <c r="G1478" s="3">
        <f t="shared" si="117"/>
        <v>0</v>
      </c>
      <c r="H1478" s="5">
        <f t="shared" si="118"/>
        <v>0.1</v>
      </c>
      <c r="I1478">
        <f t="shared" si="119"/>
        <v>13.4</v>
      </c>
    </row>
    <row r="1479" spans="1:9" x14ac:dyDescent="0.25">
      <c r="A1479" s="1">
        <v>40848</v>
      </c>
      <c r="B1479" s="2" t="s">
        <v>197</v>
      </c>
      <c r="C1479" s="3">
        <v>4</v>
      </c>
      <c r="D1479" s="3">
        <f>SUMIF($B$2:$B1479,B1479,$C$2:$C1479)</f>
        <v>24</v>
      </c>
      <c r="E1479" s="3">
        <f t="shared" si="115"/>
        <v>0</v>
      </c>
      <c r="F1479" s="3">
        <f t="shared" si="116"/>
        <v>0</v>
      </c>
      <c r="G1479" s="3">
        <f t="shared" si="117"/>
        <v>0</v>
      </c>
      <c r="H1479" s="5">
        <f t="shared" si="118"/>
        <v>0</v>
      </c>
      <c r="I1479">
        <f t="shared" si="119"/>
        <v>0</v>
      </c>
    </row>
    <row r="1480" spans="1:9" x14ac:dyDescent="0.25">
      <c r="A1480" s="1">
        <v>40850</v>
      </c>
      <c r="B1480" s="2" t="s">
        <v>55</v>
      </c>
      <c r="C1480" s="3">
        <v>46</v>
      </c>
      <c r="D1480" s="3">
        <f>SUMIF($B$2:$B1480,B1480,$C$2:$C1480)</f>
        <v>3420</v>
      </c>
      <c r="E1480" s="3">
        <f t="shared" si="115"/>
        <v>0</v>
      </c>
      <c r="F1480" s="3">
        <f t="shared" si="116"/>
        <v>0.1</v>
      </c>
      <c r="G1480" s="3">
        <f t="shared" si="117"/>
        <v>0</v>
      </c>
      <c r="H1480" s="5">
        <f t="shared" si="118"/>
        <v>0.1</v>
      </c>
      <c r="I1480">
        <f t="shared" si="119"/>
        <v>4.6000000000000005</v>
      </c>
    </row>
    <row r="1481" spans="1:9" x14ac:dyDescent="0.25">
      <c r="A1481" s="1">
        <v>40852</v>
      </c>
      <c r="B1481" s="2" t="s">
        <v>123</v>
      </c>
      <c r="C1481" s="3">
        <v>43</v>
      </c>
      <c r="D1481" s="3">
        <f>SUMIF($B$2:$B1481,B1481,$C$2:$C1481)</f>
        <v>670</v>
      </c>
      <c r="E1481" s="3">
        <f t="shared" si="115"/>
        <v>0.05</v>
      </c>
      <c r="F1481" s="3">
        <f t="shared" si="116"/>
        <v>0</v>
      </c>
      <c r="G1481" s="3">
        <f t="shared" si="117"/>
        <v>0</v>
      </c>
      <c r="H1481" s="5">
        <f t="shared" si="118"/>
        <v>0.05</v>
      </c>
      <c r="I1481">
        <f t="shared" si="119"/>
        <v>2.15</v>
      </c>
    </row>
    <row r="1482" spans="1:9" x14ac:dyDescent="0.25">
      <c r="A1482" s="1">
        <v>40855</v>
      </c>
      <c r="B1482" s="2" t="s">
        <v>21</v>
      </c>
      <c r="C1482" s="3">
        <v>2</v>
      </c>
      <c r="D1482" s="3">
        <f>SUMIF($B$2:$B1482,B1482,$C$2:$C1482)</f>
        <v>36</v>
      </c>
      <c r="E1482" s="3">
        <f t="shared" si="115"/>
        <v>0</v>
      </c>
      <c r="F1482" s="3">
        <f t="shared" si="116"/>
        <v>0</v>
      </c>
      <c r="G1482" s="3">
        <f t="shared" si="117"/>
        <v>0</v>
      </c>
      <c r="H1482" s="5">
        <f t="shared" si="118"/>
        <v>0</v>
      </c>
      <c r="I1482">
        <f t="shared" si="119"/>
        <v>0</v>
      </c>
    </row>
    <row r="1483" spans="1:9" x14ac:dyDescent="0.25">
      <c r="A1483" s="1">
        <v>40857</v>
      </c>
      <c r="B1483" s="2" t="s">
        <v>19</v>
      </c>
      <c r="C1483" s="3">
        <v>100</v>
      </c>
      <c r="D1483" s="3">
        <f>SUMIF($B$2:$B1483,B1483,$C$2:$C1483)</f>
        <v>3461</v>
      </c>
      <c r="E1483" s="3">
        <f t="shared" si="115"/>
        <v>0</v>
      </c>
      <c r="F1483" s="3">
        <f t="shared" si="116"/>
        <v>0.1</v>
      </c>
      <c r="G1483" s="3">
        <f t="shared" si="117"/>
        <v>0</v>
      </c>
      <c r="H1483" s="5">
        <f t="shared" si="118"/>
        <v>0.1</v>
      </c>
      <c r="I1483">
        <f t="shared" si="119"/>
        <v>10</v>
      </c>
    </row>
    <row r="1484" spans="1:9" x14ac:dyDescent="0.25">
      <c r="A1484" s="1">
        <v>40857</v>
      </c>
      <c r="B1484" s="2" t="s">
        <v>22</v>
      </c>
      <c r="C1484" s="3">
        <v>438</v>
      </c>
      <c r="D1484" s="3">
        <f>SUMIF($B$2:$B1484,B1484,$C$2:$C1484)</f>
        <v>17456</v>
      </c>
      <c r="E1484" s="3">
        <f t="shared" si="115"/>
        <v>0</v>
      </c>
      <c r="F1484" s="3">
        <f t="shared" si="116"/>
        <v>0</v>
      </c>
      <c r="G1484" s="3">
        <f t="shared" si="117"/>
        <v>0.2</v>
      </c>
      <c r="H1484" s="5">
        <f t="shared" si="118"/>
        <v>0.2</v>
      </c>
      <c r="I1484">
        <f t="shared" si="119"/>
        <v>87.600000000000009</v>
      </c>
    </row>
    <row r="1485" spans="1:9" x14ac:dyDescent="0.25">
      <c r="A1485" s="1">
        <v>40859</v>
      </c>
      <c r="B1485" s="2" t="s">
        <v>26</v>
      </c>
      <c r="C1485" s="3">
        <v>69</v>
      </c>
      <c r="D1485" s="3">
        <f>SUMIF($B$2:$B1485,B1485,$C$2:$C1485)</f>
        <v>930</v>
      </c>
      <c r="E1485" s="3">
        <f t="shared" si="115"/>
        <v>0.05</v>
      </c>
      <c r="F1485" s="3">
        <f t="shared" si="116"/>
        <v>0</v>
      </c>
      <c r="G1485" s="3">
        <f t="shared" si="117"/>
        <v>0</v>
      </c>
      <c r="H1485" s="5">
        <f t="shared" si="118"/>
        <v>0.05</v>
      </c>
      <c r="I1485">
        <f t="shared" si="119"/>
        <v>3.45</v>
      </c>
    </row>
    <row r="1486" spans="1:9" x14ac:dyDescent="0.25">
      <c r="A1486" s="1">
        <v>40864</v>
      </c>
      <c r="B1486" s="2" t="s">
        <v>8</v>
      </c>
      <c r="C1486" s="3">
        <v>22</v>
      </c>
      <c r="D1486" s="3">
        <f>SUMIF($B$2:$B1486,B1486,$C$2:$C1486)</f>
        <v>2350</v>
      </c>
      <c r="E1486" s="3">
        <f t="shared" si="115"/>
        <v>0</v>
      </c>
      <c r="F1486" s="3">
        <f t="shared" si="116"/>
        <v>0.1</v>
      </c>
      <c r="G1486" s="3">
        <f t="shared" si="117"/>
        <v>0</v>
      </c>
      <c r="H1486" s="5">
        <f t="shared" si="118"/>
        <v>0.1</v>
      </c>
      <c r="I1486">
        <f t="shared" si="119"/>
        <v>2.2000000000000002</v>
      </c>
    </row>
    <row r="1487" spans="1:9" x14ac:dyDescent="0.25">
      <c r="A1487" s="1">
        <v>40865</v>
      </c>
      <c r="B1487" s="2" t="s">
        <v>55</v>
      </c>
      <c r="C1487" s="3">
        <v>130</v>
      </c>
      <c r="D1487" s="3">
        <f>SUMIF($B$2:$B1487,B1487,$C$2:$C1487)</f>
        <v>3550</v>
      </c>
      <c r="E1487" s="3">
        <f t="shared" si="115"/>
        <v>0</v>
      </c>
      <c r="F1487" s="3">
        <f t="shared" si="116"/>
        <v>0.1</v>
      </c>
      <c r="G1487" s="3">
        <f t="shared" si="117"/>
        <v>0</v>
      </c>
      <c r="H1487" s="5">
        <f t="shared" si="118"/>
        <v>0.1</v>
      </c>
      <c r="I1487">
        <f t="shared" si="119"/>
        <v>13</v>
      </c>
    </row>
    <row r="1488" spans="1:9" x14ac:dyDescent="0.25">
      <c r="A1488" s="1">
        <v>40869</v>
      </c>
      <c r="B1488" s="2" t="s">
        <v>177</v>
      </c>
      <c r="C1488" s="3">
        <v>5</v>
      </c>
      <c r="D1488" s="3">
        <f>SUMIF($B$2:$B1488,B1488,$C$2:$C1488)</f>
        <v>6</v>
      </c>
      <c r="E1488" s="3">
        <f t="shared" si="115"/>
        <v>0</v>
      </c>
      <c r="F1488" s="3">
        <f t="shared" si="116"/>
        <v>0</v>
      </c>
      <c r="G1488" s="3">
        <f t="shared" si="117"/>
        <v>0</v>
      </c>
      <c r="H1488" s="5">
        <f t="shared" si="118"/>
        <v>0</v>
      </c>
      <c r="I1488">
        <f t="shared" si="119"/>
        <v>0</v>
      </c>
    </row>
    <row r="1489" spans="1:9" x14ac:dyDescent="0.25">
      <c r="A1489" s="1">
        <v>40872</v>
      </c>
      <c r="B1489" s="2" t="s">
        <v>58</v>
      </c>
      <c r="C1489" s="3">
        <v>62</v>
      </c>
      <c r="D1489" s="3">
        <f>SUMIF($B$2:$B1489,B1489,$C$2:$C1489)</f>
        <v>837</v>
      </c>
      <c r="E1489" s="3">
        <f t="shared" si="115"/>
        <v>0.05</v>
      </c>
      <c r="F1489" s="3">
        <f t="shared" si="116"/>
        <v>0</v>
      </c>
      <c r="G1489" s="3">
        <f t="shared" si="117"/>
        <v>0</v>
      </c>
      <c r="H1489" s="5">
        <f t="shared" si="118"/>
        <v>0.05</v>
      </c>
      <c r="I1489">
        <f t="shared" si="119"/>
        <v>3.1</v>
      </c>
    </row>
    <row r="1490" spans="1:9" x14ac:dyDescent="0.25">
      <c r="A1490" s="1">
        <v>40874</v>
      </c>
      <c r="B1490" s="2" t="s">
        <v>220</v>
      </c>
      <c r="C1490" s="3">
        <v>8</v>
      </c>
      <c r="D1490" s="3">
        <f>SUMIF($B$2:$B1490,B1490,$C$2:$C1490)</f>
        <v>12</v>
      </c>
      <c r="E1490" s="3">
        <f t="shared" si="115"/>
        <v>0</v>
      </c>
      <c r="F1490" s="3">
        <f t="shared" si="116"/>
        <v>0</v>
      </c>
      <c r="G1490" s="3">
        <f t="shared" si="117"/>
        <v>0</v>
      </c>
      <c r="H1490" s="5">
        <f t="shared" si="118"/>
        <v>0</v>
      </c>
      <c r="I1490">
        <f t="shared" si="119"/>
        <v>0</v>
      </c>
    </row>
    <row r="1491" spans="1:9" x14ac:dyDescent="0.25">
      <c r="A1491" s="1">
        <v>40876</v>
      </c>
      <c r="B1491" s="2" t="s">
        <v>56</v>
      </c>
      <c r="C1491" s="3">
        <v>18</v>
      </c>
      <c r="D1491" s="3">
        <f>SUMIF($B$2:$B1491,B1491,$C$2:$C1491)</f>
        <v>48</v>
      </c>
      <c r="E1491" s="3">
        <f t="shared" si="115"/>
        <v>0</v>
      </c>
      <c r="F1491" s="3">
        <f t="shared" si="116"/>
        <v>0</v>
      </c>
      <c r="G1491" s="3">
        <f t="shared" si="117"/>
        <v>0</v>
      </c>
      <c r="H1491" s="5">
        <f t="shared" si="118"/>
        <v>0</v>
      </c>
      <c r="I1491">
        <f t="shared" si="119"/>
        <v>0</v>
      </c>
    </row>
    <row r="1492" spans="1:9" x14ac:dyDescent="0.25">
      <c r="A1492" s="1">
        <v>40881</v>
      </c>
      <c r="B1492" s="2" t="s">
        <v>25</v>
      </c>
      <c r="C1492" s="3">
        <v>146</v>
      </c>
      <c r="D1492" s="3">
        <f>SUMIF($B$2:$B1492,B1492,$C$2:$C1492)</f>
        <v>1899</v>
      </c>
      <c r="E1492" s="3">
        <f t="shared" si="115"/>
        <v>0</v>
      </c>
      <c r="F1492" s="3">
        <f t="shared" si="116"/>
        <v>0.1</v>
      </c>
      <c r="G1492" s="3">
        <f t="shared" si="117"/>
        <v>0</v>
      </c>
      <c r="H1492" s="5">
        <f t="shared" si="118"/>
        <v>0.1</v>
      </c>
      <c r="I1492">
        <f t="shared" si="119"/>
        <v>14.600000000000001</v>
      </c>
    </row>
    <row r="1493" spans="1:9" x14ac:dyDescent="0.25">
      <c r="A1493" s="1">
        <v>40881</v>
      </c>
      <c r="B1493" s="2" t="s">
        <v>118</v>
      </c>
      <c r="C1493" s="3">
        <v>5</v>
      </c>
      <c r="D1493" s="3">
        <f>SUMIF($B$2:$B1493,B1493,$C$2:$C1493)</f>
        <v>58</v>
      </c>
      <c r="E1493" s="3">
        <f t="shared" si="115"/>
        <v>0</v>
      </c>
      <c r="F1493" s="3">
        <f t="shared" si="116"/>
        <v>0</v>
      </c>
      <c r="G1493" s="3">
        <f t="shared" si="117"/>
        <v>0</v>
      </c>
      <c r="H1493" s="5">
        <f t="shared" si="118"/>
        <v>0</v>
      </c>
      <c r="I1493">
        <f t="shared" si="119"/>
        <v>0</v>
      </c>
    </row>
    <row r="1494" spans="1:9" x14ac:dyDescent="0.25">
      <c r="A1494" s="1">
        <v>40889</v>
      </c>
      <c r="B1494" s="2" t="s">
        <v>19</v>
      </c>
      <c r="C1494" s="3">
        <v>20</v>
      </c>
      <c r="D1494" s="3">
        <f>SUMIF($B$2:$B1494,B1494,$C$2:$C1494)</f>
        <v>3481</v>
      </c>
      <c r="E1494" s="3">
        <f t="shared" si="115"/>
        <v>0</v>
      </c>
      <c r="F1494" s="3">
        <f t="shared" si="116"/>
        <v>0.1</v>
      </c>
      <c r="G1494" s="3">
        <f t="shared" si="117"/>
        <v>0</v>
      </c>
      <c r="H1494" s="5">
        <f t="shared" si="118"/>
        <v>0.1</v>
      </c>
      <c r="I1494">
        <f t="shared" si="119"/>
        <v>2</v>
      </c>
    </row>
    <row r="1495" spans="1:9" x14ac:dyDescent="0.25">
      <c r="A1495" s="1">
        <v>40889</v>
      </c>
      <c r="B1495" s="2" t="s">
        <v>22</v>
      </c>
      <c r="C1495" s="3">
        <v>153</v>
      </c>
      <c r="D1495" s="3">
        <f>SUMIF($B$2:$B1495,B1495,$C$2:$C1495)</f>
        <v>17609</v>
      </c>
      <c r="E1495" s="3">
        <f t="shared" si="115"/>
        <v>0</v>
      </c>
      <c r="F1495" s="3">
        <f t="shared" si="116"/>
        <v>0</v>
      </c>
      <c r="G1495" s="3">
        <f t="shared" si="117"/>
        <v>0.2</v>
      </c>
      <c r="H1495" s="5">
        <f t="shared" si="118"/>
        <v>0.2</v>
      </c>
      <c r="I1495">
        <f t="shared" si="119"/>
        <v>30.6</v>
      </c>
    </row>
    <row r="1496" spans="1:9" x14ac:dyDescent="0.25">
      <c r="A1496" s="1">
        <v>40890</v>
      </c>
      <c r="B1496" s="2" t="s">
        <v>45</v>
      </c>
      <c r="C1496" s="3">
        <v>227</v>
      </c>
      <c r="D1496" s="3">
        <f>SUMIF($B$2:$B1496,B1496,$C$2:$C1496)</f>
        <v>18818</v>
      </c>
      <c r="E1496" s="3">
        <f t="shared" si="115"/>
        <v>0</v>
      </c>
      <c r="F1496" s="3">
        <f t="shared" si="116"/>
        <v>0</v>
      </c>
      <c r="G1496" s="3">
        <f t="shared" si="117"/>
        <v>0.2</v>
      </c>
      <c r="H1496" s="5">
        <f t="shared" si="118"/>
        <v>0.2</v>
      </c>
      <c r="I1496">
        <f t="shared" si="119"/>
        <v>45.400000000000006</v>
      </c>
    </row>
    <row r="1497" spans="1:9" x14ac:dyDescent="0.25">
      <c r="A1497" s="1">
        <v>40891</v>
      </c>
      <c r="B1497" s="2" t="s">
        <v>12</v>
      </c>
      <c r="C1497" s="3">
        <v>52</v>
      </c>
      <c r="D1497" s="3">
        <f>SUMIF($B$2:$B1497,B1497,$C$2:$C1497)</f>
        <v>3823</v>
      </c>
      <c r="E1497" s="3">
        <f t="shared" si="115"/>
        <v>0</v>
      </c>
      <c r="F1497" s="3">
        <f t="shared" si="116"/>
        <v>0.1</v>
      </c>
      <c r="G1497" s="3">
        <f t="shared" si="117"/>
        <v>0</v>
      </c>
      <c r="H1497" s="5">
        <f t="shared" si="118"/>
        <v>0.1</v>
      </c>
      <c r="I1497">
        <f t="shared" si="119"/>
        <v>5.2</v>
      </c>
    </row>
    <row r="1498" spans="1:9" x14ac:dyDescent="0.25">
      <c r="A1498" s="1">
        <v>40892</v>
      </c>
      <c r="B1498" s="2" t="s">
        <v>6</v>
      </c>
      <c r="C1498" s="3">
        <v>108</v>
      </c>
      <c r="D1498" s="3">
        <f>SUMIF($B$2:$B1498,B1498,$C$2:$C1498)</f>
        <v>2483</v>
      </c>
      <c r="E1498" s="3">
        <f t="shared" si="115"/>
        <v>0</v>
      </c>
      <c r="F1498" s="3">
        <f t="shared" si="116"/>
        <v>0.1</v>
      </c>
      <c r="G1498" s="3">
        <f t="shared" si="117"/>
        <v>0</v>
      </c>
      <c r="H1498" s="5">
        <f t="shared" si="118"/>
        <v>0.1</v>
      </c>
      <c r="I1498">
        <f t="shared" si="119"/>
        <v>10.8</v>
      </c>
    </row>
    <row r="1499" spans="1:9" x14ac:dyDescent="0.25">
      <c r="A1499" s="1">
        <v>40895</v>
      </c>
      <c r="B1499" s="2" t="s">
        <v>24</v>
      </c>
      <c r="C1499" s="3">
        <v>236</v>
      </c>
      <c r="D1499" s="3">
        <f>SUMIF($B$2:$B1499,B1499,$C$2:$C1499)</f>
        <v>4889</v>
      </c>
      <c r="E1499" s="3">
        <f t="shared" si="115"/>
        <v>0</v>
      </c>
      <c r="F1499" s="3">
        <f t="shared" si="116"/>
        <v>0.1</v>
      </c>
      <c r="G1499" s="3">
        <f t="shared" si="117"/>
        <v>0</v>
      </c>
      <c r="H1499" s="5">
        <f t="shared" si="118"/>
        <v>0.1</v>
      </c>
      <c r="I1499">
        <f t="shared" si="119"/>
        <v>23.6</v>
      </c>
    </row>
    <row r="1500" spans="1:9" x14ac:dyDescent="0.25">
      <c r="A1500" s="1">
        <v>40897</v>
      </c>
      <c r="B1500" s="2" t="s">
        <v>30</v>
      </c>
      <c r="C1500" s="3">
        <v>125</v>
      </c>
      <c r="D1500" s="3">
        <f>SUMIF($B$2:$B1500,B1500,$C$2:$C1500)</f>
        <v>4133</v>
      </c>
      <c r="E1500" s="3">
        <f t="shared" si="115"/>
        <v>0</v>
      </c>
      <c r="F1500" s="3">
        <f t="shared" si="116"/>
        <v>0.1</v>
      </c>
      <c r="G1500" s="3">
        <f t="shared" si="117"/>
        <v>0</v>
      </c>
      <c r="H1500" s="5">
        <f t="shared" si="118"/>
        <v>0.1</v>
      </c>
      <c r="I1500">
        <f t="shared" si="119"/>
        <v>12.5</v>
      </c>
    </row>
    <row r="1501" spans="1:9" x14ac:dyDescent="0.25">
      <c r="A1501" s="1">
        <v>40898</v>
      </c>
      <c r="B1501" s="2" t="s">
        <v>10</v>
      </c>
      <c r="C1501" s="3">
        <v>183</v>
      </c>
      <c r="D1501" s="3">
        <f>SUMIF($B$2:$B1501,B1501,$C$2:$C1501)</f>
        <v>3184</v>
      </c>
      <c r="E1501" s="3">
        <f t="shared" si="115"/>
        <v>0</v>
      </c>
      <c r="F1501" s="3">
        <f t="shared" si="116"/>
        <v>0.1</v>
      </c>
      <c r="G1501" s="3">
        <f t="shared" si="117"/>
        <v>0</v>
      </c>
      <c r="H1501" s="5">
        <f t="shared" si="118"/>
        <v>0.1</v>
      </c>
      <c r="I1501">
        <f t="shared" si="119"/>
        <v>18.3</v>
      </c>
    </row>
    <row r="1502" spans="1:9" x14ac:dyDescent="0.25">
      <c r="A1502" s="1">
        <v>40899</v>
      </c>
      <c r="B1502" s="2" t="s">
        <v>8</v>
      </c>
      <c r="C1502" s="3">
        <v>130</v>
      </c>
      <c r="D1502" s="3">
        <f>SUMIF($B$2:$B1502,B1502,$C$2:$C1502)</f>
        <v>2480</v>
      </c>
      <c r="E1502" s="3">
        <f t="shared" si="115"/>
        <v>0</v>
      </c>
      <c r="F1502" s="3">
        <f t="shared" si="116"/>
        <v>0.1</v>
      </c>
      <c r="G1502" s="3">
        <f t="shared" si="117"/>
        <v>0</v>
      </c>
      <c r="H1502" s="5">
        <f t="shared" si="118"/>
        <v>0.1</v>
      </c>
      <c r="I1502">
        <f t="shared" si="119"/>
        <v>13</v>
      </c>
    </row>
    <row r="1503" spans="1:9" x14ac:dyDescent="0.25">
      <c r="A1503" s="1">
        <v>40899</v>
      </c>
      <c r="B1503" s="2" t="s">
        <v>224</v>
      </c>
      <c r="C1503" s="3">
        <v>4</v>
      </c>
      <c r="D1503" s="3">
        <f>SUMIF($B$2:$B1503,B1503,$C$2:$C1503)</f>
        <v>4</v>
      </c>
      <c r="E1503" s="3">
        <f t="shared" si="115"/>
        <v>0</v>
      </c>
      <c r="F1503" s="3">
        <f t="shared" si="116"/>
        <v>0</v>
      </c>
      <c r="G1503" s="3">
        <f t="shared" si="117"/>
        <v>0</v>
      </c>
      <c r="H1503" s="5">
        <f t="shared" si="118"/>
        <v>0</v>
      </c>
      <c r="I1503">
        <f t="shared" si="119"/>
        <v>0</v>
      </c>
    </row>
    <row r="1504" spans="1:9" x14ac:dyDescent="0.25">
      <c r="A1504" s="1">
        <v>40900</v>
      </c>
      <c r="B1504" s="2" t="s">
        <v>225</v>
      </c>
      <c r="C1504" s="3">
        <v>3</v>
      </c>
      <c r="D1504" s="3">
        <f>SUMIF($B$2:$B1504,B1504,$C$2:$C1504)</f>
        <v>3</v>
      </c>
      <c r="E1504" s="3">
        <f t="shared" si="115"/>
        <v>0</v>
      </c>
      <c r="F1504" s="3">
        <f t="shared" si="116"/>
        <v>0</v>
      </c>
      <c r="G1504" s="3">
        <f t="shared" si="117"/>
        <v>0</v>
      </c>
      <c r="H1504" s="5">
        <f t="shared" si="118"/>
        <v>0</v>
      </c>
      <c r="I1504">
        <f t="shared" si="119"/>
        <v>0</v>
      </c>
    </row>
    <row r="1505" spans="1:9" x14ac:dyDescent="0.25">
      <c r="A1505" s="1">
        <v>40901</v>
      </c>
      <c r="B1505" s="2" t="s">
        <v>226</v>
      </c>
      <c r="C1505" s="3">
        <v>16</v>
      </c>
      <c r="D1505" s="3">
        <f>SUMIF($B$2:$B1505,B1505,$C$2:$C1505)</f>
        <v>16</v>
      </c>
      <c r="E1505" s="3">
        <f t="shared" si="115"/>
        <v>0</v>
      </c>
      <c r="F1505" s="3">
        <f t="shared" si="116"/>
        <v>0</v>
      </c>
      <c r="G1505" s="3">
        <f t="shared" si="117"/>
        <v>0</v>
      </c>
      <c r="H1505" s="5">
        <f t="shared" si="118"/>
        <v>0</v>
      </c>
      <c r="I1505">
        <f t="shared" si="119"/>
        <v>0</v>
      </c>
    </row>
    <row r="1506" spans="1:9" x14ac:dyDescent="0.25">
      <c r="A1506" s="1">
        <v>40903</v>
      </c>
      <c r="B1506" s="2" t="s">
        <v>6</v>
      </c>
      <c r="C1506" s="3">
        <v>197</v>
      </c>
      <c r="D1506" s="3">
        <f>SUMIF($B$2:$B1506,B1506,$C$2:$C1506)</f>
        <v>2680</v>
      </c>
      <c r="E1506" s="3">
        <f t="shared" si="115"/>
        <v>0</v>
      </c>
      <c r="F1506" s="3">
        <f t="shared" si="116"/>
        <v>0.1</v>
      </c>
      <c r="G1506" s="3">
        <f t="shared" si="117"/>
        <v>0</v>
      </c>
      <c r="H1506" s="5">
        <f t="shared" si="118"/>
        <v>0.1</v>
      </c>
      <c r="I1506">
        <f t="shared" si="119"/>
        <v>19.700000000000003</v>
      </c>
    </row>
    <row r="1507" spans="1:9" x14ac:dyDescent="0.25">
      <c r="A1507" s="1">
        <v>40903</v>
      </c>
      <c r="B1507" s="2" t="s">
        <v>152</v>
      </c>
      <c r="C1507" s="3">
        <v>4</v>
      </c>
      <c r="D1507" s="3">
        <f>SUMIF($B$2:$B1507,B1507,$C$2:$C1507)</f>
        <v>36</v>
      </c>
      <c r="E1507" s="3">
        <f t="shared" si="115"/>
        <v>0</v>
      </c>
      <c r="F1507" s="3">
        <f t="shared" si="116"/>
        <v>0</v>
      </c>
      <c r="G1507" s="3">
        <f t="shared" si="117"/>
        <v>0</v>
      </c>
      <c r="H1507" s="5">
        <f t="shared" si="118"/>
        <v>0</v>
      </c>
      <c r="I1507">
        <f t="shared" si="119"/>
        <v>0</v>
      </c>
    </row>
    <row r="1508" spans="1:9" x14ac:dyDescent="0.25">
      <c r="A1508" s="1">
        <v>40904</v>
      </c>
      <c r="B1508" s="2" t="s">
        <v>52</v>
      </c>
      <c r="C1508" s="3">
        <v>57</v>
      </c>
      <c r="D1508" s="3">
        <f>SUMIF($B$2:$B1508,B1508,$C$2:$C1508)</f>
        <v>3882</v>
      </c>
      <c r="E1508" s="3">
        <f t="shared" si="115"/>
        <v>0</v>
      </c>
      <c r="F1508" s="3">
        <f t="shared" si="116"/>
        <v>0.1</v>
      </c>
      <c r="G1508" s="3">
        <f t="shared" si="117"/>
        <v>0</v>
      </c>
      <c r="H1508" s="5">
        <f t="shared" si="118"/>
        <v>0.1</v>
      </c>
      <c r="I1508">
        <f t="shared" si="119"/>
        <v>5.7</v>
      </c>
    </row>
    <row r="1509" spans="1:9" x14ac:dyDescent="0.25">
      <c r="A1509" s="1">
        <v>40906</v>
      </c>
      <c r="B1509" s="2" t="s">
        <v>92</v>
      </c>
      <c r="C1509" s="3">
        <v>16</v>
      </c>
      <c r="D1509" s="3">
        <f>SUMIF($B$2:$B1509,B1509,$C$2:$C1509)</f>
        <v>37</v>
      </c>
      <c r="E1509" s="3">
        <f t="shared" si="115"/>
        <v>0</v>
      </c>
      <c r="F1509" s="3">
        <f t="shared" si="116"/>
        <v>0</v>
      </c>
      <c r="G1509" s="3">
        <f t="shared" si="117"/>
        <v>0</v>
      </c>
      <c r="H1509" s="5">
        <f t="shared" si="118"/>
        <v>0</v>
      </c>
      <c r="I1509">
        <f t="shared" si="119"/>
        <v>0</v>
      </c>
    </row>
    <row r="1510" spans="1:9" x14ac:dyDescent="0.25">
      <c r="A1510" s="1">
        <v>40907</v>
      </c>
      <c r="B1510" s="2" t="s">
        <v>63</v>
      </c>
      <c r="C1510" s="3">
        <v>89</v>
      </c>
      <c r="D1510" s="3">
        <f>SUMIF($B$2:$B1510,B1510,$C$2:$C1510)</f>
        <v>760</v>
      </c>
      <c r="E1510" s="3">
        <f t="shared" si="115"/>
        <v>0.05</v>
      </c>
      <c r="F1510" s="3">
        <f t="shared" si="116"/>
        <v>0</v>
      </c>
      <c r="G1510" s="3">
        <f t="shared" si="117"/>
        <v>0</v>
      </c>
      <c r="H1510" s="5">
        <f t="shared" si="118"/>
        <v>0.05</v>
      </c>
      <c r="I1510">
        <f t="shared" si="119"/>
        <v>4.45</v>
      </c>
    </row>
    <row r="1511" spans="1:9" x14ac:dyDescent="0.25">
      <c r="A1511" s="1">
        <v>40912</v>
      </c>
      <c r="B1511" s="2" t="s">
        <v>66</v>
      </c>
      <c r="C1511" s="3">
        <v>74</v>
      </c>
      <c r="D1511" s="3">
        <f>SUMIF($B$2:$B1511,B1511,$C$2:$C1511)</f>
        <v>2643</v>
      </c>
      <c r="E1511" s="3">
        <f t="shared" si="115"/>
        <v>0</v>
      </c>
      <c r="F1511" s="3">
        <f t="shared" si="116"/>
        <v>0.1</v>
      </c>
      <c r="G1511" s="3">
        <f t="shared" si="117"/>
        <v>0</v>
      </c>
      <c r="H1511" s="5">
        <f t="shared" si="118"/>
        <v>0.1</v>
      </c>
      <c r="I1511">
        <f t="shared" si="119"/>
        <v>7.4</v>
      </c>
    </row>
    <row r="1512" spans="1:9" x14ac:dyDescent="0.25">
      <c r="A1512" s="1">
        <v>40913</v>
      </c>
      <c r="B1512" s="2" t="s">
        <v>9</v>
      </c>
      <c r="C1512" s="3">
        <v>243</v>
      </c>
      <c r="D1512" s="3">
        <f>SUMIF($B$2:$B1512,B1512,$C$2:$C1512)</f>
        <v>18333</v>
      </c>
      <c r="E1512" s="3">
        <f t="shared" si="115"/>
        <v>0</v>
      </c>
      <c r="F1512" s="3">
        <f t="shared" si="116"/>
        <v>0</v>
      </c>
      <c r="G1512" s="3">
        <f t="shared" si="117"/>
        <v>0.2</v>
      </c>
      <c r="H1512" s="5">
        <f t="shared" si="118"/>
        <v>0.2</v>
      </c>
      <c r="I1512">
        <f t="shared" si="119"/>
        <v>48.6</v>
      </c>
    </row>
    <row r="1513" spans="1:9" x14ac:dyDescent="0.25">
      <c r="A1513" s="1">
        <v>40915</v>
      </c>
      <c r="B1513" s="2" t="s">
        <v>22</v>
      </c>
      <c r="C1513" s="3">
        <v>460</v>
      </c>
      <c r="D1513" s="3">
        <f>SUMIF($B$2:$B1513,B1513,$C$2:$C1513)</f>
        <v>18069</v>
      </c>
      <c r="E1513" s="3">
        <f t="shared" si="115"/>
        <v>0</v>
      </c>
      <c r="F1513" s="3">
        <f t="shared" si="116"/>
        <v>0</v>
      </c>
      <c r="G1513" s="3">
        <f t="shared" si="117"/>
        <v>0.2</v>
      </c>
      <c r="H1513" s="5">
        <f t="shared" si="118"/>
        <v>0.2</v>
      </c>
      <c r="I1513">
        <f t="shared" si="119"/>
        <v>92</v>
      </c>
    </row>
    <row r="1514" spans="1:9" x14ac:dyDescent="0.25">
      <c r="A1514" s="1">
        <v>40915</v>
      </c>
      <c r="B1514" s="2" t="s">
        <v>227</v>
      </c>
      <c r="C1514" s="3">
        <v>20</v>
      </c>
      <c r="D1514" s="3">
        <f>SUMIF($B$2:$B1514,B1514,$C$2:$C1514)</f>
        <v>20</v>
      </c>
      <c r="E1514" s="3">
        <f t="shared" si="115"/>
        <v>0</v>
      </c>
      <c r="F1514" s="3">
        <f t="shared" si="116"/>
        <v>0</v>
      </c>
      <c r="G1514" s="3">
        <f t="shared" si="117"/>
        <v>0</v>
      </c>
      <c r="H1514" s="5">
        <f t="shared" si="118"/>
        <v>0</v>
      </c>
      <c r="I1514">
        <f t="shared" si="119"/>
        <v>0</v>
      </c>
    </row>
    <row r="1515" spans="1:9" x14ac:dyDescent="0.25">
      <c r="A1515" s="1">
        <v>40917</v>
      </c>
      <c r="B1515" s="2" t="s">
        <v>22</v>
      </c>
      <c r="C1515" s="3">
        <v>250</v>
      </c>
      <c r="D1515" s="3">
        <f>SUMIF($B$2:$B1515,B1515,$C$2:$C1515)</f>
        <v>18319</v>
      </c>
      <c r="E1515" s="3">
        <f t="shared" si="115"/>
        <v>0</v>
      </c>
      <c r="F1515" s="3">
        <f t="shared" si="116"/>
        <v>0</v>
      </c>
      <c r="G1515" s="3">
        <f t="shared" si="117"/>
        <v>0.2</v>
      </c>
      <c r="H1515" s="5">
        <f t="shared" si="118"/>
        <v>0.2</v>
      </c>
      <c r="I1515">
        <f t="shared" si="119"/>
        <v>50</v>
      </c>
    </row>
    <row r="1516" spans="1:9" x14ac:dyDescent="0.25">
      <c r="A1516" s="1">
        <v>40923</v>
      </c>
      <c r="B1516" s="2" t="s">
        <v>10</v>
      </c>
      <c r="C1516" s="3">
        <v>78</v>
      </c>
      <c r="D1516" s="3">
        <f>SUMIF($B$2:$B1516,B1516,$C$2:$C1516)</f>
        <v>3262</v>
      </c>
      <c r="E1516" s="3">
        <f t="shared" si="115"/>
        <v>0</v>
      </c>
      <c r="F1516" s="3">
        <f t="shared" si="116"/>
        <v>0.1</v>
      </c>
      <c r="G1516" s="3">
        <f t="shared" si="117"/>
        <v>0</v>
      </c>
      <c r="H1516" s="5">
        <f t="shared" si="118"/>
        <v>0.1</v>
      </c>
      <c r="I1516">
        <f t="shared" si="119"/>
        <v>7.8000000000000007</v>
      </c>
    </row>
    <row r="1517" spans="1:9" x14ac:dyDescent="0.25">
      <c r="A1517" s="1">
        <v>40925</v>
      </c>
      <c r="B1517" s="2" t="s">
        <v>8</v>
      </c>
      <c r="C1517" s="3">
        <v>170</v>
      </c>
      <c r="D1517" s="3">
        <f>SUMIF($B$2:$B1517,B1517,$C$2:$C1517)</f>
        <v>2650</v>
      </c>
      <c r="E1517" s="3">
        <f t="shared" si="115"/>
        <v>0</v>
      </c>
      <c r="F1517" s="3">
        <f t="shared" si="116"/>
        <v>0.1</v>
      </c>
      <c r="G1517" s="3">
        <f t="shared" si="117"/>
        <v>0</v>
      </c>
      <c r="H1517" s="5">
        <f t="shared" si="118"/>
        <v>0.1</v>
      </c>
      <c r="I1517">
        <f t="shared" si="119"/>
        <v>17</v>
      </c>
    </row>
    <row r="1518" spans="1:9" x14ac:dyDescent="0.25">
      <c r="A1518" s="1">
        <v>40927</v>
      </c>
      <c r="B1518" s="2" t="s">
        <v>52</v>
      </c>
      <c r="C1518" s="3">
        <v>128</v>
      </c>
      <c r="D1518" s="3">
        <f>SUMIF($B$2:$B1518,B1518,$C$2:$C1518)</f>
        <v>4010</v>
      </c>
      <c r="E1518" s="3">
        <f t="shared" si="115"/>
        <v>0</v>
      </c>
      <c r="F1518" s="3">
        <f t="shared" si="116"/>
        <v>0.1</v>
      </c>
      <c r="G1518" s="3">
        <f t="shared" si="117"/>
        <v>0</v>
      </c>
      <c r="H1518" s="5">
        <f t="shared" si="118"/>
        <v>0.1</v>
      </c>
      <c r="I1518">
        <f t="shared" si="119"/>
        <v>12.8</v>
      </c>
    </row>
    <row r="1519" spans="1:9" x14ac:dyDescent="0.25">
      <c r="A1519" s="1">
        <v>40927</v>
      </c>
      <c r="B1519" s="2" t="s">
        <v>61</v>
      </c>
      <c r="C1519" s="3">
        <v>53</v>
      </c>
      <c r="D1519" s="3">
        <f>SUMIF($B$2:$B1519,B1519,$C$2:$C1519)</f>
        <v>2160</v>
      </c>
      <c r="E1519" s="3">
        <f t="shared" si="115"/>
        <v>0</v>
      </c>
      <c r="F1519" s="3">
        <f t="shared" si="116"/>
        <v>0.1</v>
      </c>
      <c r="G1519" s="3">
        <f t="shared" si="117"/>
        <v>0</v>
      </c>
      <c r="H1519" s="5">
        <f t="shared" si="118"/>
        <v>0.1</v>
      </c>
      <c r="I1519">
        <f t="shared" si="119"/>
        <v>5.3000000000000007</v>
      </c>
    </row>
    <row r="1520" spans="1:9" x14ac:dyDescent="0.25">
      <c r="A1520" s="1">
        <v>40928</v>
      </c>
      <c r="B1520" s="2" t="s">
        <v>14</v>
      </c>
      <c r="C1520" s="3">
        <v>223</v>
      </c>
      <c r="D1520" s="3">
        <f>SUMIF($B$2:$B1520,B1520,$C$2:$C1520)</f>
        <v>16911</v>
      </c>
      <c r="E1520" s="3">
        <f t="shared" si="115"/>
        <v>0</v>
      </c>
      <c r="F1520" s="3">
        <f t="shared" si="116"/>
        <v>0</v>
      </c>
      <c r="G1520" s="3">
        <f t="shared" si="117"/>
        <v>0.2</v>
      </c>
      <c r="H1520" s="5">
        <f t="shared" si="118"/>
        <v>0.2</v>
      </c>
      <c r="I1520">
        <f t="shared" si="119"/>
        <v>44.6</v>
      </c>
    </row>
    <row r="1521" spans="1:9" x14ac:dyDescent="0.25">
      <c r="A1521" s="1">
        <v>40933</v>
      </c>
      <c r="B1521" s="2" t="s">
        <v>52</v>
      </c>
      <c r="C1521" s="3">
        <v>47</v>
      </c>
      <c r="D1521" s="3">
        <f>SUMIF($B$2:$B1521,B1521,$C$2:$C1521)</f>
        <v>4057</v>
      </c>
      <c r="E1521" s="3">
        <f t="shared" si="115"/>
        <v>0</v>
      </c>
      <c r="F1521" s="3">
        <f t="shared" si="116"/>
        <v>0.1</v>
      </c>
      <c r="G1521" s="3">
        <f t="shared" si="117"/>
        <v>0</v>
      </c>
      <c r="H1521" s="5">
        <f t="shared" si="118"/>
        <v>0.1</v>
      </c>
      <c r="I1521">
        <f t="shared" si="119"/>
        <v>4.7</v>
      </c>
    </row>
    <row r="1522" spans="1:9" x14ac:dyDescent="0.25">
      <c r="A1522" s="1">
        <v>40933</v>
      </c>
      <c r="B1522" s="2" t="s">
        <v>37</v>
      </c>
      <c r="C1522" s="3">
        <v>112</v>
      </c>
      <c r="D1522" s="3">
        <f>SUMIF($B$2:$B1522,B1522,$C$2:$C1522)</f>
        <v>3533</v>
      </c>
      <c r="E1522" s="3">
        <f t="shared" si="115"/>
        <v>0</v>
      </c>
      <c r="F1522" s="3">
        <f t="shared" si="116"/>
        <v>0.1</v>
      </c>
      <c r="G1522" s="3">
        <f t="shared" si="117"/>
        <v>0</v>
      </c>
      <c r="H1522" s="5">
        <f t="shared" si="118"/>
        <v>0.1</v>
      </c>
      <c r="I1522">
        <f t="shared" si="119"/>
        <v>11.200000000000001</v>
      </c>
    </row>
    <row r="1523" spans="1:9" x14ac:dyDescent="0.25">
      <c r="A1523" s="1">
        <v>40935</v>
      </c>
      <c r="B1523" s="2" t="s">
        <v>50</v>
      </c>
      <c r="C1523" s="3">
        <v>201</v>
      </c>
      <c r="D1523" s="3">
        <f>SUMIF($B$2:$B1523,B1523,$C$2:$C1523)</f>
        <v>18167</v>
      </c>
      <c r="E1523" s="3">
        <f t="shared" si="115"/>
        <v>0</v>
      </c>
      <c r="F1523" s="3">
        <f t="shared" si="116"/>
        <v>0</v>
      </c>
      <c r="G1523" s="3">
        <f t="shared" si="117"/>
        <v>0.2</v>
      </c>
      <c r="H1523" s="5">
        <f t="shared" si="118"/>
        <v>0.2</v>
      </c>
      <c r="I1523">
        <f t="shared" si="119"/>
        <v>40.200000000000003</v>
      </c>
    </row>
    <row r="1524" spans="1:9" x14ac:dyDescent="0.25">
      <c r="A1524" s="1">
        <v>40936</v>
      </c>
      <c r="B1524" s="2" t="s">
        <v>25</v>
      </c>
      <c r="C1524" s="3">
        <v>121</v>
      </c>
      <c r="D1524" s="3">
        <f>SUMIF($B$2:$B1524,B1524,$C$2:$C1524)</f>
        <v>2020</v>
      </c>
      <c r="E1524" s="3">
        <f t="shared" si="115"/>
        <v>0</v>
      </c>
      <c r="F1524" s="3">
        <f t="shared" si="116"/>
        <v>0.1</v>
      </c>
      <c r="G1524" s="3">
        <f t="shared" si="117"/>
        <v>0</v>
      </c>
      <c r="H1524" s="5">
        <f t="shared" si="118"/>
        <v>0.1</v>
      </c>
      <c r="I1524">
        <f t="shared" si="119"/>
        <v>12.100000000000001</v>
      </c>
    </row>
    <row r="1525" spans="1:9" x14ac:dyDescent="0.25">
      <c r="A1525" s="1">
        <v>40939</v>
      </c>
      <c r="B1525" s="2" t="s">
        <v>7</v>
      </c>
      <c r="C1525" s="3">
        <v>462</v>
      </c>
      <c r="D1525" s="3">
        <f>SUMIF($B$2:$B1525,B1525,$C$2:$C1525)</f>
        <v>19249</v>
      </c>
      <c r="E1525" s="3">
        <f t="shared" si="115"/>
        <v>0</v>
      </c>
      <c r="F1525" s="3">
        <f t="shared" si="116"/>
        <v>0</v>
      </c>
      <c r="G1525" s="3">
        <f t="shared" si="117"/>
        <v>0.2</v>
      </c>
      <c r="H1525" s="5">
        <f t="shared" si="118"/>
        <v>0.2</v>
      </c>
      <c r="I1525">
        <f t="shared" si="119"/>
        <v>92.4</v>
      </c>
    </row>
    <row r="1526" spans="1:9" x14ac:dyDescent="0.25">
      <c r="A1526" s="1">
        <v>40941</v>
      </c>
      <c r="B1526" s="2" t="s">
        <v>22</v>
      </c>
      <c r="C1526" s="3">
        <v>333</v>
      </c>
      <c r="D1526" s="3">
        <f>SUMIF($B$2:$B1526,B1526,$C$2:$C1526)</f>
        <v>18652</v>
      </c>
      <c r="E1526" s="3">
        <f t="shared" si="115"/>
        <v>0</v>
      </c>
      <c r="F1526" s="3">
        <f t="shared" si="116"/>
        <v>0</v>
      </c>
      <c r="G1526" s="3">
        <f t="shared" si="117"/>
        <v>0.2</v>
      </c>
      <c r="H1526" s="5">
        <f t="shared" si="118"/>
        <v>0.2</v>
      </c>
      <c r="I1526">
        <f t="shared" si="119"/>
        <v>66.600000000000009</v>
      </c>
    </row>
    <row r="1527" spans="1:9" x14ac:dyDescent="0.25">
      <c r="A1527" s="1">
        <v>40943</v>
      </c>
      <c r="B1527" s="2" t="s">
        <v>108</v>
      </c>
      <c r="C1527" s="3">
        <v>9</v>
      </c>
      <c r="D1527" s="3">
        <f>SUMIF($B$2:$B1527,B1527,$C$2:$C1527)</f>
        <v>39</v>
      </c>
      <c r="E1527" s="3">
        <f t="shared" si="115"/>
        <v>0</v>
      </c>
      <c r="F1527" s="3">
        <f t="shared" si="116"/>
        <v>0</v>
      </c>
      <c r="G1527" s="3">
        <f t="shared" si="117"/>
        <v>0</v>
      </c>
      <c r="H1527" s="5">
        <f t="shared" si="118"/>
        <v>0</v>
      </c>
      <c r="I1527">
        <f t="shared" si="119"/>
        <v>0</v>
      </c>
    </row>
    <row r="1528" spans="1:9" x14ac:dyDescent="0.25">
      <c r="A1528" s="1">
        <v>40945</v>
      </c>
      <c r="B1528" s="2" t="s">
        <v>25</v>
      </c>
      <c r="C1528" s="3">
        <v>104</v>
      </c>
      <c r="D1528" s="3">
        <f>SUMIF($B$2:$B1528,B1528,$C$2:$C1528)</f>
        <v>2124</v>
      </c>
      <c r="E1528" s="3">
        <f t="shared" si="115"/>
        <v>0</v>
      </c>
      <c r="F1528" s="3">
        <f t="shared" si="116"/>
        <v>0.1</v>
      </c>
      <c r="G1528" s="3">
        <f t="shared" si="117"/>
        <v>0</v>
      </c>
      <c r="H1528" s="5">
        <f t="shared" si="118"/>
        <v>0.1</v>
      </c>
      <c r="I1528">
        <f t="shared" si="119"/>
        <v>10.4</v>
      </c>
    </row>
    <row r="1529" spans="1:9" x14ac:dyDescent="0.25">
      <c r="A1529" s="1">
        <v>40945</v>
      </c>
      <c r="B1529" s="2" t="s">
        <v>173</v>
      </c>
      <c r="C1529" s="3">
        <v>104</v>
      </c>
      <c r="D1529" s="3">
        <f>SUMIF($B$2:$B1529,B1529,$C$2:$C1529)</f>
        <v>405</v>
      </c>
      <c r="E1529" s="3">
        <f t="shared" si="115"/>
        <v>0.05</v>
      </c>
      <c r="F1529" s="3">
        <f t="shared" si="116"/>
        <v>0</v>
      </c>
      <c r="G1529" s="3">
        <f t="shared" si="117"/>
        <v>0</v>
      </c>
      <c r="H1529" s="5">
        <f t="shared" si="118"/>
        <v>0.05</v>
      </c>
      <c r="I1529">
        <f t="shared" si="119"/>
        <v>5.2</v>
      </c>
    </row>
    <row r="1530" spans="1:9" x14ac:dyDescent="0.25">
      <c r="A1530" s="1">
        <v>40947</v>
      </c>
      <c r="B1530" s="2" t="s">
        <v>18</v>
      </c>
      <c r="C1530" s="3">
        <v>78</v>
      </c>
      <c r="D1530" s="3">
        <f>SUMIF($B$2:$B1530,B1530,$C$2:$C1530)</f>
        <v>4136</v>
      </c>
      <c r="E1530" s="3">
        <f t="shared" si="115"/>
        <v>0</v>
      </c>
      <c r="F1530" s="3">
        <f t="shared" si="116"/>
        <v>0.1</v>
      </c>
      <c r="G1530" s="3">
        <f t="shared" si="117"/>
        <v>0</v>
      </c>
      <c r="H1530" s="5">
        <f t="shared" si="118"/>
        <v>0.1</v>
      </c>
      <c r="I1530">
        <f t="shared" si="119"/>
        <v>7.8000000000000007</v>
      </c>
    </row>
    <row r="1531" spans="1:9" x14ac:dyDescent="0.25">
      <c r="A1531" s="1">
        <v>40950</v>
      </c>
      <c r="B1531" s="2" t="s">
        <v>30</v>
      </c>
      <c r="C1531" s="3">
        <v>53</v>
      </c>
      <c r="D1531" s="3">
        <f>SUMIF($B$2:$B1531,B1531,$C$2:$C1531)</f>
        <v>4186</v>
      </c>
      <c r="E1531" s="3">
        <f t="shared" si="115"/>
        <v>0</v>
      </c>
      <c r="F1531" s="3">
        <f t="shared" si="116"/>
        <v>0.1</v>
      </c>
      <c r="G1531" s="3">
        <f t="shared" si="117"/>
        <v>0</v>
      </c>
      <c r="H1531" s="5">
        <f t="shared" si="118"/>
        <v>0.1</v>
      </c>
      <c r="I1531">
        <f t="shared" si="119"/>
        <v>5.3000000000000007</v>
      </c>
    </row>
    <row r="1532" spans="1:9" x14ac:dyDescent="0.25">
      <c r="A1532" s="1">
        <v>40951</v>
      </c>
      <c r="B1532" s="2" t="s">
        <v>45</v>
      </c>
      <c r="C1532" s="3">
        <v>305</v>
      </c>
      <c r="D1532" s="3">
        <f>SUMIF($B$2:$B1532,B1532,$C$2:$C1532)</f>
        <v>19123</v>
      </c>
      <c r="E1532" s="3">
        <f t="shared" si="115"/>
        <v>0</v>
      </c>
      <c r="F1532" s="3">
        <f t="shared" si="116"/>
        <v>0</v>
      </c>
      <c r="G1532" s="3">
        <f t="shared" si="117"/>
        <v>0.2</v>
      </c>
      <c r="H1532" s="5">
        <f t="shared" si="118"/>
        <v>0.2</v>
      </c>
      <c r="I1532">
        <f t="shared" si="119"/>
        <v>61</v>
      </c>
    </row>
    <row r="1533" spans="1:9" x14ac:dyDescent="0.25">
      <c r="A1533" s="1">
        <v>40953</v>
      </c>
      <c r="B1533" s="2" t="s">
        <v>9</v>
      </c>
      <c r="C1533" s="3">
        <v>363</v>
      </c>
      <c r="D1533" s="3">
        <f>SUMIF($B$2:$B1533,B1533,$C$2:$C1533)</f>
        <v>18696</v>
      </c>
      <c r="E1533" s="3">
        <f t="shared" si="115"/>
        <v>0</v>
      </c>
      <c r="F1533" s="3">
        <f t="shared" si="116"/>
        <v>0</v>
      </c>
      <c r="G1533" s="3">
        <f t="shared" si="117"/>
        <v>0.2</v>
      </c>
      <c r="H1533" s="5">
        <f t="shared" si="118"/>
        <v>0.2</v>
      </c>
      <c r="I1533">
        <f t="shared" si="119"/>
        <v>72.600000000000009</v>
      </c>
    </row>
    <row r="1534" spans="1:9" x14ac:dyDescent="0.25">
      <c r="A1534" s="1">
        <v>40955</v>
      </c>
      <c r="B1534" s="2" t="s">
        <v>228</v>
      </c>
      <c r="C1534" s="3">
        <v>19</v>
      </c>
      <c r="D1534" s="3">
        <f>SUMIF($B$2:$B1534,B1534,$C$2:$C1534)</f>
        <v>19</v>
      </c>
      <c r="E1534" s="3">
        <f t="shared" si="115"/>
        <v>0</v>
      </c>
      <c r="F1534" s="3">
        <f t="shared" si="116"/>
        <v>0</v>
      </c>
      <c r="G1534" s="3">
        <f t="shared" si="117"/>
        <v>0</v>
      </c>
      <c r="H1534" s="5">
        <f t="shared" si="118"/>
        <v>0</v>
      </c>
      <c r="I1534">
        <f t="shared" si="119"/>
        <v>0</v>
      </c>
    </row>
    <row r="1535" spans="1:9" x14ac:dyDescent="0.25">
      <c r="A1535" s="1">
        <v>40955</v>
      </c>
      <c r="B1535" s="2" t="s">
        <v>102</v>
      </c>
      <c r="C1535" s="3">
        <v>248</v>
      </c>
      <c r="D1535" s="3">
        <f>SUMIF($B$2:$B1535,B1535,$C$2:$C1535)</f>
        <v>4372</v>
      </c>
      <c r="E1535" s="3">
        <f t="shared" si="115"/>
        <v>0</v>
      </c>
      <c r="F1535" s="3">
        <f t="shared" si="116"/>
        <v>0.1</v>
      </c>
      <c r="G1535" s="3">
        <f t="shared" si="117"/>
        <v>0</v>
      </c>
      <c r="H1535" s="5">
        <f t="shared" si="118"/>
        <v>0.1</v>
      </c>
      <c r="I1535">
        <f t="shared" si="119"/>
        <v>24.8</v>
      </c>
    </row>
    <row r="1536" spans="1:9" x14ac:dyDescent="0.25">
      <c r="A1536" s="1">
        <v>40955</v>
      </c>
      <c r="B1536" s="2" t="s">
        <v>19</v>
      </c>
      <c r="C1536" s="3">
        <v>64</v>
      </c>
      <c r="D1536" s="3">
        <f>SUMIF($B$2:$B1536,B1536,$C$2:$C1536)</f>
        <v>3545</v>
      </c>
      <c r="E1536" s="3">
        <f t="shared" si="115"/>
        <v>0</v>
      </c>
      <c r="F1536" s="3">
        <f t="shared" si="116"/>
        <v>0.1</v>
      </c>
      <c r="G1536" s="3">
        <f t="shared" si="117"/>
        <v>0</v>
      </c>
      <c r="H1536" s="5">
        <f t="shared" si="118"/>
        <v>0.1</v>
      </c>
      <c r="I1536">
        <f t="shared" si="119"/>
        <v>6.4</v>
      </c>
    </row>
    <row r="1537" spans="1:9" x14ac:dyDescent="0.25">
      <c r="A1537" s="1">
        <v>40956</v>
      </c>
      <c r="B1537" s="2" t="s">
        <v>50</v>
      </c>
      <c r="C1537" s="3">
        <v>288</v>
      </c>
      <c r="D1537" s="3">
        <f>SUMIF($B$2:$B1537,B1537,$C$2:$C1537)</f>
        <v>18455</v>
      </c>
      <c r="E1537" s="3">
        <f t="shared" si="115"/>
        <v>0</v>
      </c>
      <c r="F1537" s="3">
        <f t="shared" si="116"/>
        <v>0</v>
      </c>
      <c r="G1537" s="3">
        <f t="shared" si="117"/>
        <v>0.2</v>
      </c>
      <c r="H1537" s="5">
        <f t="shared" si="118"/>
        <v>0.2</v>
      </c>
      <c r="I1537">
        <f t="shared" si="119"/>
        <v>57.6</v>
      </c>
    </row>
    <row r="1538" spans="1:9" x14ac:dyDescent="0.25">
      <c r="A1538" s="1">
        <v>40957</v>
      </c>
      <c r="B1538" s="2" t="s">
        <v>144</v>
      </c>
      <c r="C1538" s="3">
        <v>18</v>
      </c>
      <c r="D1538" s="3">
        <f>SUMIF($B$2:$B1538,B1538,$C$2:$C1538)</f>
        <v>36</v>
      </c>
      <c r="E1538" s="3">
        <f t="shared" si="115"/>
        <v>0</v>
      </c>
      <c r="F1538" s="3">
        <f t="shared" si="116"/>
        <v>0</v>
      </c>
      <c r="G1538" s="3">
        <f t="shared" si="117"/>
        <v>0</v>
      </c>
      <c r="H1538" s="5">
        <f t="shared" si="118"/>
        <v>0</v>
      </c>
      <c r="I1538">
        <f t="shared" si="119"/>
        <v>0</v>
      </c>
    </row>
    <row r="1539" spans="1:9" x14ac:dyDescent="0.25">
      <c r="A1539" s="1">
        <v>40959</v>
      </c>
      <c r="B1539" s="2" t="s">
        <v>31</v>
      </c>
      <c r="C1539" s="3">
        <v>54</v>
      </c>
      <c r="D1539" s="3">
        <f>SUMIF($B$2:$B1539,B1539,$C$2:$C1539)</f>
        <v>1657</v>
      </c>
      <c r="E1539" s="3">
        <f t="shared" ref="E1539:E1602" si="120">IF(AND($D1539&gt;=100,$D1539&lt;1000),0.05,0)</f>
        <v>0</v>
      </c>
      <c r="F1539" s="3">
        <f t="shared" ref="F1539:F1602" si="121">IF(AND($D1539&gt;=1000,$D1539&lt;10000),0.1,0)</f>
        <v>0.1</v>
      </c>
      <c r="G1539" s="3">
        <f t="shared" ref="G1539:G1602" si="122">IF($D1539&gt;=10000,0.2,0)</f>
        <v>0</v>
      </c>
      <c r="H1539" s="5">
        <f t="shared" ref="H1539:H1602" si="123">SUM(E1539:G1539)</f>
        <v>0.1</v>
      </c>
      <c r="I1539">
        <f t="shared" ref="I1539:I1602" si="124">IF(H1539&lt;&gt;0,C1539*H1539,0)</f>
        <v>5.4</v>
      </c>
    </row>
    <row r="1540" spans="1:9" x14ac:dyDescent="0.25">
      <c r="A1540" s="1">
        <v>40959</v>
      </c>
      <c r="B1540" s="2" t="s">
        <v>201</v>
      </c>
      <c r="C1540" s="3">
        <v>3</v>
      </c>
      <c r="D1540" s="3">
        <f>SUMIF($B$2:$B1540,B1540,$C$2:$C1540)</f>
        <v>16</v>
      </c>
      <c r="E1540" s="3">
        <f t="shared" si="120"/>
        <v>0</v>
      </c>
      <c r="F1540" s="3">
        <f t="shared" si="121"/>
        <v>0</v>
      </c>
      <c r="G1540" s="3">
        <f t="shared" si="122"/>
        <v>0</v>
      </c>
      <c r="H1540" s="5">
        <f t="shared" si="123"/>
        <v>0</v>
      </c>
      <c r="I1540">
        <f t="shared" si="124"/>
        <v>0</v>
      </c>
    </row>
    <row r="1541" spans="1:9" x14ac:dyDescent="0.25">
      <c r="A1541" s="1">
        <v>40960</v>
      </c>
      <c r="B1541" s="2" t="s">
        <v>65</v>
      </c>
      <c r="C1541" s="3">
        <v>9</v>
      </c>
      <c r="D1541" s="3">
        <f>SUMIF($B$2:$B1541,B1541,$C$2:$C1541)</f>
        <v>20</v>
      </c>
      <c r="E1541" s="3">
        <f t="shared" si="120"/>
        <v>0</v>
      </c>
      <c r="F1541" s="3">
        <f t="shared" si="121"/>
        <v>0</v>
      </c>
      <c r="G1541" s="3">
        <f t="shared" si="122"/>
        <v>0</v>
      </c>
      <c r="H1541" s="5">
        <f t="shared" si="123"/>
        <v>0</v>
      </c>
      <c r="I1541">
        <f t="shared" si="124"/>
        <v>0</v>
      </c>
    </row>
    <row r="1542" spans="1:9" x14ac:dyDescent="0.25">
      <c r="A1542" s="1">
        <v>40961</v>
      </c>
      <c r="B1542" s="2" t="s">
        <v>149</v>
      </c>
      <c r="C1542" s="3">
        <v>19</v>
      </c>
      <c r="D1542" s="3">
        <f>SUMIF($B$2:$B1542,B1542,$C$2:$C1542)</f>
        <v>38</v>
      </c>
      <c r="E1542" s="3">
        <f t="shared" si="120"/>
        <v>0</v>
      </c>
      <c r="F1542" s="3">
        <f t="shared" si="121"/>
        <v>0</v>
      </c>
      <c r="G1542" s="3">
        <f t="shared" si="122"/>
        <v>0</v>
      </c>
      <c r="H1542" s="5">
        <f t="shared" si="123"/>
        <v>0</v>
      </c>
      <c r="I1542">
        <f t="shared" si="124"/>
        <v>0</v>
      </c>
    </row>
    <row r="1543" spans="1:9" x14ac:dyDescent="0.25">
      <c r="A1543" s="1">
        <v>40961</v>
      </c>
      <c r="B1543" s="2" t="s">
        <v>26</v>
      </c>
      <c r="C1543" s="3">
        <v>198</v>
      </c>
      <c r="D1543" s="3">
        <f>SUMIF($B$2:$B1543,B1543,$C$2:$C1543)</f>
        <v>1128</v>
      </c>
      <c r="E1543" s="3">
        <f t="shared" si="120"/>
        <v>0</v>
      </c>
      <c r="F1543" s="3">
        <f t="shared" si="121"/>
        <v>0.1</v>
      </c>
      <c r="G1543" s="3">
        <f t="shared" si="122"/>
        <v>0</v>
      </c>
      <c r="H1543" s="5">
        <f t="shared" si="123"/>
        <v>0.1</v>
      </c>
      <c r="I1543">
        <f t="shared" si="124"/>
        <v>19.8</v>
      </c>
    </row>
    <row r="1544" spans="1:9" x14ac:dyDescent="0.25">
      <c r="A1544" s="1">
        <v>40966</v>
      </c>
      <c r="B1544" s="2" t="s">
        <v>5</v>
      </c>
      <c r="C1544" s="3">
        <v>417</v>
      </c>
      <c r="D1544" s="3">
        <f>SUMIF($B$2:$B1544,B1544,$C$2:$C1544)</f>
        <v>8670</v>
      </c>
      <c r="E1544" s="3">
        <f t="shared" si="120"/>
        <v>0</v>
      </c>
      <c r="F1544" s="3">
        <f t="shared" si="121"/>
        <v>0.1</v>
      </c>
      <c r="G1544" s="3">
        <f t="shared" si="122"/>
        <v>0</v>
      </c>
      <c r="H1544" s="5">
        <f t="shared" si="123"/>
        <v>0.1</v>
      </c>
      <c r="I1544">
        <f t="shared" si="124"/>
        <v>41.7</v>
      </c>
    </row>
    <row r="1545" spans="1:9" x14ac:dyDescent="0.25">
      <c r="A1545" s="1">
        <v>40971</v>
      </c>
      <c r="B1545" s="2" t="s">
        <v>102</v>
      </c>
      <c r="C1545" s="3">
        <v>221</v>
      </c>
      <c r="D1545" s="3">
        <f>SUMIF($B$2:$B1545,B1545,$C$2:$C1545)</f>
        <v>4593</v>
      </c>
      <c r="E1545" s="3">
        <f t="shared" si="120"/>
        <v>0</v>
      </c>
      <c r="F1545" s="3">
        <f t="shared" si="121"/>
        <v>0.1</v>
      </c>
      <c r="G1545" s="3">
        <f t="shared" si="122"/>
        <v>0</v>
      </c>
      <c r="H1545" s="5">
        <f t="shared" si="123"/>
        <v>0.1</v>
      </c>
      <c r="I1545">
        <f t="shared" si="124"/>
        <v>22.1</v>
      </c>
    </row>
    <row r="1546" spans="1:9" x14ac:dyDescent="0.25">
      <c r="A1546" s="1">
        <v>40971</v>
      </c>
      <c r="B1546" s="2" t="s">
        <v>18</v>
      </c>
      <c r="C1546" s="3">
        <v>53</v>
      </c>
      <c r="D1546" s="3">
        <f>SUMIF($B$2:$B1546,B1546,$C$2:$C1546)</f>
        <v>4189</v>
      </c>
      <c r="E1546" s="3">
        <f t="shared" si="120"/>
        <v>0</v>
      </c>
      <c r="F1546" s="3">
        <f t="shared" si="121"/>
        <v>0.1</v>
      </c>
      <c r="G1546" s="3">
        <f t="shared" si="122"/>
        <v>0</v>
      </c>
      <c r="H1546" s="5">
        <f t="shared" si="123"/>
        <v>0.1</v>
      </c>
      <c r="I1546">
        <f t="shared" si="124"/>
        <v>5.3000000000000007</v>
      </c>
    </row>
    <row r="1547" spans="1:9" x14ac:dyDescent="0.25">
      <c r="A1547" s="1">
        <v>40973</v>
      </c>
      <c r="B1547" s="2" t="s">
        <v>69</v>
      </c>
      <c r="C1547" s="3">
        <v>127</v>
      </c>
      <c r="D1547" s="3">
        <f>SUMIF($B$2:$B1547,B1547,$C$2:$C1547)</f>
        <v>2582</v>
      </c>
      <c r="E1547" s="3">
        <f t="shared" si="120"/>
        <v>0</v>
      </c>
      <c r="F1547" s="3">
        <f t="shared" si="121"/>
        <v>0.1</v>
      </c>
      <c r="G1547" s="3">
        <f t="shared" si="122"/>
        <v>0</v>
      </c>
      <c r="H1547" s="5">
        <f t="shared" si="123"/>
        <v>0.1</v>
      </c>
      <c r="I1547">
        <f t="shared" si="124"/>
        <v>12.700000000000001</v>
      </c>
    </row>
    <row r="1548" spans="1:9" x14ac:dyDescent="0.25">
      <c r="A1548" s="1">
        <v>40974</v>
      </c>
      <c r="B1548" s="2" t="s">
        <v>14</v>
      </c>
      <c r="C1548" s="3">
        <v>340</v>
      </c>
      <c r="D1548" s="3">
        <f>SUMIF($B$2:$B1548,B1548,$C$2:$C1548)</f>
        <v>17251</v>
      </c>
      <c r="E1548" s="3">
        <f t="shared" si="120"/>
        <v>0</v>
      </c>
      <c r="F1548" s="3">
        <f t="shared" si="121"/>
        <v>0</v>
      </c>
      <c r="G1548" s="3">
        <f t="shared" si="122"/>
        <v>0.2</v>
      </c>
      <c r="H1548" s="5">
        <f t="shared" si="123"/>
        <v>0.2</v>
      </c>
      <c r="I1548">
        <f t="shared" si="124"/>
        <v>68</v>
      </c>
    </row>
    <row r="1549" spans="1:9" x14ac:dyDescent="0.25">
      <c r="A1549" s="1">
        <v>40977</v>
      </c>
      <c r="B1549" s="2" t="s">
        <v>7</v>
      </c>
      <c r="C1549" s="3">
        <v>310</v>
      </c>
      <c r="D1549" s="3">
        <f>SUMIF($B$2:$B1549,B1549,$C$2:$C1549)</f>
        <v>19559</v>
      </c>
      <c r="E1549" s="3">
        <f t="shared" si="120"/>
        <v>0</v>
      </c>
      <c r="F1549" s="3">
        <f t="shared" si="121"/>
        <v>0</v>
      </c>
      <c r="G1549" s="3">
        <f t="shared" si="122"/>
        <v>0.2</v>
      </c>
      <c r="H1549" s="5">
        <f t="shared" si="123"/>
        <v>0.2</v>
      </c>
      <c r="I1549">
        <f t="shared" si="124"/>
        <v>62</v>
      </c>
    </row>
    <row r="1550" spans="1:9" x14ac:dyDescent="0.25">
      <c r="A1550" s="1">
        <v>40979</v>
      </c>
      <c r="B1550" s="2" t="s">
        <v>222</v>
      </c>
      <c r="C1550" s="3">
        <v>8</v>
      </c>
      <c r="D1550" s="3">
        <f>SUMIF($B$2:$B1550,B1550,$C$2:$C1550)</f>
        <v>20</v>
      </c>
      <c r="E1550" s="3">
        <f t="shared" si="120"/>
        <v>0</v>
      </c>
      <c r="F1550" s="3">
        <f t="shared" si="121"/>
        <v>0</v>
      </c>
      <c r="G1550" s="3">
        <f t="shared" si="122"/>
        <v>0</v>
      </c>
      <c r="H1550" s="5">
        <f t="shared" si="123"/>
        <v>0</v>
      </c>
      <c r="I1550">
        <f t="shared" si="124"/>
        <v>0</v>
      </c>
    </row>
    <row r="1551" spans="1:9" x14ac:dyDescent="0.25">
      <c r="A1551" s="1">
        <v>40980</v>
      </c>
      <c r="B1551" s="2" t="s">
        <v>61</v>
      </c>
      <c r="C1551" s="3">
        <v>132</v>
      </c>
      <c r="D1551" s="3">
        <f>SUMIF($B$2:$B1551,B1551,$C$2:$C1551)</f>
        <v>2292</v>
      </c>
      <c r="E1551" s="3">
        <f t="shared" si="120"/>
        <v>0</v>
      </c>
      <c r="F1551" s="3">
        <f t="shared" si="121"/>
        <v>0.1</v>
      </c>
      <c r="G1551" s="3">
        <f t="shared" si="122"/>
        <v>0</v>
      </c>
      <c r="H1551" s="5">
        <f t="shared" si="123"/>
        <v>0.1</v>
      </c>
      <c r="I1551">
        <f t="shared" si="124"/>
        <v>13.200000000000001</v>
      </c>
    </row>
    <row r="1552" spans="1:9" x14ac:dyDescent="0.25">
      <c r="A1552" s="1">
        <v>40980</v>
      </c>
      <c r="B1552" s="2" t="s">
        <v>26</v>
      </c>
      <c r="C1552" s="3">
        <v>168</v>
      </c>
      <c r="D1552" s="3">
        <f>SUMIF($B$2:$B1552,B1552,$C$2:$C1552)</f>
        <v>1296</v>
      </c>
      <c r="E1552" s="3">
        <f t="shared" si="120"/>
        <v>0</v>
      </c>
      <c r="F1552" s="3">
        <f t="shared" si="121"/>
        <v>0.1</v>
      </c>
      <c r="G1552" s="3">
        <f t="shared" si="122"/>
        <v>0</v>
      </c>
      <c r="H1552" s="5">
        <f t="shared" si="123"/>
        <v>0.1</v>
      </c>
      <c r="I1552">
        <f t="shared" si="124"/>
        <v>16.8</v>
      </c>
    </row>
    <row r="1553" spans="1:9" x14ac:dyDescent="0.25">
      <c r="A1553" s="1">
        <v>40982</v>
      </c>
      <c r="B1553" s="2" t="s">
        <v>26</v>
      </c>
      <c r="C1553" s="3">
        <v>49</v>
      </c>
      <c r="D1553" s="3">
        <f>SUMIF($B$2:$B1553,B1553,$C$2:$C1553)</f>
        <v>1345</v>
      </c>
      <c r="E1553" s="3">
        <f t="shared" si="120"/>
        <v>0</v>
      </c>
      <c r="F1553" s="3">
        <f t="shared" si="121"/>
        <v>0.1</v>
      </c>
      <c r="G1553" s="3">
        <f t="shared" si="122"/>
        <v>0</v>
      </c>
      <c r="H1553" s="5">
        <f t="shared" si="123"/>
        <v>0.1</v>
      </c>
      <c r="I1553">
        <f t="shared" si="124"/>
        <v>4.9000000000000004</v>
      </c>
    </row>
    <row r="1554" spans="1:9" x14ac:dyDescent="0.25">
      <c r="A1554" s="1">
        <v>40984</v>
      </c>
      <c r="B1554" s="2" t="s">
        <v>37</v>
      </c>
      <c r="C1554" s="3">
        <v>140</v>
      </c>
      <c r="D1554" s="3">
        <f>SUMIF($B$2:$B1554,B1554,$C$2:$C1554)</f>
        <v>3673</v>
      </c>
      <c r="E1554" s="3">
        <f t="shared" si="120"/>
        <v>0</v>
      </c>
      <c r="F1554" s="3">
        <f t="shared" si="121"/>
        <v>0.1</v>
      </c>
      <c r="G1554" s="3">
        <f t="shared" si="122"/>
        <v>0</v>
      </c>
      <c r="H1554" s="5">
        <f t="shared" si="123"/>
        <v>0.1</v>
      </c>
      <c r="I1554">
        <f t="shared" si="124"/>
        <v>14</v>
      </c>
    </row>
    <row r="1555" spans="1:9" x14ac:dyDescent="0.25">
      <c r="A1555" s="1">
        <v>40986</v>
      </c>
      <c r="B1555" s="2" t="s">
        <v>35</v>
      </c>
      <c r="C1555" s="3">
        <v>140</v>
      </c>
      <c r="D1555" s="3">
        <f>SUMIF($B$2:$B1555,B1555,$C$2:$C1555)</f>
        <v>3386</v>
      </c>
      <c r="E1555" s="3">
        <f t="shared" si="120"/>
        <v>0</v>
      </c>
      <c r="F1555" s="3">
        <f t="shared" si="121"/>
        <v>0.1</v>
      </c>
      <c r="G1555" s="3">
        <f t="shared" si="122"/>
        <v>0</v>
      </c>
      <c r="H1555" s="5">
        <f t="shared" si="123"/>
        <v>0.1</v>
      </c>
      <c r="I1555">
        <f t="shared" si="124"/>
        <v>14</v>
      </c>
    </row>
    <row r="1556" spans="1:9" x14ac:dyDescent="0.25">
      <c r="A1556" s="1">
        <v>40986</v>
      </c>
      <c r="B1556" s="2" t="s">
        <v>23</v>
      </c>
      <c r="C1556" s="3">
        <v>194</v>
      </c>
      <c r="D1556" s="3">
        <f>SUMIF($B$2:$B1556,B1556,$C$2:$C1556)</f>
        <v>3104</v>
      </c>
      <c r="E1556" s="3">
        <f t="shared" si="120"/>
        <v>0</v>
      </c>
      <c r="F1556" s="3">
        <f t="shared" si="121"/>
        <v>0.1</v>
      </c>
      <c r="G1556" s="3">
        <f t="shared" si="122"/>
        <v>0</v>
      </c>
      <c r="H1556" s="5">
        <f t="shared" si="123"/>
        <v>0.1</v>
      </c>
      <c r="I1556">
        <f t="shared" si="124"/>
        <v>19.400000000000002</v>
      </c>
    </row>
    <row r="1557" spans="1:9" x14ac:dyDescent="0.25">
      <c r="A1557" s="1">
        <v>40992</v>
      </c>
      <c r="B1557" s="2" t="s">
        <v>23</v>
      </c>
      <c r="C1557" s="3">
        <v>123</v>
      </c>
      <c r="D1557" s="3">
        <f>SUMIF($B$2:$B1557,B1557,$C$2:$C1557)</f>
        <v>3227</v>
      </c>
      <c r="E1557" s="3">
        <f t="shared" si="120"/>
        <v>0</v>
      </c>
      <c r="F1557" s="3">
        <f t="shared" si="121"/>
        <v>0.1</v>
      </c>
      <c r="G1557" s="3">
        <f t="shared" si="122"/>
        <v>0</v>
      </c>
      <c r="H1557" s="5">
        <f t="shared" si="123"/>
        <v>0.1</v>
      </c>
      <c r="I1557">
        <f t="shared" si="124"/>
        <v>12.3</v>
      </c>
    </row>
    <row r="1558" spans="1:9" x14ac:dyDescent="0.25">
      <c r="A1558" s="1">
        <v>40992</v>
      </c>
      <c r="B1558" s="2" t="s">
        <v>74</v>
      </c>
      <c r="C1558" s="3">
        <v>11</v>
      </c>
      <c r="D1558" s="3">
        <f>SUMIF($B$2:$B1558,B1558,$C$2:$C1558)</f>
        <v>28</v>
      </c>
      <c r="E1558" s="3">
        <f t="shared" si="120"/>
        <v>0</v>
      </c>
      <c r="F1558" s="3">
        <f t="shared" si="121"/>
        <v>0</v>
      </c>
      <c r="G1558" s="3">
        <f t="shared" si="122"/>
        <v>0</v>
      </c>
      <c r="H1558" s="5">
        <f t="shared" si="123"/>
        <v>0</v>
      </c>
      <c r="I1558">
        <f t="shared" si="124"/>
        <v>0</v>
      </c>
    </row>
    <row r="1559" spans="1:9" x14ac:dyDescent="0.25">
      <c r="A1559" s="1">
        <v>40994</v>
      </c>
      <c r="B1559" s="2" t="s">
        <v>150</v>
      </c>
      <c r="C1559" s="3">
        <v>1</v>
      </c>
      <c r="D1559" s="3">
        <f>SUMIF($B$2:$B1559,B1559,$C$2:$C1559)</f>
        <v>4</v>
      </c>
      <c r="E1559" s="3">
        <f t="shared" si="120"/>
        <v>0</v>
      </c>
      <c r="F1559" s="3">
        <f t="shared" si="121"/>
        <v>0</v>
      </c>
      <c r="G1559" s="3">
        <f t="shared" si="122"/>
        <v>0</v>
      </c>
      <c r="H1559" s="5">
        <f t="shared" si="123"/>
        <v>0</v>
      </c>
      <c r="I1559">
        <f t="shared" si="124"/>
        <v>0</v>
      </c>
    </row>
    <row r="1560" spans="1:9" x14ac:dyDescent="0.25">
      <c r="A1560" s="1">
        <v>40995</v>
      </c>
      <c r="B1560" s="2" t="s">
        <v>9</v>
      </c>
      <c r="C1560" s="3">
        <v>267</v>
      </c>
      <c r="D1560" s="3">
        <f>SUMIF($B$2:$B1560,B1560,$C$2:$C1560)</f>
        <v>18963</v>
      </c>
      <c r="E1560" s="3">
        <f t="shared" si="120"/>
        <v>0</v>
      </c>
      <c r="F1560" s="3">
        <f t="shared" si="121"/>
        <v>0</v>
      </c>
      <c r="G1560" s="3">
        <f t="shared" si="122"/>
        <v>0.2</v>
      </c>
      <c r="H1560" s="5">
        <f t="shared" si="123"/>
        <v>0.2</v>
      </c>
      <c r="I1560">
        <f t="shared" si="124"/>
        <v>53.400000000000006</v>
      </c>
    </row>
    <row r="1561" spans="1:9" x14ac:dyDescent="0.25">
      <c r="A1561" s="1">
        <v>40998</v>
      </c>
      <c r="B1561" s="2" t="s">
        <v>149</v>
      </c>
      <c r="C1561" s="3">
        <v>14</v>
      </c>
      <c r="D1561" s="3">
        <f>SUMIF($B$2:$B1561,B1561,$C$2:$C1561)</f>
        <v>52</v>
      </c>
      <c r="E1561" s="3">
        <f t="shared" si="120"/>
        <v>0</v>
      </c>
      <c r="F1561" s="3">
        <f t="shared" si="121"/>
        <v>0</v>
      </c>
      <c r="G1561" s="3">
        <f t="shared" si="122"/>
        <v>0</v>
      </c>
      <c r="H1561" s="5">
        <f t="shared" si="123"/>
        <v>0</v>
      </c>
      <c r="I1561">
        <f t="shared" si="124"/>
        <v>0</v>
      </c>
    </row>
    <row r="1562" spans="1:9" x14ac:dyDescent="0.25">
      <c r="A1562" s="1">
        <v>40999</v>
      </c>
      <c r="B1562" s="2" t="s">
        <v>20</v>
      </c>
      <c r="C1562" s="3">
        <v>160</v>
      </c>
      <c r="D1562" s="3">
        <f>SUMIF($B$2:$B1562,B1562,$C$2:$C1562)</f>
        <v>949</v>
      </c>
      <c r="E1562" s="3">
        <f t="shared" si="120"/>
        <v>0.05</v>
      </c>
      <c r="F1562" s="3">
        <f t="shared" si="121"/>
        <v>0</v>
      </c>
      <c r="G1562" s="3">
        <f t="shared" si="122"/>
        <v>0</v>
      </c>
      <c r="H1562" s="5">
        <f t="shared" si="123"/>
        <v>0.05</v>
      </c>
      <c r="I1562">
        <f t="shared" si="124"/>
        <v>8</v>
      </c>
    </row>
    <row r="1563" spans="1:9" x14ac:dyDescent="0.25">
      <c r="A1563" s="1">
        <v>40999</v>
      </c>
      <c r="B1563" s="2" t="s">
        <v>9</v>
      </c>
      <c r="C1563" s="3">
        <v>437</v>
      </c>
      <c r="D1563" s="3">
        <f>SUMIF($B$2:$B1563,B1563,$C$2:$C1563)</f>
        <v>19400</v>
      </c>
      <c r="E1563" s="3">
        <f t="shared" si="120"/>
        <v>0</v>
      </c>
      <c r="F1563" s="3">
        <f t="shared" si="121"/>
        <v>0</v>
      </c>
      <c r="G1563" s="3">
        <f t="shared" si="122"/>
        <v>0.2</v>
      </c>
      <c r="H1563" s="5">
        <f t="shared" si="123"/>
        <v>0.2</v>
      </c>
      <c r="I1563">
        <f t="shared" si="124"/>
        <v>87.4</v>
      </c>
    </row>
    <row r="1564" spans="1:9" x14ac:dyDescent="0.25">
      <c r="A1564" s="1">
        <v>41003</v>
      </c>
      <c r="B1564" s="2" t="s">
        <v>123</v>
      </c>
      <c r="C1564" s="3">
        <v>71</v>
      </c>
      <c r="D1564" s="3">
        <f>SUMIF($B$2:$B1564,B1564,$C$2:$C1564)</f>
        <v>741</v>
      </c>
      <c r="E1564" s="3">
        <f t="shared" si="120"/>
        <v>0.05</v>
      </c>
      <c r="F1564" s="3">
        <f t="shared" si="121"/>
        <v>0</v>
      </c>
      <c r="G1564" s="3">
        <f t="shared" si="122"/>
        <v>0</v>
      </c>
      <c r="H1564" s="5">
        <f t="shared" si="123"/>
        <v>0.05</v>
      </c>
      <c r="I1564">
        <f t="shared" si="124"/>
        <v>3.5500000000000003</v>
      </c>
    </row>
    <row r="1565" spans="1:9" x14ac:dyDescent="0.25">
      <c r="A1565" s="1">
        <v>41004</v>
      </c>
      <c r="B1565" s="2" t="s">
        <v>66</v>
      </c>
      <c r="C1565" s="3">
        <v>35</v>
      </c>
      <c r="D1565" s="3">
        <f>SUMIF($B$2:$B1565,B1565,$C$2:$C1565)</f>
        <v>2678</v>
      </c>
      <c r="E1565" s="3">
        <f t="shared" si="120"/>
        <v>0</v>
      </c>
      <c r="F1565" s="3">
        <f t="shared" si="121"/>
        <v>0.1</v>
      </c>
      <c r="G1565" s="3">
        <f t="shared" si="122"/>
        <v>0</v>
      </c>
      <c r="H1565" s="5">
        <f t="shared" si="123"/>
        <v>0.1</v>
      </c>
      <c r="I1565">
        <f t="shared" si="124"/>
        <v>3.5</v>
      </c>
    </row>
    <row r="1566" spans="1:9" x14ac:dyDescent="0.25">
      <c r="A1566" s="1">
        <v>41005</v>
      </c>
      <c r="B1566" s="2" t="s">
        <v>22</v>
      </c>
      <c r="C1566" s="3">
        <v>116</v>
      </c>
      <c r="D1566" s="3">
        <f>SUMIF($B$2:$B1566,B1566,$C$2:$C1566)</f>
        <v>18768</v>
      </c>
      <c r="E1566" s="3">
        <f t="shared" si="120"/>
        <v>0</v>
      </c>
      <c r="F1566" s="3">
        <f t="shared" si="121"/>
        <v>0</v>
      </c>
      <c r="G1566" s="3">
        <f t="shared" si="122"/>
        <v>0.2</v>
      </c>
      <c r="H1566" s="5">
        <f t="shared" si="123"/>
        <v>0.2</v>
      </c>
      <c r="I1566">
        <f t="shared" si="124"/>
        <v>23.200000000000003</v>
      </c>
    </row>
    <row r="1567" spans="1:9" x14ac:dyDescent="0.25">
      <c r="A1567" s="1">
        <v>41006</v>
      </c>
      <c r="B1567" s="2" t="s">
        <v>6</v>
      </c>
      <c r="C1567" s="3">
        <v>152</v>
      </c>
      <c r="D1567" s="3">
        <f>SUMIF($B$2:$B1567,B1567,$C$2:$C1567)</f>
        <v>2832</v>
      </c>
      <c r="E1567" s="3">
        <f t="shared" si="120"/>
        <v>0</v>
      </c>
      <c r="F1567" s="3">
        <f t="shared" si="121"/>
        <v>0.1</v>
      </c>
      <c r="G1567" s="3">
        <f t="shared" si="122"/>
        <v>0</v>
      </c>
      <c r="H1567" s="5">
        <f t="shared" si="123"/>
        <v>0.1</v>
      </c>
      <c r="I1567">
        <f t="shared" si="124"/>
        <v>15.200000000000001</v>
      </c>
    </row>
    <row r="1568" spans="1:9" x14ac:dyDescent="0.25">
      <c r="A1568" s="1">
        <v>41011</v>
      </c>
      <c r="B1568" s="2" t="s">
        <v>7</v>
      </c>
      <c r="C1568" s="3">
        <v>309</v>
      </c>
      <c r="D1568" s="3">
        <f>SUMIF($B$2:$B1568,B1568,$C$2:$C1568)</f>
        <v>19868</v>
      </c>
      <c r="E1568" s="3">
        <f t="shared" si="120"/>
        <v>0</v>
      </c>
      <c r="F1568" s="3">
        <f t="shared" si="121"/>
        <v>0</v>
      </c>
      <c r="G1568" s="3">
        <f t="shared" si="122"/>
        <v>0.2</v>
      </c>
      <c r="H1568" s="5">
        <f t="shared" si="123"/>
        <v>0.2</v>
      </c>
      <c r="I1568">
        <f t="shared" si="124"/>
        <v>61.800000000000004</v>
      </c>
    </row>
    <row r="1569" spans="1:9" x14ac:dyDescent="0.25">
      <c r="A1569" s="1">
        <v>41011</v>
      </c>
      <c r="B1569" s="2" t="s">
        <v>81</v>
      </c>
      <c r="C1569" s="3">
        <v>7</v>
      </c>
      <c r="D1569" s="3">
        <f>SUMIF($B$2:$B1569,B1569,$C$2:$C1569)</f>
        <v>45</v>
      </c>
      <c r="E1569" s="3">
        <f t="shared" si="120"/>
        <v>0</v>
      </c>
      <c r="F1569" s="3">
        <f t="shared" si="121"/>
        <v>0</v>
      </c>
      <c r="G1569" s="3">
        <f t="shared" si="122"/>
        <v>0</v>
      </c>
      <c r="H1569" s="5">
        <f t="shared" si="123"/>
        <v>0</v>
      </c>
      <c r="I1569">
        <f t="shared" si="124"/>
        <v>0</v>
      </c>
    </row>
    <row r="1570" spans="1:9" x14ac:dyDescent="0.25">
      <c r="A1570" s="1">
        <v>41011</v>
      </c>
      <c r="B1570" s="2" t="s">
        <v>102</v>
      </c>
      <c r="C1570" s="3">
        <v>353</v>
      </c>
      <c r="D1570" s="3">
        <f>SUMIF($B$2:$B1570,B1570,$C$2:$C1570)</f>
        <v>4946</v>
      </c>
      <c r="E1570" s="3">
        <f t="shared" si="120"/>
        <v>0</v>
      </c>
      <c r="F1570" s="3">
        <f t="shared" si="121"/>
        <v>0.1</v>
      </c>
      <c r="G1570" s="3">
        <f t="shared" si="122"/>
        <v>0</v>
      </c>
      <c r="H1570" s="5">
        <f t="shared" si="123"/>
        <v>0.1</v>
      </c>
      <c r="I1570">
        <f t="shared" si="124"/>
        <v>35.300000000000004</v>
      </c>
    </row>
    <row r="1571" spans="1:9" x14ac:dyDescent="0.25">
      <c r="A1571" s="1">
        <v>41012</v>
      </c>
      <c r="B1571" s="2" t="s">
        <v>187</v>
      </c>
      <c r="C1571" s="3">
        <v>3</v>
      </c>
      <c r="D1571" s="3">
        <f>SUMIF($B$2:$B1571,B1571,$C$2:$C1571)</f>
        <v>16</v>
      </c>
      <c r="E1571" s="3">
        <f t="shared" si="120"/>
        <v>0</v>
      </c>
      <c r="F1571" s="3">
        <f t="shared" si="121"/>
        <v>0</v>
      </c>
      <c r="G1571" s="3">
        <f t="shared" si="122"/>
        <v>0</v>
      </c>
      <c r="H1571" s="5">
        <f t="shared" si="123"/>
        <v>0</v>
      </c>
      <c r="I1571">
        <f t="shared" si="124"/>
        <v>0</v>
      </c>
    </row>
    <row r="1572" spans="1:9" x14ac:dyDescent="0.25">
      <c r="A1572" s="1">
        <v>41013</v>
      </c>
      <c r="B1572" s="2" t="s">
        <v>14</v>
      </c>
      <c r="C1572" s="3">
        <v>166</v>
      </c>
      <c r="D1572" s="3">
        <f>SUMIF($B$2:$B1572,B1572,$C$2:$C1572)</f>
        <v>17417</v>
      </c>
      <c r="E1572" s="3">
        <f t="shared" si="120"/>
        <v>0</v>
      </c>
      <c r="F1572" s="3">
        <f t="shared" si="121"/>
        <v>0</v>
      </c>
      <c r="G1572" s="3">
        <f t="shared" si="122"/>
        <v>0.2</v>
      </c>
      <c r="H1572" s="5">
        <f t="shared" si="123"/>
        <v>0.2</v>
      </c>
      <c r="I1572">
        <f t="shared" si="124"/>
        <v>33.200000000000003</v>
      </c>
    </row>
    <row r="1573" spans="1:9" x14ac:dyDescent="0.25">
      <c r="A1573" s="1">
        <v>41014</v>
      </c>
      <c r="B1573" s="2" t="s">
        <v>224</v>
      </c>
      <c r="C1573" s="3">
        <v>14</v>
      </c>
      <c r="D1573" s="3">
        <f>SUMIF($B$2:$B1573,B1573,$C$2:$C1573)</f>
        <v>18</v>
      </c>
      <c r="E1573" s="3">
        <f t="shared" si="120"/>
        <v>0</v>
      </c>
      <c r="F1573" s="3">
        <f t="shared" si="121"/>
        <v>0</v>
      </c>
      <c r="G1573" s="3">
        <f t="shared" si="122"/>
        <v>0</v>
      </c>
      <c r="H1573" s="5">
        <f t="shared" si="123"/>
        <v>0</v>
      </c>
      <c r="I1573">
        <f t="shared" si="124"/>
        <v>0</v>
      </c>
    </row>
    <row r="1574" spans="1:9" x14ac:dyDescent="0.25">
      <c r="A1574" s="1">
        <v>41014</v>
      </c>
      <c r="B1574" s="2" t="s">
        <v>6</v>
      </c>
      <c r="C1574" s="3">
        <v>141</v>
      </c>
      <c r="D1574" s="3">
        <f>SUMIF($B$2:$B1574,B1574,$C$2:$C1574)</f>
        <v>2973</v>
      </c>
      <c r="E1574" s="3">
        <f t="shared" si="120"/>
        <v>0</v>
      </c>
      <c r="F1574" s="3">
        <f t="shared" si="121"/>
        <v>0.1</v>
      </c>
      <c r="G1574" s="3">
        <f t="shared" si="122"/>
        <v>0</v>
      </c>
      <c r="H1574" s="5">
        <f t="shared" si="123"/>
        <v>0.1</v>
      </c>
      <c r="I1574">
        <f t="shared" si="124"/>
        <v>14.100000000000001</v>
      </c>
    </row>
    <row r="1575" spans="1:9" x14ac:dyDescent="0.25">
      <c r="A1575" s="1">
        <v>41014</v>
      </c>
      <c r="B1575" s="2" t="s">
        <v>229</v>
      </c>
      <c r="C1575" s="3">
        <v>15</v>
      </c>
      <c r="D1575" s="3">
        <f>SUMIF($B$2:$B1575,B1575,$C$2:$C1575)</f>
        <v>15</v>
      </c>
      <c r="E1575" s="3">
        <f t="shared" si="120"/>
        <v>0</v>
      </c>
      <c r="F1575" s="3">
        <f t="shared" si="121"/>
        <v>0</v>
      </c>
      <c r="G1575" s="3">
        <f t="shared" si="122"/>
        <v>0</v>
      </c>
      <c r="H1575" s="5">
        <f t="shared" si="123"/>
        <v>0</v>
      </c>
      <c r="I1575">
        <f t="shared" si="124"/>
        <v>0</v>
      </c>
    </row>
    <row r="1576" spans="1:9" x14ac:dyDescent="0.25">
      <c r="A1576" s="1">
        <v>41020</v>
      </c>
      <c r="B1576" s="2" t="s">
        <v>22</v>
      </c>
      <c r="C1576" s="3">
        <v>157</v>
      </c>
      <c r="D1576" s="3">
        <f>SUMIF($B$2:$B1576,B1576,$C$2:$C1576)</f>
        <v>18925</v>
      </c>
      <c r="E1576" s="3">
        <f t="shared" si="120"/>
        <v>0</v>
      </c>
      <c r="F1576" s="3">
        <f t="shared" si="121"/>
        <v>0</v>
      </c>
      <c r="G1576" s="3">
        <f t="shared" si="122"/>
        <v>0.2</v>
      </c>
      <c r="H1576" s="5">
        <f t="shared" si="123"/>
        <v>0.2</v>
      </c>
      <c r="I1576">
        <f t="shared" si="124"/>
        <v>31.400000000000002</v>
      </c>
    </row>
    <row r="1577" spans="1:9" x14ac:dyDescent="0.25">
      <c r="A1577" s="1">
        <v>41025</v>
      </c>
      <c r="B1577" s="2" t="s">
        <v>9</v>
      </c>
      <c r="C1577" s="3">
        <v>191</v>
      </c>
      <c r="D1577" s="3">
        <f>SUMIF($B$2:$B1577,B1577,$C$2:$C1577)</f>
        <v>19591</v>
      </c>
      <c r="E1577" s="3">
        <f t="shared" si="120"/>
        <v>0</v>
      </c>
      <c r="F1577" s="3">
        <f t="shared" si="121"/>
        <v>0</v>
      </c>
      <c r="G1577" s="3">
        <f t="shared" si="122"/>
        <v>0.2</v>
      </c>
      <c r="H1577" s="5">
        <f t="shared" si="123"/>
        <v>0.2</v>
      </c>
      <c r="I1577">
        <f t="shared" si="124"/>
        <v>38.200000000000003</v>
      </c>
    </row>
    <row r="1578" spans="1:9" x14ac:dyDescent="0.25">
      <c r="A1578" s="1">
        <v>41026</v>
      </c>
      <c r="B1578" s="2" t="s">
        <v>36</v>
      </c>
      <c r="C1578" s="3">
        <v>7</v>
      </c>
      <c r="D1578" s="3">
        <f>SUMIF($B$2:$B1578,B1578,$C$2:$C1578)</f>
        <v>48</v>
      </c>
      <c r="E1578" s="3">
        <f t="shared" si="120"/>
        <v>0</v>
      </c>
      <c r="F1578" s="3">
        <f t="shared" si="121"/>
        <v>0</v>
      </c>
      <c r="G1578" s="3">
        <f t="shared" si="122"/>
        <v>0</v>
      </c>
      <c r="H1578" s="5">
        <f t="shared" si="123"/>
        <v>0</v>
      </c>
      <c r="I1578">
        <f t="shared" si="124"/>
        <v>0</v>
      </c>
    </row>
    <row r="1579" spans="1:9" x14ac:dyDescent="0.25">
      <c r="A1579" s="1">
        <v>41027</v>
      </c>
      <c r="B1579" s="2" t="s">
        <v>26</v>
      </c>
      <c r="C1579" s="3">
        <v>200</v>
      </c>
      <c r="D1579" s="3">
        <f>SUMIF($B$2:$B1579,B1579,$C$2:$C1579)</f>
        <v>1545</v>
      </c>
      <c r="E1579" s="3">
        <f t="shared" si="120"/>
        <v>0</v>
      </c>
      <c r="F1579" s="3">
        <f t="shared" si="121"/>
        <v>0.1</v>
      </c>
      <c r="G1579" s="3">
        <f t="shared" si="122"/>
        <v>0</v>
      </c>
      <c r="H1579" s="5">
        <f t="shared" si="123"/>
        <v>0.1</v>
      </c>
      <c r="I1579">
        <f t="shared" si="124"/>
        <v>20</v>
      </c>
    </row>
    <row r="1580" spans="1:9" x14ac:dyDescent="0.25">
      <c r="A1580" s="1">
        <v>41033</v>
      </c>
      <c r="B1580" s="2" t="s">
        <v>149</v>
      </c>
      <c r="C1580" s="3">
        <v>15</v>
      </c>
      <c r="D1580" s="3">
        <f>SUMIF($B$2:$B1580,B1580,$C$2:$C1580)</f>
        <v>67</v>
      </c>
      <c r="E1580" s="3">
        <f t="shared" si="120"/>
        <v>0</v>
      </c>
      <c r="F1580" s="3">
        <f t="shared" si="121"/>
        <v>0</v>
      </c>
      <c r="G1580" s="3">
        <f t="shared" si="122"/>
        <v>0</v>
      </c>
      <c r="H1580" s="5">
        <f t="shared" si="123"/>
        <v>0</v>
      </c>
      <c r="I1580">
        <f t="shared" si="124"/>
        <v>0</v>
      </c>
    </row>
    <row r="1581" spans="1:9" x14ac:dyDescent="0.25">
      <c r="A1581" s="1">
        <v>41033</v>
      </c>
      <c r="B1581" s="2" t="s">
        <v>171</v>
      </c>
      <c r="C1581" s="3">
        <v>7</v>
      </c>
      <c r="D1581" s="3">
        <f>SUMIF($B$2:$B1581,B1581,$C$2:$C1581)</f>
        <v>9</v>
      </c>
      <c r="E1581" s="3">
        <f t="shared" si="120"/>
        <v>0</v>
      </c>
      <c r="F1581" s="3">
        <f t="shared" si="121"/>
        <v>0</v>
      </c>
      <c r="G1581" s="3">
        <f t="shared" si="122"/>
        <v>0</v>
      </c>
      <c r="H1581" s="5">
        <f t="shared" si="123"/>
        <v>0</v>
      </c>
      <c r="I1581">
        <f t="shared" si="124"/>
        <v>0</v>
      </c>
    </row>
    <row r="1582" spans="1:9" x14ac:dyDescent="0.25">
      <c r="A1582" s="1">
        <v>41033</v>
      </c>
      <c r="B1582" s="2" t="s">
        <v>14</v>
      </c>
      <c r="C1582" s="3">
        <v>235</v>
      </c>
      <c r="D1582" s="3">
        <f>SUMIF($B$2:$B1582,B1582,$C$2:$C1582)</f>
        <v>17652</v>
      </c>
      <c r="E1582" s="3">
        <f t="shared" si="120"/>
        <v>0</v>
      </c>
      <c r="F1582" s="3">
        <f t="shared" si="121"/>
        <v>0</v>
      </c>
      <c r="G1582" s="3">
        <f t="shared" si="122"/>
        <v>0.2</v>
      </c>
      <c r="H1582" s="5">
        <f t="shared" si="123"/>
        <v>0.2</v>
      </c>
      <c r="I1582">
        <f t="shared" si="124"/>
        <v>47</v>
      </c>
    </row>
    <row r="1583" spans="1:9" x14ac:dyDescent="0.25">
      <c r="A1583" s="1">
        <v>41034</v>
      </c>
      <c r="B1583" s="2" t="s">
        <v>50</v>
      </c>
      <c r="C1583" s="3">
        <v>301</v>
      </c>
      <c r="D1583" s="3">
        <f>SUMIF($B$2:$B1583,B1583,$C$2:$C1583)</f>
        <v>18756</v>
      </c>
      <c r="E1583" s="3">
        <f t="shared" si="120"/>
        <v>0</v>
      </c>
      <c r="F1583" s="3">
        <f t="shared" si="121"/>
        <v>0</v>
      </c>
      <c r="G1583" s="3">
        <f t="shared" si="122"/>
        <v>0.2</v>
      </c>
      <c r="H1583" s="5">
        <f t="shared" si="123"/>
        <v>0.2</v>
      </c>
      <c r="I1583">
        <f t="shared" si="124"/>
        <v>60.2</v>
      </c>
    </row>
    <row r="1584" spans="1:9" x14ac:dyDescent="0.25">
      <c r="A1584" s="1">
        <v>41036</v>
      </c>
      <c r="B1584" s="2" t="s">
        <v>5</v>
      </c>
      <c r="C1584" s="3">
        <v>136</v>
      </c>
      <c r="D1584" s="3">
        <f>SUMIF($B$2:$B1584,B1584,$C$2:$C1584)</f>
        <v>8806</v>
      </c>
      <c r="E1584" s="3">
        <f t="shared" si="120"/>
        <v>0</v>
      </c>
      <c r="F1584" s="3">
        <f t="shared" si="121"/>
        <v>0.1</v>
      </c>
      <c r="G1584" s="3">
        <f t="shared" si="122"/>
        <v>0</v>
      </c>
      <c r="H1584" s="5">
        <f t="shared" si="123"/>
        <v>0.1</v>
      </c>
      <c r="I1584">
        <f t="shared" si="124"/>
        <v>13.600000000000001</v>
      </c>
    </row>
    <row r="1585" spans="1:9" x14ac:dyDescent="0.25">
      <c r="A1585" s="1">
        <v>41036</v>
      </c>
      <c r="B1585" s="2" t="s">
        <v>126</v>
      </c>
      <c r="C1585" s="3">
        <v>5</v>
      </c>
      <c r="D1585" s="3">
        <f>SUMIF($B$2:$B1585,B1585,$C$2:$C1585)</f>
        <v>50</v>
      </c>
      <c r="E1585" s="3">
        <f t="shared" si="120"/>
        <v>0</v>
      </c>
      <c r="F1585" s="3">
        <f t="shared" si="121"/>
        <v>0</v>
      </c>
      <c r="G1585" s="3">
        <f t="shared" si="122"/>
        <v>0</v>
      </c>
      <c r="H1585" s="5">
        <f t="shared" si="123"/>
        <v>0</v>
      </c>
      <c r="I1585">
        <f t="shared" si="124"/>
        <v>0</v>
      </c>
    </row>
    <row r="1586" spans="1:9" x14ac:dyDescent="0.25">
      <c r="A1586" s="1">
        <v>41037</v>
      </c>
      <c r="B1586" s="2" t="s">
        <v>7</v>
      </c>
      <c r="C1586" s="3">
        <v>280</v>
      </c>
      <c r="D1586" s="3">
        <f>SUMIF($B$2:$B1586,B1586,$C$2:$C1586)</f>
        <v>20148</v>
      </c>
      <c r="E1586" s="3">
        <f t="shared" si="120"/>
        <v>0</v>
      </c>
      <c r="F1586" s="3">
        <f t="shared" si="121"/>
        <v>0</v>
      </c>
      <c r="G1586" s="3">
        <f t="shared" si="122"/>
        <v>0.2</v>
      </c>
      <c r="H1586" s="5">
        <f t="shared" si="123"/>
        <v>0.2</v>
      </c>
      <c r="I1586">
        <f t="shared" si="124"/>
        <v>56</v>
      </c>
    </row>
    <row r="1587" spans="1:9" x14ac:dyDescent="0.25">
      <c r="A1587" s="1">
        <v>41037</v>
      </c>
      <c r="B1587" s="2" t="s">
        <v>65</v>
      </c>
      <c r="C1587" s="3">
        <v>3</v>
      </c>
      <c r="D1587" s="3">
        <f>SUMIF($B$2:$B1587,B1587,$C$2:$C1587)</f>
        <v>23</v>
      </c>
      <c r="E1587" s="3">
        <f t="shared" si="120"/>
        <v>0</v>
      </c>
      <c r="F1587" s="3">
        <f t="shared" si="121"/>
        <v>0</v>
      </c>
      <c r="G1587" s="3">
        <f t="shared" si="122"/>
        <v>0</v>
      </c>
      <c r="H1587" s="5">
        <f t="shared" si="123"/>
        <v>0</v>
      </c>
      <c r="I1587">
        <f t="shared" si="124"/>
        <v>0</v>
      </c>
    </row>
    <row r="1588" spans="1:9" x14ac:dyDescent="0.25">
      <c r="A1588" s="1">
        <v>41040</v>
      </c>
      <c r="B1588" s="2" t="s">
        <v>206</v>
      </c>
      <c r="C1588" s="3">
        <v>14</v>
      </c>
      <c r="D1588" s="3">
        <f>SUMIF($B$2:$B1588,B1588,$C$2:$C1588)</f>
        <v>15</v>
      </c>
      <c r="E1588" s="3">
        <f t="shared" si="120"/>
        <v>0</v>
      </c>
      <c r="F1588" s="3">
        <f t="shared" si="121"/>
        <v>0</v>
      </c>
      <c r="G1588" s="3">
        <f t="shared" si="122"/>
        <v>0</v>
      </c>
      <c r="H1588" s="5">
        <f t="shared" si="123"/>
        <v>0</v>
      </c>
      <c r="I1588">
        <f t="shared" si="124"/>
        <v>0</v>
      </c>
    </row>
    <row r="1589" spans="1:9" x14ac:dyDescent="0.25">
      <c r="A1589" s="1">
        <v>41041</v>
      </c>
      <c r="B1589" s="2" t="s">
        <v>10</v>
      </c>
      <c r="C1589" s="3">
        <v>79</v>
      </c>
      <c r="D1589" s="3">
        <f>SUMIF($B$2:$B1589,B1589,$C$2:$C1589)</f>
        <v>3341</v>
      </c>
      <c r="E1589" s="3">
        <f t="shared" si="120"/>
        <v>0</v>
      </c>
      <c r="F1589" s="3">
        <f t="shared" si="121"/>
        <v>0.1</v>
      </c>
      <c r="G1589" s="3">
        <f t="shared" si="122"/>
        <v>0</v>
      </c>
      <c r="H1589" s="5">
        <f t="shared" si="123"/>
        <v>0.1</v>
      </c>
      <c r="I1589">
        <f t="shared" si="124"/>
        <v>7.9</v>
      </c>
    </row>
    <row r="1590" spans="1:9" x14ac:dyDescent="0.25">
      <c r="A1590" s="1">
        <v>41042</v>
      </c>
      <c r="B1590" s="2" t="s">
        <v>173</v>
      </c>
      <c r="C1590" s="3">
        <v>86</v>
      </c>
      <c r="D1590" s="3">
        <f>SUMIF($B$2:$B1590,B1590,$C$2:$C1590)</f>
        <v>491</v>
      </c>
      <c r="E1590" s="3">
        <f t="shared" si="120"/>
        <v>0.05</v>
      </c>
      <c r="F1590" s="3">
        <f t="shared" si="121"/>
        <v>0</v>
      </c>
      <c r="G1590" s="3">
        <f t="shared" si="122"/>
        <v>0</v>
      </c>
      <c r="H1590" s="5">
        <f t="shared" si="123"/>
        <v>0.05</v>
      </c>
      <c r="I1590">
        <f t="shared" si="124"/>
        <v>4.3</v>
      </c>
    </row>
    <row r="1591" spans="1:9" x14ac:dyDescent="0.25">
      <c r="A1591" s="1">
        <v>41042</v>
      </c>
      <c r="B1591" s="2" t="s">
        <v>23</v>
      </c>
      <c r="C1591" s="3">
        <v>70</v>
      </c>
      <c r="D1591" s="3">
        <f>SUMIF($B$2:$B1591,B1591,$C$2:$C1591)</f>
        <v>3297</v>
      </c>
      <c r="E1591" s="3">
        <f t="shared" si="120"/>
        <v>0</v>
      </c>
      <c r="F1591" s="3">
        <f t="shared" si="121"/>
        <v>0.1</v>
      </c>
      <c r="G1591" s="3">
        <f t="shared" si="122"/>
        <v>0</v>
      </c>
      <c r="H1591" s="5">
        <f t="shared" si="123"/>
        <v>0.1</v>
      </c>
      <c r="I1591">
        <f t="shared" si="124"/>
        <v>7</v>
      </c>
    </row>
    <row r="1592" spans="1:9" x14ac:dyDescent="0.25">
      <c r="A1592" s="1">
        <v>41043</v>
      </c>
      <c r="B1592" s="2" t="s">
        <v>20</v>
      </c>
      <c r="C1592" s="3">
        <v>189</v>
      </c>
      <c r="D1592" s="3">
        <f>SUMIF($B$2:$B1592,B1592,$C$2:$C1592)</f>
        <v>1138</v>
      </c>
      <c r="E1592" s="3">
        <f t="shared" si="120"/>
        <v>0</v>
      </c>
      <c r="F1592" s="3">
        <f t="shared" si="121"/>
        <v>0.1</v>
      </c>
      <c r="G1592" s="3">
        <f t="shared" si="122"/>
        <v>0</v>
      </c>
      <c r="H1592" s="5">
        <f t="shared" si="123"/>
        <v>0.1</v>
      </c>
      <c r="I1592">
        <f t="shared" si="124"/>
        <v>18.900000000000002</v>
      </c>
    </row>
    <row r="1593" spans="1:9" x14ac:dyDescent="0.25">
      <c r="A1593" s="1">
        <v>41043</v>
      </c>
      <c r="B1593" s="2" t="s">
        <v>55</v>
      </c>
      <c r="C1593" s="3">
        <v>111</v>
      </c>
      <c r="D1593" s="3">
        <f>SUMIF($B$2:$B1593,B1593,$C$2:$C1593)</f>
        <v>3661</v>
      </c>
      <c r="E1593" s="3">
        <f t="shared" si="120"/>
        <v>0</v>
      </c>
      <c r="F1593" s="3">
        <f t="shared" si="121"/>
        <v>0.1</v>
      </c>
      <c r="G1593" s="3">
        <f t="shared" si="122"/>
        <v>0</v>
      </c>
      <c r="H1593" s="5">
        <f t="shared" si="123"/>
        <v>0.1</v>
      </c>
      <c r="I1593">
        <f t="shared" si="124"/>
        <v>11.100000000000001</v>
      </c>
    </row>
    <row r="1594" spans="1:9" x14ac:dyDescent="0.25">
      <c r="A1594" s="1">
        <v>41046</v>
      </c>
      <c r="B1594" s="2" t="s">
        <v>19</v>
      </c>
      <c r="C1594" s="3">
        <v>158</v>
      </c>
      <c r="D1594" s="3">
        <f>SUMIF($B$2:$B1594,B1594,$C$2:$C1594)</f>
        <v>3703</v>
      </c>
      <c r="E1594" s="3">
        <f t="shared" si="120"/>
        <v>0</v>
      </c>
      <c r="F1594" s="3">
        <f t="shared" si="121"/>
        <v>0.1</v>
      </c>
      <c r="G1594" s="3">
        <f t="shared" si="122"/>
        <v>0</v>
      </c>
      <c r="H1594" s="5">
        <f t="shared" si="123"/>
        <v>0.1</v>
      </c>
      <c r="I1594">
        <f t="shared" si="124"/>
        <v>15.8</v>
      </c>
    </row>
    <row r="1595" spans="1:9" x14ac:dyDescent="0.25">
      <c r="A1595" s="1">
        <v>41051</v>
      </c>
      <c r="B1595" s="2" t="s">
        <v>66</v>
      </c>
      <c r="C1595" s="3">
        <v>172</v>
      </c>
      <c r="D1595" s="3">
        <f>SUMIF($B$2:$B1595,B1595,$C$2:$C1595)</f>
        <v>2850</v>
      </c>
      <c r="E1595" s="3">
        <f t="shared" si="120"/>
        <v>0</v>
      </c>
      <c r="F1595" s="3">
        <f t="shared" si="121"/>
        <v>0.1</v>
      </c>
      <c r="G1595" s="3">
        <f t="shared" si="122"/>
        <v>0</v>
      </c>
      <c r="H1595" s="5">
        <f t="shared" si="123"/>
        <v>0.1</v>
      </c>
      <c r="I1595">
        <f t="shared" si="124"/>
        <v>17.2</v>
      </c>
    </row>
    <row r="1596" spans="1:9" x14ac:dyDescent="0.25">
      <c r="A1596" s="1">
        <v>41052</v>
      </c>
      <c r="B1596" s="2" t="s">
        <v>50</v>
      </c>
      <c r="C1596" s="3">
        <v>179</v>
      </c>
      <c r="D1596" s="3">
        <f>SUMIF($B$2:$B1596,B1596,$C$2:$C1596)</f>
        <v>18935</v>
      </c>
      <c r="E1596" s="3">
        <f t="shared" si="120"/>
        <v>0</v>
      </c>
      <c r="F1596" s="3">
        <f t="shared" si="121"/>
        <v>0</v>
      </c>
      <c r="G1596" s="3">
        <f t="shared" si="122"/>
        <v>0.2</v>
      </c>
      <c r="H1596" s="5">
        <f t="shared" si="123"/>
        <v>0.2</v>
      </c>
      <c r="I1596">
        <f t="shared" si="124"/>
        <v>35.800000000000004</v>
      </c>
    </row>
    <row r="1597" spans="1:9" x14ac:dyDescent="0.25">
      <c r="A1597" s="1">
        <v>41053</v>
      </c>
      <c r="B1597" s="2" t="s">
        <v>104</v>
      </c>
      <c r="C1597" s="3">
        <v>19</v>
      </c>
      <c r="D1597" s="3">
        <f>SUMIF($B$2:$B1597,B1597,$C$2:$C1597)</f>
        <v>23</v>
      </c>
      <c r="E1597" s="3">
        <f t="shared" si="120"/>
        <v>0</v>
      </c>
      <c r="F1597" s="3">
        <f t="shared" si="121"/>
        <v>0</v>
      </c>
      <c r="G1597" s="3">
        <f t="shared" si="122"/>
        <v>0</v>
      </c>
      <c r="H1597" s="5">
        <f t="shared" si="123"/>
        <v>0</v>
      </c>
      <c r="I1597">
        <f t="shared" si="124"/>
        <v>0</v>
      </c>
    </row>
    <row r="1598" spans="1:9" x14ac:dyDescent="0.25">
      <c r="A1598" s="1">
        <v>41053</v>
      </c>
      <c r="B1598" s="2" t="s">
        <v>28</v>
      </c>
      <c r="C1598" s="3">
        <v>57</v>
      </c>
      <c r="D1598" s="3">
        <f>SUMIF($B$2:$B1598,B1598,$C$2:$C1598)</f>
        <v>3445</v>
      </c>
      <c r="E1598" s="3">
        <f t="shared" si="120"/>
        <v>0</v>
      </c>
      <c r="F1598" s="3">
        <f t="shared" si="121"/>
        <v>0.1</v>
      </c>
      <c r="G1598" s="3">
        <f t="shared" si="122"/>
        <v>0</v>
      </c>
      <c r="H1598" s="5">
        <f t="shared" si="123"/>
        <v>0.1</v>
      </c>
      <c r="I1598">
        <f t="shared" si="124"/>
        <v>5.7</v>
      </c>
    </row>
    <row r="1599" spans="1:9" x14ac:dyDescent="0.25">
      <c r="A1599" s="1">
        <v>41054</v>
      </c>
      <c r="B1599" s="2" t="s">
        <v>50</v>
      </c>
      <c r="C1599" s="3">
        <v>335</v>
      </c>
      <c r="D1599" s="3">
        <f>SUMIF($B$2:$B1599,B1599,$C$2:$C1599)</f>
        <v>19270</v>
      </c>
      <c r="E1599" s="3">
        <f t="shared" si="120"/>
        <v>0</v>
      </c>
      <c r="F1599" s="3">
        <f t="shared" si="121"/>
        <v>0</v>
      </c>
      <c r="G1599" s="3">
        <f t="shared" si="122"/>
        <v>0.2</v>
      </c>
      <c r="H1599" s="5">
        <f t="shared" si="123"/>
        <v>0.2</v>
      </c>
      <c r="I1599">
        <f t="shared" si="124"/>
        <v>67</v>
      </c>
    </row>
    <row r="1600" spans="1:9" x14ac:dyDescent="0.25">
      <c r="A1600" s="1">
        <v>41060</v>
      </c>
      <c r="B1600" s="2" t="s">
        <v>164</v>
      </c>
      <c r="C1600" s="3">
        <v>12</v>
      </c>
      <c r="D1600" s="3">
        <f>SUMIF($B$2:$B1600,B1600,$C$2:$C1600)</f>
        <v>39</v>
      </c>
      <c r="E1600" s="3">
        <f t="shared" si="120"/>
        <v>0</v>
      </c>
      <c r="F1600" s="3">
        <f t="shared" si="121"/>
        <v>0</v>
      </c>
      <c r="G1600" s="3">
        <f t="shared" si="122"/>
        <v>0</v>
      </c>
      <c r="H1600" s="5">
        <f t="shared" si="123"/>
        <v>0</v>
      </c>
      <c r="I1600">
        <f t="shared" si="124"/>
        <v>0</v>
      </c>
    </row>
    <row r="1601" spans="1:9" x14ac:dyDescent="0.25">
      <c r="A1601" s="1">
        <v>41061</v>
      </c>
      <c r="B1601" s="2" t="s">
        <v>125</v>
      </c>
      <c r="C1601" s="3">
        <v>2</v>
      </c>
      <c r="D1601" s="3">
        <f>SUMIF($B$2:$B1601,B1601,$C$2:$C1601)</f>
        <v>10</v>
      </c>
      <c r="E1601" s="3">
        <f t="shared" si="120"/>
        <v>0</v>
      </c>
      <c r="F1601" s="3">
        <f t="shared" si="121"/>
        <v>0</v>
      </c>
      <c r="G1601" s="3">
        <f t="shared" si="122"/>
        <v>0</v>
      </c>
      <c r="H1601" s="5">
        <f t="shared" si="123"/>
        <v>0</v>
      </c>
      <c r="I1601">
        <f t="shared" si="124"/>
        <v>0</v>
      </c>
    </row>
    <row r="1602" spans="1:9" x14ac:dyDescent="0.25">
      <c r="A1602" s="1">
        <v>41061</v>
      </c>
      <c r="B1602" s="2" t="s">
        <v>50</v>
      </c>
      <c r="C1602" s="3">
        <v>237</v>
      </c>
      <c r="D1602" s="3">
        <f>SUMIF($B$2:$B1602,B1602,$C$2:$C1602)</f>
        <v>19507</v>
      </c>
      <c r="E1602" s="3">
        <f t="shared" si="120"/>
        <v>0</v>
      </c>
      <c r="F1602" s="3">
        <f t="shared" si="121"/>
        <v>0</v>
      </c>
      <c r="G1602" s="3">
        <f t="shared" si="122"/>
        <v>0.2</v>
      </c>
      <c r="H1602" s="5">
        <f t="shared" si="123"/>
        <v>0.2</v>
      </c>
      <c r="I1602">
        <f t="shared" si="124"/>
        <v>47.400000000000006</v>
      </c>
    </row>
    <row r="1603" spans="1:9" x14ac:dyDescent="0.25">
      <c r="A1603" s="1">
        <v>41064</v>
      </c>
      <c r="B1603" s="2" t="s">
        <v>7</v>
      </c>
      <c r="C1603" s="3">
        <v>482</v>
      </c>
      <c r="D1603" s="3">
        <f>SUMIF($B$2:$B1603,B1603,$C$2:$C1603)</f>
        <v>20630</v>
      </c>
      <c r="E1603" s="3">
        <f t="shared" ref="E1603:E1666" si="125">IF(AND($D1603&gt;=100,$D1603&lt;1000),0.05,0)</f>
        <v>0</v>
      </c>
      <c r="F1603" s="3">
        <f t="shared" ref="F1603:F1666" si="126">IF(AND($D1603&gt;=1000,$D1603&lt;10000),0.1,0)</f>
        <v>0</v>
      </c>
      <c r="G1603" s="3">
        <f t="shared" ref="G1603:G1666" si="127">IF($D1603&gt;=10000,0.2,0)</f>
        <v>0.2</v>
      </c>
      <c r="H1603" s="5">
        <f t="shared" ref="H1603:H1666" si="128">SUM(E1603:G1603)</f>
        <v>0.2</v>
      </c>
      <c r="I1603">
        <f t="shared" ref="I1603:I1666" si="129">IF(H1603&lt;&gt;0,C1603*H1603,0)</f>
        <v>96.4</v>
      </c>
    </row>
    <row r="1604" spans="1:9" x14ac:dyDescent="0.25">
      <c r="A1604" s="1">
        <v>41064</v>
      </c>
      <c r="B1604" s="2" t="s">
        <v>125</v>
      </c>
      <c r="C1604" s="3">
        <v>8</v>
      </c>
      <c r="D1604" s="3">
        <f>SUMIF($B$2:$B1604,B1604,$C$2:$C1604)</f>
        <v>18</v>
      </c>
      <c r="E1604" s="3">
        <f t="shared" si="125"/>
        <v>0</v>
      </c>
      <c r="F1604" s="3">
        <f t="shared" si="126"/>
        <v>0</v>
      </c>
      <c r="G1604" s="3">
        <f t="shared" si="127"/>
        <v>0</v>
      </c>
      <c r="H1604" s="5">
        <f t="shared" si="128"/>
        <v>0</v>
      </c>
      <c r="I1604">
        <f t="shared" si="129"/>
        <v>0</v>
      </c>
    </row>
    <row r="1605" spans="1:9" x14ac:dyDescent="0.25">
      <c r="A1605" s="1">
        <v>41067</v>
      </c>
      <c r="B1605" s="2" t="s">
        <v>35</v>
      </c>
      <c r="C1605" s="3">
        <v>147</v>
      </c>
      <c r="D1605" s="3">
        <f>SUMIF($B$2:$B1605,B1605,$C$2:$C1605)</f>
        <v>3533</v>
      </c>
      <c r="E1605" s="3">
        <f t="shared" si="125"/>
        <v>0</v>
      </c>
      <c r="F1605" s="3">
        <f t="shared" si="126"/>
        <v>0.1</v>
      </c>
      <c r="G1605" s="3">
        <f t="shared" si="127"/>
        <v>0</v>
      </c>
      <c r="H1605" s="5">
        <f t="shared" si="128"/>
        <v>0.1</v>
      </c>
      <c r="I1605">
        <f t="shared" si="129"/>
        <v>14.700000000000001</v>
      </c>
    </row>
    <row r="1606" spans="1:9" x14ac:dyDescent="0.25">
      <c r="A1606" s="1">
        <v>41069</v>
      </c>
      <c r="B1606" s="2" t="s">
        <v>22</v>
      </c>
      <c r="C1606" s="3">
        <v>224</v>
      </c>
      <c r="D1606" s="3">
        <f>SUMIF($B$2:$B1606,B1606,$C$2:$C1606)</f>
        <v>19149</v>
      </c>
      <c r="E1606" s="3">
        <f t="shared" si="125"/>
        <v>0</v>
      </c>
      <c r="F1606" s="3">
        <f t="shared" si="126"/>
        <v>0</v>
      </c>
      <c r="G1606" s="3">
        <f t="shared" si="127"/>
        <v>0.2</v>
      </c>
      <c r="H1606" s="5">
        <f t="shared" si="128"/>
        <v>0.2</v>
      </c>
      <c r="I1606">
        <f t="shared" si="129"/>
        <v>44.800000000000004</v>
      </c>
    </row>
    <row r="1607" spans="1:9" x14ac:dyDescent="0.25">
      <c r="A1607" s="1">
        <v>41070</v>
      </c>
      <c r="B1607" s="2" t="s">
        <v>177</v>
      </c>
      <c r="C1607" s="3">
        <v>11</v>
      </c>
      <c r="D1607" s="3">
        <f>SUMIF($B$2:$B1607,B1607,$C$2:$C1607)</f>
        <v>17</v>
      </c>
      <c r="E1607" s="3">
        <f t="shared" si="125"/>
        <v>0</v>
      </c>
      <c r="F1607" s="3">
        <f t="shared" si="126"/>
        <v>0</v>
      </c>
      <c r="G1607" s="3">
        <f t="shared" si="127"/>
        <v>0</v>
      </c>
      <c r="H1607" s="5">
        <f t="shared" si="128"/>
        <v>0</v>
      </c>
      <c r="I1607">
        <f t="shared" si="129"/>
        <v>0</v>
      </c>
    </row>
    <row r="1608" spans="1:9" x14ac:dyDescent="0.25">
      <c r="A1608" s="1">
        <v>41074</v>
      </c>
      <c r="B1608" s="2" t="s">
        <v>37</v>
      </c>
      <c r="C1608" s="3">
        <v>184</v>
      </c>
      <c r="D1608" s="3">
        <f>SUMIF($B$2:$B1608,B1608,$C$2:$C1608)</f>
        <v>3857</v>
      </c>
      <c r="E1608" s="3">
        <f t="shared" si="125"/>
        <v>0</v>
      </c>
      <c r="F1608" s="3">
        <f t="shared" si="126"/>
        <v>0.1</v>
      </c>
      <c r="G1608" s="3">
        <f t="shared" si="127"/>
        <v>0</v>
      </c>
      <c r="H1608" s="5">
        <f t="shared" si="128"/>
        <v>0.1</v>
      </c>
      <c r="I1608">
        <f t="shared" si="129"/>
        <v>18.400000000000002</v>
      </c>
    </row>
    <row r="1609" spans="1:9" x14ac:dyDescent="0.25">
      <c r="A1609" s="1">
        <v>41076</v>
      </c>
      <c r="B1609" s="2" t="s">
        <v>168</v>
      </c>
      <c r="C1609" s="3">
        <v>20</v>
      </c>
      <c r="D1609" s="3">
        <f>SUMIF($B$2:$B1609,B1609,$C$2:$C1609)</f>
        <v>38</v>
      </c>
      <c r="E1609" s="3">
        <f t="shared" si="125"/>
        <v>0</v>
      </c>
      <c r="F1609" s="3">
        <f t="shared" si="126"/>
        <v>0</v>
      </c>
      <c r="G1609" s="3">
        <f t="shared" si="127"/>
        <v>0</v>
      </c>
      <c r="H1609" s="5">
        <f t="shared" si="128"/>
        <v>0</v>
      </c>
      <c r="I1609">
        <f t="shared" si="129"/>
        <v>0</v>
      </c>
    </row>
    <row r="1610" spans="1:9" x14ac:dyDescent="0.25">
      <c r="A1610" s="1">
        <v>41076</v>
      </c>
      <c r="B1610" s="2" t="s">
        <v>50</v>
      </c>
      <c r="C1610" s="3">
        <v>221</v>
      </c>
      <c r="D1610" s="3">
        <f>SUMIF($B$2:$B1610,B1610,$C$2:$C1610)</f>
        <v>19728</v>
      </c>
      <c r="E1610" s="3">
        <f t="shared" si="125"/>
        <v>0</v>
      </c>
      <c r="F1610" s="3">
        <f t="shared" si="126"/>
        <v>0</v>
      </c>
      <c r="G1610" s="3">
        <f t="shared" si="127"/>
        <v>0.2</v>
      </c>
      <c r="H1610" s="5">
        <f t="shared" si="128"/>
        <v>0.2</v>
      </c>
      <c r="I1610">
        <f t="shared" si="129"/>
        <v>44.2</v>
      </c>
    </row>
    <row r="1611" spans="1:9" x14ac:dyDescent="0.25">
      <c r="A1611" s="1">
        <v>41079</v>
      </c>
      <c r="B1611" s="2" t="s">
        <v>37</v>
      </c>
      <c r="C1611" s="3">
        <v>162</v>
      </c>
      <c r="D1611" s="3">
        <f>SUMIF($B$2:$B1611,B1611,$C$2:$C1611)</f>
        <v>4019</v>
      </c>
      <c r="E1611" s="3">
        <f t="shared" si="125"/>
        <v>0</v>
      </c>
      <c r="F1611" s="3">
        <f t="shared" si="126"/>
        <v>0.1</v>
      </c>
      <c r="G1611" s="3">
        <f t="shared" si="127"/>
        <v>0</v>
      </c>
      <c r="H1611" s="5">
        <f t="shared" si="128"/>
        <v>0.1</v>
      </c>
      <c r="I1611">
        <f t="shared" si="129"/>
        <v>16.2</v>
      </c>
    </row>
    <row r="1612" spans="1:9" x14ac:dyDescent="0.25">
      <c r="A1612" s="1">
        <v>41083</v>
      </c>
      <c r="B1612" s="2" t="s">
        <v>91</v>
      </c>
      <c r="C1612" s="3">
        <v>19</v>
      </c>
      <c r="D1612" s="3">
        <f>SUMIF($B$2:$B1612,B1612,$C$2:$C1612)</f>
        <v>36</v>
      </c>
      <c r="E1612" s="3">
        <f t="shared" si="125"/>
        <v>0</v>
      </c>
      <c r="F1612" s="3">
        <f t="shared" si="126"/>
        <v>0</v>
      </c>
      <c r="G1612" s="3">
        <f t="shared" si="127"/>
        <v>0</v>
      </c>
      <c r="H1612" s="5">
        <f t="shared" si="128"/>
        <v>0</v>
      </c>
      <c r="I1612">
        <f t="shared" si="129"/>
        <v>0</v>
      </c>
    </row>
    <row r="1613" spans="1:9" x14ac:dyDescent="0.25">
      <c r="A1613" s="1">
        <v>41088</v>
      </c>
      <c r="B1613" s="2" t="s">
        <v>178</v>
      </c>
      <c r="C1613" s="3">
        <v>1</v>
      </c>
      <c r="D1613" s="3">
        <f>SUMIF($B$2:$B1613,B1613,$C$2:$C1613)</f>
        <v>19</v>
      </c>
      <c r="E1613" s="3">
        <f t="shared" si="125"/>
        <v>0</v>
      </c>
      <c r="F1613" s="3">
        <f t="shared" si="126"/>
        <v>0</v>
      </c>
      <c r="G1613" s="3">
        <f t="shared" si="127"/>
        <v>0</v>
      </c>
      <c r="H1613" s="5">
        <f t="shared" si="128"/>
        <v>0</v>
      </c>
      <c r="I1613">
        <f t="shared" si="129"/>
        <v>0</v>
      </c>
    </row>
    <row r="1614" spans="1:9" x14ac:dyDescent="0.25">
      <c r="A1614" s="1">
        <v>41090</v>
      </c>
      <c r="B1614" s="2" t="s">
        <v>12</v>
      </c>
      <c r="C1614" s="3">
        <v>122</v>
      </c>
      <c r="D1614" s="3">
        <f>SUMIF($B$2:$B1614,B1614,$C$2:$C1614)</f>
        <v>3945</v>
      </c>
      <c r="E1614" s="3">
        <f t="shared" si="125"/>
        <v>0</v>
      </c>
      <c r="F1614" s="3">
        <f t="shared" si="126"/>
        <v>0.1</v>
      </c>
      <c r="G1614" s="3">
        <f t="shared" si="127"/>
        <v>0</v>
      </c>
      <c r="H1614" s="5">
        <f t="shared" si="128"/>
        <v>0.1</v>
      </c>
      <c r="I1614">
        <f t="shared" si="129"/>
        <v>12.200000000000001</v>
      </c>
    </row>
    <row r="1615" spans="1:9" x14ac:dyDescent="0.25">
      <c r="A1615" s="1">
        <v>41090</v>
      </c>
      <c r="B1615" s="2" t="s">
        <v>17</v>
      </c>
      <c r="C1615" s="3">
        <v>163</v>
      </c>
      <c r="D1615" s="3">
        <f>SUMIF($B$2:$B1615,B1615,$C$2:$C1615)</f>
        <v>13751</v>
      </c>
      <c r="E1615" s="3">
        <f t="shared" si="125"/>
        <v>0</v>
      </c>
      <c r="F1615" s="3">
        <f t="shared" si="126"/>
        <v>0</v>
      </c>
      <c r="G1615" s="3">
        <f t="shared" si="127"/>
        <v>0.2</v>
      </c>
      <c r="H1615" s="5">
        <f t="shared" si="128"/>
        <v>0.2</v>
      </c>
      <c r="I1615">
        <f t="shared" si="129"/>
        <v>32.6</v>
      </c>
    </row>
    <row r="1616" spans="1:9" x14ac:dyDescent="0.25">
      <c r="A1616" s="1">
        <v>41091</v>
      </c>
      <c r="B1616" s="2" t="s">
        <v>66</v>
      </c>
      <c r="C1616" s="3">
        <v>29</v>
      </c>
      <c r="D1616" s="3">
        <f>SUMIF($B$2:$B1616,B1616,$C$2:$C1616)</f>
        <v>2879</v>
      </c>
      <c r="E1616" s="3">
        <f t="shared" si="125"/>
        <v>0</v>
      </c>
      <c r="F1616" s="3">
        <f t="shared" si="126"/>
        <v>0.1</v>
      </c>
      <c r="G1616" s="3">
        <f t="shared" si="127"/>
        <v>0</v>
      </c>
      <c r="H1616" s="5">
        <f t="shared" si="128"/>
        <v>0.1</v>
      </c>
      <c r="I1616">
        <f t="shared" si="129"/>
        <v>2.9000000000000004</v>
      </c>
    </row>
    <row r="1617" spans="1:9" x14ac:dyDescent="0.25">
      <c r="A1617" s="1">
        <v>41095</v>
      </c>
      <c r="B1617" s="2" t="s">
        <v>55</v>
      </c>
      <c r="C1617" s="3">
        <v>106</v>
      </c>
      <c r="D1617" s="3">
        <f>SUMIF($B$2:$B1617,B1617,$C$2:$C1617)</f>
        <v>3767</v>
      </c>
      <c r="E1617" s="3">
        <f t="shared" si="125"/>
        <v>0</v>
      </c>
      <c r="F1617" s="3">
        <f t="shared" si="126"/>
        <v>0.1</v>
      </c>
      <c r="G1617" s="3">
        <f t="shared" si="127"/>
        <v>0</v>
      </c>
      <c r="H1617" s="5">
        <f t="shared" si="128"/>
        <v>0.1</v>
      </c>
      <c r="I1617">
        <f t="shared" si="129"/>
        <v>10.600000000000001</v>
      </c>
    </row>
    <row r="1618" spans="1:9" x14ac:dyDescent="0.25">
      <c r="A1618" s="1">
        <v>41096</v>
      </c>
      <c r="B1618" s="2" t="s">
        <v>14</v>
      </c>
      <c r="C1618" s="3">
        <v>112</v>
      </c>
      <c r="D1618" s="3">
        <f>SUMIF($B$2:$B1618,B1618,$C$2:$C1618)</f>
        <v>17764</v>
      </c>
      <c r="E1618" s="3">
        <f t="shared" si="125"/>
        <v>0</v>
      </c>
      <c r="F1618" s="3">
        <f t="shared" si="126"/>
        <v>0</v>
      </c>
      <c r="G1618" s="3">
        <f t="shared" si="127"/>
        <v>0.2</v>
      </c>
      <c r="H1618" s="5">
        <f t="shared" si="128"/>
        <v>0.2</v>
      </c>
      <c r="I1618">
        <f t="shared" si="129"/>
        <v>22.400000000000002</v>
      </c>
    </row>
    <row r="1619" spans="1:9" x14ac:dyDescent="0.25">
      <c r="A1619" s="1">
        <v>41097</v>
      </c>
      <c r="B1619" s="2" t="s">
        <v>28</v>
      </c>
      <c r="C1619" s="3">
        <v>90</v>
      </c>
      <c r="D1619" s="3">
        <f>SUMIF($B$2:$B1619,B1619,$C$2:$C1619)</f>
        <v>3535</v>
      </c>
      <c r="E1619" s="3">
        <f t="shared" si="125"/>
        <v>0</v>
      </c>
      <c r="F1619" s="3">
        <f t="shared" si="126"/>
        <v>0.1</v>
      </c>
      <c r="G1619" s="3">
        <f t="shared" si="127"/>
        <v>0</v>
      </c>
      <c r="H1619" s="5">
        <f t="shared" si="128"/>
        <v>0.1</v>
      </c>
      <c r="I1619">
        <f t="shared" si="129"/>
        <v>9</v>
      </c>
    </row>
    <row r="1620" spans="1:9" x14ac:dyDescent="0.25">
      <c r="A1620" s="1">
        <v>41099</v>
      </c>
      <c r="B1620" s="2" t="s">
        <v>16</v>
      </c>
      <c r="C1620" s="3">
        <v>7</v>
      </c>
      <c r="D1620" s="3">
        <f>SUMIF($B$2:$B1620,B1620,$C$2:$C1620)</f>
        <v>38</v>
      </c>
      <c r="E1620" s="3">
        <f t="shared" si="125"/>
        <v>0</v>
      </c>
      <c r="F1620" s="3">
        <f t="shared" si="126"/>
        <v>0</v>
      </c>
      <c r="G1620" s="3">
        <f t="shared" si="127"/>
        <v>0</v>
      </c>
      <c r="H1620" s="5">
        <f t="shared" si="128"/>
        <v>0</v>
      </c>
      <c r="I1620">
        <f t="shared" si="129"/>
        <v>0</v>
      </c>
    </row>
    <row r="1621" spans="1:9" x14ac:dyDescent="0.25">
      <c r="A1621" s="1">
        <v>41099</v>
      </c>
      <c r="B1621" s="2" t="s">
        <v>23</v>
      </c>
      <c r="C1621" s="3">
        <v>27</v>
      </c>
      <c r="D1621" s="3">
        <f>SUMIF($B$2:$B1621,B1621,$C$2:$C1621)</f>
        <v>3324</v>
      </c>
      <c r="E1621" s="3">
        <f t="shared" si="125"/>
        <v>0</v>
      </c>
      <c r="F1621" s="3">
        <f t="shared" si="126"/>
        <v>0.1</v>
      </c>
      <c r="G1621" s="3">
        <f t="shared" si="127"/>
        <v>0</v>
      </c>
      <c r="H1621" s="5">
        <f t="shared" si="128"/>
        <v>0.1</v>
      </c>
      <c r="I1621">
        <f t="shared" si="129"/>
        <v>2.7</v>
      </c>
    </row>
    <row r="1622" spans="1:9" x14ac:dyDescent="0.25">
      <c r="A1622" s="1">
        <v>41099</v>
      </c>
      <c r="B1622" s="2" t="s">
        <v>61</v>
      </c>
      <c r="C1622" s="3">
        <v>185</v>
      </c>
      <c r="D1622" s="3">
        <f>SUMIF($B$2:$B1622,B1622,$C$2:$C1622)</f>
        <v>2477</v>
      </c>
      <c r="E1622" s="3">
        <f t="shared" si="125"/>
        <v>0</v>
      </c>
      <c r="F1622" s="3">
        <f t="shared" si="126"/>
        <v>0.1</v>
      </c>
      <c r="G1622" s="3">
        <f t="shared" si="127"/>
        <v>0</v>
      </c>
      <c r="H1622" s="5">
        <f t="shared" si="128"/>
        <v>0.1</v>
      </c>
      <c r="I1622">
        <f t="shared" si="129"/>
        <v>18.5</v>
      </c>
    </row>
    <row r="1623" spans="1:9" x14ac:dyDescent="0.25">
      <c r="A1623" s="1">
        <v>41100</v>
      </c>
      <c r="B1623" s="2" t="s">
        <v>22</v>
      </c>
      <c r="C1623" s="3">
        <v>153</v>
      </c>
      <c r="D1623" s="3">
        <f>SUMIF($B$2:$B1623,B1623,$C$2:$C1623)</f>
        <v>19302</v>
      </c>
      <c r="E1623" s="3">
        <f t="shared" si="125"/>
        <v>0</v>
      </c>
      <c r="F1623" s="3">
        <f t="shared" si="126"/>
        <v>0</v>
      </c>
      <c r="G1623" s="3">
        <f t="shared" si="127"/>
        <v>0.2</v>
      </c>
      <c r="H1623" s="5">
        <f t="shared" si="128"/>
        <v>0.2</v>
      </c>
      <c r="I1623">
        <f t="shared" si="129"/>
        <v>30.6</v>
      </c>
    </row>
    <row r="1624" spans="1:9" x14ac:dyDescent="0.25">
      <c r="A1624" s="1">
        <v>41102</v>
      </c>
      <c r="B1624" s="2" t="s">
        <v>61</v>
      </c>
      <c r="C1624" s="3">
        <v>109</v>
      </c>
      <c r="D1624" s="3">
        <f>SUMIF($B$2:$B1624,B1624,$C$2:$C1624)</f>
        <v>2586</v>
      </c>
      <c r="E1624" s="3">
        <f t="shared" si="125"/>
        <v>0</v>
      </c>
      <c r="F1624" s="3">
        <f t="shared" si="126"/>
        <v>0.1</v>
      </c>
      <c r="G1624" s="3">
        <f t="shared" si="127"/>
        <v>0</v>
      </c>
      <c r="H1624" s="5">
        <f t="shared" si="128"/>
        <v>0.1</v>
      </c>
      <c r="I1624">
        <f t="shared" si="129"/>
        <v>10.9</v>
      </c>
    </row>
    <row r="1625" spans="1:9" x14ac:dyDescent="0.25">
      <c r="A1625" s="1">
        <v>41104</v>
      </c>
      <c r="B1625" s="2" t="s">
        <v>211</v>
      </c>
      <c r="C1625" s="3">
        <v>10</v>
      </c>
      <c r="D1625" s="3">
        <f>SUMIF($B$2:$B1625,B1625,$C$2:$C1625)</f>
        <v>29</v>
      </c>
      <c r="E1625" s="3">
        <f t="shared" si="125"/>
        <v>0</v>
      </c>
      <c r="F1625" s="3">
        <f t="shared" si="126"/>
        <v>0</v>
      </c>
      <c r="G1625" s="3">
        <f t="shared" si="127"/>
        <v>0</v>
      </c>
      <c r="H1625" s="5">
        <f t="shared" si="128"/>
        <v>0</v>
      </c>
      <c r="I1625">
        <f t="shared" si="129"/>
        <v>0</v>
      </c>
    </row>
    <row r="1626" spans="1:9" x14ac:dyDescent="0.25">
      <c r="A1626" s="1">
        <v>41104</v>
      </c>
      <c r="B1626" s="2" t="s">
        <v>79</v>
      </c>
      <c r="C1626" s="3">
        <v>10</v>
      </c>
      <c r="D1626" s="3">
        <f>SUMIF($B$2:$B1626,B1626,$C$2:$C1626)</f>
        <v>45</v>
      </c>
      <c r="E1626" s="3">
        <f t="shared" si="125"/>
        <v>0</v>
      </c>
      <c r="F1626" s="3">
        <f t="shared" si="126"/>
        <v>0</v>
      </c>
      <c r="G1626" s="3">
        <f t="shared" si="127"/>
        <v>0</v>
      </c>
      <c r="H1626" s="5">
        <f t="shared" si="128"/>
        <v>0</v>
      </c>
      <c r="I1626">
        <f t="shared" si="129"/>
        <v>0</v>
      </c>
    </row>
    <row r="1627" spans="1:9" x14ac:dyDescent="0.25">
      <c r="A1627" s="1">
        <v>41106</v>
      </c>
      <c r="B1627" s="2" t="s">
        <v>131</v>
      </c>
      <c r="C1627" s="3">
        <v>90</v>
      </c>
      <c r="D1627" s="3">
        <f>SUMIF($B$2:$B1627,B1627,$C$2:$C1627)</f>
        <v>636</v>
      </c>
      <c r="E1627" s="3">
        <f t="shared" si="125"/>
        <v>0.05</v>
      </c>
      <c r="F1627" s="3">
        <f t="shared" si="126"/>
        <v>0</v>
      </c>
      <c r="G1627" s="3">
        <f t="shared" si="127"/>
        <v>0</v>
      </c>
      <c r="H1627" s="5">
        <f t="shared" si="128"/>
        <v>0.05</v>
      </c>
      <c r="I1627">
        <f t="shared" si="129"/>
        <v>4.5</v>
      </c>
    </row>
    <row r="1628" spans="1:9" x14ac:dyDescent="0.25">
      <c r="A1628" s="1">
        <v>41106</v>
      </c>
      <c r="B1628" s="2" t="s">
        <v>58</v>
      </c>
      <c r="C1628" s="3">
        <v>34</v>
      </c>
      <c r="D1628" s="3">
        <f>SUMIF($B$2:$B1628,B1628,$C$2:$C1628)</f>
        <v>871</v>
      </c>
      <c r="E1628" s="3">
        <f t="shared" si="125"/>
        <v>0.05</v>
      </c>
      <c r="F1628" s="3">
        <f t="shared" si="126"/>
        <v>0</v>
      </c>
      <c r="G1628" s="3">
        <f t="shared" si="127"/>
        <v>0</v>
      </c>
      <c r="H1628" s="5">
        <f t="shared" si="128"/>
        <v>0.05</v>
      </c>
      <c r="I1628">
        <f t="shared" si="129"/>
        <v>1.7000000000000002</v>
      </c>
    </row>
    <row r="1629" spans="1:9" x14ac:dyDescent="0.25">
      <c r="A1629" s="1">
        <v>41108</v>
      </c>
      <c r="B1629" s="2" t="s">
        <v>9</v>
      </c>
      <c r="C1629" s="3">
        <v>106</v>
      </c>
      <c r="D1629" s="3">
        <f>SUMIF($B$2:$B1629,B1629,$C$2:$C1629)</f>
        <v>19697</v>
      </c>
      <c r="E1629" s="3">
        <f t="shared" si="125"/>
        <v>0</v>
      </c>
      <c r="F1629" s="3">
        <f t="shared" si="126"/>
        <v>0</v>
      </c>
      <c r="G1629" s="3">
        <f t="shared" si="127"/>
        <v>0.2</v>
      </c>
      <c r="H1629" s="5">
        <f t="shared" si="128"/>
        <v>0.2</v>
      </c>
      <c r="I1629">
        <f t="shared" si="129"/>
        <v>21.200000000000003</v>
      </c>
    </row>
    <row r="1630" spans="1:9" x14ac:dyDescent="0.25">
      <c r="A1630" s="1">
        <v>41109</v>
      </c>
      <c r="B1630" s="2" t="s">
        <v>9</v>
      </c>
      <c r="C1630" s="3">
        <v>229</v>
      </c>
      <c r="D1630" s="3">
        <f>SUMIF($B$2:$B1630,B1630,$C$2:$C1630)</f>
        <v>19926</v>
      </c>
      <c r="E1630" s="3">
        <f t="shared" si="125"/>
        <v>0</v>
      </c>
      <c r="F1630" s="3">
        <f t="shared" si="126"/>
        <v>0</v>
      </c>
      <c r="G1630" s="3">
        <f t="shared" si="127"/>
        <v>0.2</v>
      </c>
      <c r="H1630" s="5">
        <f t="shared" si="128"/>
        <v>0.2</v>
      </c>
      <c r="I1630">
        <f t="shared" si="129"/>
        <v>45.800000000000004</v>
      </c>
    </row>
    <row r="1631" spans="1:9" x14ac:dyDescent="0.25">
      <c r="A1631" s="1">
        <v>41115</v>
      </c>
      <c r="B1631" s="2" t="s">
        <v>17</v>
      </c>
      <c r="C1631" s="3">
        <v>229</v>
      </c>
      <c r="D1631" s="3">
        <f>SUMIF($B$2:$B1631,B1631,$C$2:$C1631)</f>
        <v>13980</v>
      </c>
      <c r="E1631" s="3">
        <f t="shared" si="125"/>
        <v>0</v>
      </c>
      <c r="F1631" s="3">
        <f t="shared" si="126"/>
        <v>0</v>
      </c>
      <c r="G1631" s="3">
        <f t="shared" si="127"/>
        <v>0.2</v>
      </c>
      <c r="H1631" s="5">
        <f t="shared" si="128"/>
        <v>0.2</v>
      </c>
      <c r="I1631">
        <f t="shared" si="129"/>
        <v>45.800000000000004</v>
      </c>
    </row>
    <row r="1632" spans="1:9" x14ac:dyDescent="0.25">
      <c r="A1632" s="1">
        <v>41115</v>
      </c>
      <c r="B1632" s="2" t="s">
        <v>47</v>
      </c>
      <c r="C1632" s="3">
        <v>20</v>
      </c>
      <c r="D1632" s="3">
        <f>SUMIF($B$2:$B1632,B1632,$C$2:$C1632)</f>
        <v>33</v>
      </c>
      <c r="E1632" s="3">
        <f t="shared" si="125"/>
        <v>0</v>
      </c>
      <c r="F1632" s="3">
        <f t="shared" si="126"/>
        <v>0</v>
      </c>
      <c r="G1632" s="3">
        <f t="shared" si="127"/>
        <v>0</v>
      </c>
      <c r="H1632" s="5">
        <f t="shared" si="128"/>
        <v>0</v>
      </c>
      <c r="I1632">
        <f t="shared" si="129"/>
        <v>0</v>
      </c>
    </row>
    <row r="1633" spans="1:9" x14ac:dyDescent="0.25">
      <c r="A1633" s="1">
        <v>41115</v>
      </c>
      <c r="B1633" s="2" t="s">
        <v>45</v>
      </c>
      <c r="C1633" s="3">
        <v>261</v>
      </c>
      <c r="D1633" s="3">
        <f>SUMIF($B$2:$B1633,B1633,$C$2:$C1633)</f>
        <v>19384</v>
      </c>
      <c r="E1633" s="3">
        <f t="shared" si="125"/>
        <v>0</v>
      </c>
      <c r="F1633" s="3">
        <f t="shared" si="126"/>
        <v>0</v>
      </c>
      <c r="G1633" s="3">
        <f t="shared" si="127"/>
        <v>0.2</v>
      </c>
      <c r="H1633" s="5">
        <f t="shared" si="128"/>
        <v>0.2</v>
      </c>
      <c r="I1633">
        <f t="shared" si="129"/>
        <v>52.2</v>
      </c>
    </row>
    <row r="1634" spans="1:9" x14ac:dyDescent="0.25">
      <c r="A1634" s="1">
        <v>41118</v>
      </c>
      <c r="B1634" s="2" t="s">
        <v>147</v>
      </c>
      <c r="C1634" s="3">
        <v>10</v>
      </c>
      <c r="D1634" s="3">
        <f>SUMIF($B$2:$B1634,B1634,$C$2:$C1634)</f>
        <v>27</v>
      </c>
      <c r="E1634" s="3">
        <f t="shared" si="125"/>
        <v>0</v>
      </c>
      <c r="F1634" s="3">
        <f t="shared" si="126"/>
        <v>0</v>
      </c>
      <c r="G1634" s="3">
        <f t="shared" si="127"/>
        <v>0</v>
      </c>
      <c r="H1634" s="5">
        <f t="shared" si="128"/>
        <v>0</v>
      </c>
      <c r="I1634">
        <f t="shared" si="129"/>
        <v>0</v>
      </c>
    </row>
    <row r="1635" spans="1:9" x14ac:dyDescent="0.25">
      <c r="A1635" s="1">
        <v>41118</v>
      </c>
      <c r="B1635" s="2" t="s">
        <v>7</v>
      </c>
      <c r="C1635" s="3">
        <v>400</v>
      </c>
      <c r="D1635" s="3">
        <f>SUMIF($B$2:$B1635,B1635,$C$2:$C1635)</f>
        <v>21030</v>
      </c>
      <c r="E1635" s="3">
        <f t="shared" si="125"/>
        <v>0</v>
      </c>
      <c r="F1635" s="3">
        <f t="shared" si="126"/>
        <v>0</v>
      </c>
      <c r="G1635" s="3">
        <f t="shared" si="127"/>
        <v>0.2</v>
      </c>
      <c r="H1635" s="5">
        <f t="shared" si="128"/>
        <v>0.2</v>
      </c>
      <c r="I1635">
        <f t="shared" si="129"/>
        <v>80</v>
      </c>
    </row>
    <row r="1636" spans="1:9" x14ac:dyDescent="0.25">
      <c r="A1636" s="1">
        <v>41122</v>
      </c>
      <c r="B1636" s="2" t="s">
        <v>14</v>
      </c>
      <c r="C1636" s="3">
        <v>401</v>
      </c>
      <c r="D1636" s="3">
        <f>SUMIF($B$2:$B1636,B1636,$C$2:$C1636)</f>
        <v>18165</v>
      </c>
      <c r="E1636" s="3">
        <f t="shared" si="125"/>
        <v>0</v>
      </c>
      <c r="F1636" s="3">
        <f t="shared" si="126"/>
        <v>0</v>
      </c>
      <c r="G1636" s="3">
        <f t="shared" si="127"/>
        <v>0.2</v>
      </c>
      <c r="H1636" s="5">
        <f t="shared" si="128"/>
        <v>0.2</v>
      </c>
      <c r="I1636">
        <f t="shared" si="129"/>
        <v>80.2</v>
      </c>
    </row>
    <row r="1637" spans="1:9" x14ac:dyDescent="0.25">
      <c r="A1637" s="1">
        <v>41124</v>
      </c>
      <c r="B1637" s="2" t="s">
        <v>55</v>
      </c>
      <c r="C1637" s="3">
        <v>170</v>
      </c>
      <c r="D1637" s="3">
        <f>SUMIF($B$2:$B1637,B1637,$C$2:$C1637)</f>
        <v>3937</v>
      </c>
      <c r="E1637" s="3">
        <f t="shared" si="125"/>
        <v>0</v>
      </c>
      <c r="F1637" s="3">
        <f t="shared" si="126"/>
        <v>0.1</v>
      </c>
      <c r="G1637" s="3">
        <f t="shared" si="127"/>
        <v>0</v>
      </c>
      <c r="H1637" s="5">
        <f t="shared" si="128"/>
        <v>0.1</v>
      </c>
      <c r="I1637">
        <f t="shared" si="129"/>
        <v>17</v>
      </c>
    </row>
    <row r="1638" spans="1:9" x14ac:dyDescent="0.25">
      <c r="A1638" s="1">
        <v>41125</v>
      </c>
      <c r="B1638" s="2" t="s">
        <v>22</v>
      </c>
      <c r="C1638" s="3">
        <v>124</v>
      </c>
      <c r="D1638" s="3">
        <f>SUMIF($B$2:$B1638,B1638,$C$2:$C1638)</f>
        <v>19426</v>
      </c>
      <c r="E1638" s="3">
        <f t="shared" si="125"/>
        <v>0</v>
      </c>
      <c r="F1638" s="3">
        <f t="shared" si="126"/>
        <v>0</v>
      </c>
      <c r="G1638" s="3">
        <f t="shared" si="127"/>
        <v>0.2</v>
      </c>
      <c r="H1638" s="5">
        <f t="shared" si="128"/>
        <v>0.2</v>
      </c>
      <c r="I1638">
        <f t="shared" si="129"/>
        <v>24.8</v>
      </c>
    </row>
    <row r="1639" spans="1:9" x14ac:dyDescent="0.25">
      <c r="A1639" s="1">
        <v>41127</v>
      </c>
      <c r="B1639" s="2" t="s">
        <v>201</v>
      </c>
      <c r="C1639" s="3">
        <v>13</v>
      </c>
      <c r="D1639" s="3">
        <f>SUMIF($B$2:$B1639,B1639,$C$2:$C1639)</f>
        <v>29</v>
      </c>
      <c r="E1639" s="3">
        <f t="shared" si="125"/>
        <v>0</v>
      </c>
      <c r="F1639" s="3">
        <f t="shared" si="126"/>
        <v>0</v>
      </c>
      <c r="G1639" s="3">
        <f t="shared" si="127"/>
        <v>0</v>
      </c>
      <c r="H1639" s="5">
        <f t="shared" si="128"/>
        <v>0</v>
      </c>
      <c r="I1639">
        <f t="shared" si="129"/>
        <v>0</v>
      </c>
    </row>
    <row r="1640" spans="1:9" x14ac:dyDescent="0.25">
      <c r="A1640" s="1">
        <v>41130</v>
      </c>
      <c r="B1640" s="2" t="s">
        <v>19</v>
      </c>
      <c r="C1640" s="3">
        <v>87</v>
      </c>
      <c r="D1640" s="3">
        <f>SUMIF($B$2:$B1640,B1640,$C$2:$C1640)</f>
        <v>3790</v>
      </c>
      <c r="E1640" s="3">
        <f t="shared" si="125"/>
        <v>0</v>
      </c>
      <c r="F1640" s="3">
        <f t="shared" si="126"/>
        <v>0.1</v>
      </c>
      <c r="G1640" s="3">
        <f t="shared" si="127"/>
        <v>0</v>
      </c>
      <c r="H1640" s="5">
        <f t="shared" si="128"/>
        <v>0.1</v>
      </c>
      <c r="I1640">
        <f t="shared" si="129"/>
        <v>8.7000000000000011</v>
      </c>
    </row>
    <row r="1641" spans="1:9" x14ac:dyDescent="0.25">
      <c r="A1641" s="1">
        <v>41130</v>
      </c>
      <c r="B1641" s="2" t="s">
        <v>24</v>
      </c>
      <c r="C1641" s="3">
        <v>190</v>
      </c>
      <c r="D1641" s="3">
        <f>SUMIF($B$2:$B1641,B1641,$C$2:$C1641)</f>
        <v>5079</v>
      </c>
      <c r="E1641" s="3">
        <f t="shared" si="125"/>
        <v>0</v>
      </c>
      <c r="F1641" s="3">
        <f t="shared" si="126"/>
        <v>0.1</v>
      </c>
      <c r="G1641" s="3">
        <f t="shared" si="127"/>
        <v>0</v>
      </c>
      <c r="H1641" s="5">
        <f t="shared" si="128"/>
        <v>0.1</v>
      </c>
      <c r="I1641">
        <f t="shared" si="129"/>
        <v>19</v>
      </c>
    </row>
    <row r="1642" spans="1:9" x14ac:dyDescent="0.25">
      <c r="A1642" s="1">
        <v>41130</v>
      </c>
      <c r="B1642" s="2" t="s">
        <v>50</v>
      </c>
      <c r="C1642" s="3">
        <v>349</v>
      </c>
      <c r="D1642" s="3">
        <f>SUMIF($B$2:$B1642,B1642,$C$2:$C1642)</f>
        <v>20077</v>
      </c>
      <c r="E1642" s="3">
        <f t="shared" si="125"/>
        <v>0</v>
      </c>
      <c r="F1642" s="3">
        <f t="shared" si="126"/>
        <v>0</v>
      </c>
      <c r="G1642" s="3">
        <f t="shared" si="127"/>
        <v>0.2</v>
      </c>
      <c r="H1642" s="5">
        <f t="shared" si="128"/>
        <v>0.2</v>
      </c>
      <c r="I1642">
        <f t="shared" si="129"/>
        <v>69.8</v>
      </c>
    </row>
    <row r="1643" spans="1:9" x14ac:dyDescent="0.25">
      <c r="A1643" s="1">
        <v>41132</v>
      </c>
      <c r="B1643" s="2" t="s">
        <v>181</v>
      </c>
      <c r="C1643" s="3">
        <v>16</v>
      </c>
      <c r="D1643" s="3">
        <f>SUMIF($B$2:$B1643,B1643,$C$2:$C1643)</f>
        <v>29</v>
      </c>
      <c r="E1643" s="3">
        <f t="shared" si="125"/>
        <v>0</v>
      </c>
      <c r="F1643" s="3">
        <f t="shared" si="126"/>
        <v>0</v>
      </c>
      <c r="G1643" s="3">
        <f t="shared" si="127"/>
        <v>0</v>
      </c>
      <c r="H1643" s="5">
        <f t="shared" si="128"/>
        <v>0</v>
      </c>
      <c r="I1643">
        <f t="shared" si="129"/>
        <v>0</v>
      </c>
    </row>
    <row r="1644" spans="1:9" x14ac:dyDescent="0.25">
      <c r="A1644" s="1">
        <v>41133</v>
      </c>
      <c r="B1644" s="2" t="s">
        <v>71</v>
      </c>
      <c r="C1644" s="3">
        <v>42</v>
      </c>
      <c r="D1644" s="3">
        <f>SUMIF($B$2:$B1644,B1644,$C$2:$C1644)</f>
        <v>1852</v>
      </c>
      <c r="E1644" s="3">
        <f t="shared" si="125"/>
        <v>0</v>
      </c>
      <c r="F1644" s="3">
        <f t="shared" si="126"/>
        <v>0.1</v>
      </c>
      <c r="G1644" s="3">
        <f t="shared" si="127"/>
        <v>0</v>
      </c>
      <c r="H1644" s="5">
        <f t="shared" si="128"/>
        <v>0.1</v>
      </c>
      <c r="I1644">
        <f t="shared" si="129"/>
        <v>4.2</v>
      </c>
    </row>
    <row r="1645" spans="1:9" x14ac:dyDescent="0.25">
      <c r="A1645" s="1">
        <v>41134</v>
      </c>
      <c r="B1645" s="2" t="s">
        <v>23</v>
      </c>
      <c r="C1645" s="3">
        <v>70</v>
      </c>
      <c r="D1645" s="3">
        <f>SUMIF($B$2:$B1645,B1645,$C$2:$C1645)</f>
        <v>3394</v>
      </c>
      <c r="E1645" s="3">
        <f t="shared" si="125"/>
        <v>0</v>
      </c>
      <c r="F1645" s="3">
        <f t="shared" si="126"/>
        <v>0.1</v>
      </c>
      <c r="G1645" s="3">
        <f t="shared" si="127"/>
        <v>0</v>
      </c>
      <c r="H1645" s="5">
        <f t="shared" si="128"/>
        <v>0.1</v>
      </c>
      <c r="I1645">
        <f t="shared" si="129"/>
        <v>7</v>
      </c>
    </row>
    <row r="1646" spans="1:9" x14ac:dyDescent="0.25">
      <c r="A1646" s="1">
        <v>41136</v>
      </c>
      <c r="B1646" s="2" t="s">
        <v>52</v>
      </c>
      <c r="C1646" s="3">
        <v>189</v>
      </c>
      <c r="D1646" s="3">
        <f>SUMIF($B$2:$B1646,B1646,$C$2:$C1646)</f>
        <v>4246</v>
      </c>
      <c r="E1646" s="3">
        <f t="shared" si="125"/>
        <v>0</v>
      </c>
      <c r="F1646" s="3">
        <f t="shared" si="126"/>
        <v>0.1</v>
      </c>
      <c r="G1646" s="3">
        <f t="shared" si="127"/>
        <v>0</v>
      </c>
      <c r="H1646" s="5">
        <f t="shared" si="128"/>
        <v>0.1</v>
      </c>
      <c r="I1646">
        <f t="shared" si="129"/>
        <v>18.900000000000002</v>
      </c>
    </row>
    <row r="1647" spans="1:9" x14ac:dyDescent="0.25">
      <c r="A1647" s="1">
        <v>41137</v>
      </c>
      <c r="B1647" s="2" t="s">
        <v>55</v>
      </c>
      <c r="C1647" s="3">
        <v>64</v>
      </c>
      <c r="D1647" s="3">
        <f>SUMIF($B$2:$B1647,B1647,$C$2:$C1647)</f>
        <v>4001</v>
      </c>
      <c r="E1647" s="3">
        <f t="shared" si="125"/>
        <v>0</v>
      </c>
      <c r="F1647" s="3">
        <f t="shared" si="126"/>
        <v>0.1</v>
      </c>
      <c r="G1647" s="3">
        <f t="shared" si="127"/>
        <v>0</v>
      </c>
      <c r="H1647" s="5">
        <f t="shared" si="128"/>
        <v>0.1</v>
      </c>
      <c r="I1647">
        <f t="shared" si="129"/>
        <v>6.4</v>
      </c>
    </row>
    <row r="1648" spans="1:9" x14ac:dyDescent="0.25">
      <c r="A1648" s="1">
        <v>41141</v>
      </c>
      <c r="B1648" s="2" t="s">
        <v>35</v>
      </c>
      <c r="C1648" s="3">
        <v>76</v>
      </c>
      <c r="D1648" s="3">
        <f>SUMIF($B$2:$B1648,B1648,$C$2:$C1648)</f>
        <v>3609</v>
      </c>
      <c r="E1648" s="3">
        <f t="shared" si="125"/>
        <v>0</v>
      </c>
      <c r="F1648" s="3">
        <f t="shared" si="126"/>
        <v>0.1</v>
      </c>
      <c r="G1648" s="3">
        <f t="shared" si="127"/>
        <v>0</v>
      </c>
      <c r="H1648" s="5">
        <f t="shared" si="128"/>
        <v>0.1</v>
      </c>
      <c r="I1648">
        <f t="shared" si="129"/>
        <v>7.6000000000000005</v>
      </c>
    </row>
    <row r="1649" spans="1:9" x14ac:dyDescent="0.25">
      <c r="A1649" s="1">
        <v>41142</v>
      </c>
      <c r="B1649" s="2" t="s">
        <v>49</v>
      </c>
      <c r="C1649" s="3">
        <v>11</v>
      </c>
      <c r="D1649" s="3">
        <f>SUMIF($B$2:$B1649,B1649,$C$2:$C1649)</f>
        <v>14</v>
      </c>
      <c r="E1649" s="3">
        <f t="shared" si="125"/>
        <v>0</v>
      </c>
      <c r="F1649" s="3">
        <f t="shared" si="126"/>
        <v>0</v>
      </c>
      <c r="G1649" s="3">
        <f t="shared" si="127"/>
        <v>0</v>
      </c>
      <c r="H1649" s="5">
        <f t="shared" si="128"/>
        <v>0</v>
      </c>
      <c r="I1649">
        <f t="shared" si="129"/>
        <v>0</v>
      </c>
    </row>
    <row r="1650" spans="1:9" x14ac:dyDescent="0.25">
      <c r="A1650" s="1">
        <v>41142</v>
      </c>
      <c r="B1650" s="2" t="s">
        <v>66</v>
      </c>
      <c r="C1650" s="3">
        <v>96</v>
      </c>
      <c r="D1650" s="3">
        <f>SUMIF($B$2:$B1650,B1650,$C$2:$C1650)</f>
        <v>2975</v>
      </c>
      <c r="E1650" s="3">
        <f t="shared" si="125"/>
        <v>0</v>
      </c>
      <c r="F1650" s="3">
        <f t="shared" si="126"/>
        <v>0.1</v>
      </c>
      <c r="G1650" s="3">
        <f t="shared" si="127"/>
        <v>0</v>
      </c>
      <c r="H1650" s="5">
        <f t="shared" si="128"/>
        <v>0.1</v>
      </c>
      <c r="I1650">
        <f t="shared" si="129"/>
        <v>9.6000000000000014</v>
      </c>
    </row>
    <row r="1651" spans="1:9" x14ac:dyDescent="0.25">
      <c r="A1651" s="1">
        <v>41143</v>
      </c>
      <c r="B1651" s="2" t="s">
        <v>111</v>
      </c>
      <c r="C1651" s="3">
        <v>17</v>
      </c>
      <c r="D1651" s="3">
        <f>SUMIF($B$2:$B1651,B1651,$C$2:$C1651)</f>
        <v>35</v>
      </c>
      <c r="E1651" s="3">
        <f t="shared" si="125"/>
        <v>0</v>
      </c>
      <c r="F1651" s="3">
        <f t="shared" si="126"/>
        <v>0</v>
      </c>
      <c r="G1651" s="3">
        <f t="shared" si="127"/>
        <v>0</v>
      </c>
      <c r="H1651" s="5">
        <f t="shared" si="128"/>
        <v>0</v>
      </c>
      <c r="I1651">
        <f t="shared" si="129"/>
        <v>0</v>
      </c>
    </row>
    <row r="1652" spans="1:9" x14ac:dyDescent="0.25">
      <c r="A1652" s="1">
        <v>41143</v>
      </c>
      <c r="B1652" s="2" t="s">
        <v>18</v>
      </c>
      <c r="C1652" s="3">
        <v>92</v>
      </c>
      <c r="D1652" s="3">
        <f>SUMIF($B$2:$B1652,B1652,$C$2:$C1652)</f>
        <v>4281</v>
      </c>
      <c r="E1652" s="3">
        <f t="shared" si="125"/>
        <v>0</v>
      </c>
      <c r="F1652" s="3">
        <f t="shared" si="126"/>
        <v>0.1</v>
      </c>
      <c r="G1652" s="3">
        <f t="shared" si="127"/>
        <v>0</v>
      </c>
      <c r="H1652" s="5">
        <f t="shared" si="128"/>
        <v>0.1</v>
      </c>
      <c r="I1652">
        <f t="shared" si="129"/>
        <v>9.2000000000000011</v>
      </c>
    </row>
    <row r="1653" spans="1:9" x14ac:dyDescent="0.25">
      <c r="A1653" s="1">
        <v>41144</v>
      </c>
      <c r="B1653" s="2" t="s">
        <v>8</v>
      </c>
      <c r="C1653" s="3">
        <v>76</v>
      </c>
      <c r="D1653" s="3">
        <f>SUMIF($B$2:$B1653,B1653,$C$2:$C1653)</f>
        <v>2726</v>
      </c>
      <c r="E1653" s="3">
        <f t="shared" si="125"/>
        <v>0</v>
      </c>
      <c r="F1653" s="3">
        <f t="shared" si="126"/>
        <v>0.1</v>
      </c>
      <c r="G1653" s="3">
        <f t="shared" si="127"/>
        <v>0</v>
      </c>
      <c r="H1653" s="5">
        <f t="shared" si="128"/>
        <v>0.1</v>
      </c>
      <c r="I1653">
        <f t="shared" si="129"/>
        <v>7.6000000000000005</v>
      </c>
    </row>
    <row r="1654" spans="1:9" x14ac:dyDescent="0.25">
      <c r="A1654" s="1">
        <v>41146</v>
      </c>
      <c r="B1654" s="2" t="s">
        <v>10</v>
      </c>
      <c r="C1654" s="3">
        <v>77</v>
      </c>
      <c r="D1654" s="3">
        <f>SUMIF($B$2:$B1654,B1654,$C$2:$C1654)</f>
        <v>3418</v>
      </c>
      <c r="E1654" s="3">
        <f t="shared" si="125"/>
        <v>0</v>
      </c>
      <c r="F1654" s="3">
        <f t="shared" si="126"/>
        <v>0.1</v>
      </c>
      <c r="G1654" s="3">
        <f t="shared" si="127"/>
        <v>0</v>
      </c>
      <c r="H1654" s="5">
        <f t="shared" si="128"/>
        <v>0.1</v>
      </c>
      <c r="I1654">
        <f t="shared" si="129"/>
        <v>7.7</v>
      </c>
    </row>
    <row r="1655" spans="1:9" x14ac:dyDescent="0.25">
      <c r="A1655" s="1">
        <v>41147</v>
      </c>
      <c r="B1655" s="2" t="s">
        <v>102</v>
      </c>
      <c r="C1655" s="3">
        <v>344</v>
      </c>
      <c r="D1655" s="3">
        <f>SUMIF($B$2:$B1655,B1655,$C$2:$C1655)</f>
        <v>5290</v>
      </c>
      <c r="E1655" s="3">
        <f t="shared" si="125"/>
        <v>0</v>
      </c>
      <c r="F1655" s="3">
        <f t="shared" si="126"/>
        <v>0.1</v>
      </c>
      <c r="G1655" s="3">
        <f t="shared" si="127"/>
        <v>0</v>
      </c>
      <c r="H1655" s="5">
        <f t="shared" si="128"/>
        <v>0.1</v>
      </c>
      <c r="I1655">
        <f t="shared" si="129"/>
        <v>34.4</v>
      </c>
    </row>
    <row r="1656" spans="1:9" x14ac:dyDescent="0.25">
      <c r="A1656" s="1">
        <v>41147</v>
      </c>
      <c r="B1656" s="2" t="s">
        <v>7</v>
      </c>
      <c r="C1656" s="3">
        <v>218</v>
      </c>
      <c r="D1656" s="3">
        <f>SUMIF($B$2:$B1656,B1656,$C$2:$C1656)</f>
        <v>21248</v>
      </c>
      <c r="E1656" s="3">
        <f t="shared" si="125"/>
        <v>0</v>
      </c>
      <c r="F1656" s="3">
        <f t="shared" si="126"/>
        <v>0</v>
      </c>
      <c r="G1656" s="3">
        <f t="shared" si="127"/>
        <v>0.2</v>
      </c>
      <c r="H1656" s="5">
        <f t="shared" si="128"/>
        <v>0.2</v>
      </c>
      <c r="I1656">
        <f t="shared" si="129"/>
        <v>43.6</v>
      </c>
    </row>
    <row r="1657" spans="1:9" x14ac:dyDescent="0.25">
      <c r="A1657" s="1">
        <v>41148</v>
      </c>
      <c r="B1657" s="2" t="s">
        <v>50</v>
      </c>
      <c r="C1657" s="3">
        <v>115</v>
      </c>
      <c r="D1657" s="3">
        <f>SUMIF($B$2:$B1657,B1657,$C$2:$C1657)</f>
        <v>20192</v>
      </c>
      <c r="E1657" s="3">
        <f t="shared" si="125"/>
        <v>0</v>
      </c>
      <c r="F1657" s="3">
        <f t="shared" si="126"/>
        <v>0</v>
      </c>
      <c r="G1657" s="3">
        <f t="shared" si="127"/>
        <v>0.2</v>
      </c>
      <c r="H1657" s="5">
        <f t="shared" si="128"/>
        <v>0.2</v>
      </c>
      <c r="I1657">
        <f t="shared" si="129"/>
        <v>23</v>
      </c>
    </row>
    <row r="1658" spans="1:9" x14ac:dyDescent="0.25">
      <c r="A1658" s="1">
        <v>41149</v>
      </c>
      <c r="B1658" s="2" t="s">
        <v>80</v>
      </c>
      <c r="C1658" s="3">
        <v>143</v>
      </c>
      <c r="D1658" s="3">
        <f>SUMIF($B$2:$B1658,B1658,$C$2:$C1658)</f>
        <v>888</v>
      </c>
      <c r="E1658" s="3">
        <f t="shared" si="125"/>
        <v>0.05</v>
      </c>
      <c r="F1658" s="3">
        <f t="shared" si="126"/>
        <v>0</v>
      </c>
      <c r="G1658" s="3">
        <f t="shared" si="127"/>
        <v>0</v>
      </c>
      <c r="H1658" s="5">
        <f t="shared" si="128"/>
        <v>0.05</v>
      </c>
      <c r="I1658">
        <f t="shared" si="129"/>
        <v>7.15</v>
      </c>
    </row>
    <row r="1659" spans="1:9" x14ac:dyDescent="0.25">
      <c r="A1659" s="1">
        <v>41149</v>
      </c>
      <c r="B1659" s="2" t="s">
        <v>137</v>
      </c>
      <c r="C1659" s="3">
        <v>1</v>
      </c>
      <c r="D1659" s="3">
        <f>SUMIF($B$2:$B1659,B1659,$C$2:$C1659)</f>
        <v>26</v>
      </c>
      <c r="E1659" s="3">
        <f t="shared" si="125"/>
        <v>0</v>
      </c>
      <c r="F1659" s="3">
        <f t="shared" si="126"/>
        <v>0</v>
      </c>
      <c r="G1659" s="3">
        <f t="shared" si="127"/>
        <v>0</v>
      </c>
      <c r="H1659" s="5">
        <f t="shared" si="128"/>
        <v>0</v>
      </c>
      <c r="I1659">
        <f t="shared" si="129"/>
        <v>0</v>
      </c>
    </row>
    <row r="1660" spans="1:9" x14ac:dyDescent="0.25">
      <c r="A1660" s="1">
        <v>41154</v>
      </c>
      <c r="B1660" s="2" t="s">
        <v>69</v>
      </c>
      <c r="C1660" s="3">
        <v>133</v>
      </c>
      <c r="D1660" s="3">
        <f>SUMIF($B$2:$B1660,B1660,$C$2:$C1660)</f>
        <v>2715</v>
      </c>
      <c r="E1660" s="3">
        <f t="shared" si="125"/>
        <v>0</v>
      </c>
      <c r="F1660" s="3">
        <f t="shared" si="126"/>
        <v>0.1</v>
      </c>
      <c r="G1660" s="3">
        <f t="shared" si="127"/>
        <v>0</v>
      </c>
      <c r="H1660" s="5">
        <f t="shared" si="128"/>
        <v>0.1</v>
      </c>
      <c r="I1660">
        <f t="shared" si="129"/>
        <v>13.3</v>
      </c>
    </row>
    <row r="1661" spans="1:9" x14ac:dyDescent="0.25">
      <c r="A1661" s="1">
        <v>41154</v>
      </c>
      <c r="B1661" s="2" t="s">
        <v>17</v>
      </c>
      <c r="C1661" s="3">
        <v>496</v>
      </c>
      <c r="D1661" s="3">
        <f>SUMIF($B$2:$B1661,B1661,$C$2:$C1661)</f>
        <v>14476</v>
      </c>
      <c r="E1661" s="3">
        <f t="shared" si="125"/>
        <v>0</v>
      </c>
      <c r="F1661" s="3">
        <f t="shared" si="126"/>
        <v>0</v>
      </c>
      <c r="G1661" s="3">
        <f t="shared" si="127"/>
        <v>0.2</v>
      </c>
      <c r="H1661" s="5">
        <f t="shared" si="128"/>
        <v>0.2</v>
      </c>
      <c r="I1661">
        <f t="shared" si="129"/>
        <v>99.2</v>
      </c>
    </row>
    <row r="1662" spans="1:9" x14ac:dyDescent="0.25">
      <c r="A1662" s="1">
        <v>41154</v>
      </c>
      <c r="B1662" s="2" t="s">
        <v>108</v>
      </c>
      <c r="C1662" s="3">
        <v>5</v>
      </c>
      <c r="D1662" s="3">
        <f>SUMIF($B$2:$B1662,B1662,$C$2:$C1662)</f>
        <v>44</v>
      </c>
      <c r="E1662" s="3">
        <f t="shared" si="125"/>
        <v>0</v>
      </c>
      <c r="F1662" s="3">
        <f t="shared" si="126"/>
        <v>0</v>
      </c>
      <c r="G1662" s="3">
        <f t="shared" si="127"/>
        <v>0</v>
      </c>
      <c r="H1662" s="5">
        <f t="shared" si="128"/>
        <v>0</v>
      </c>
      <c r="I1662">
        <f t="shared" si="129"/>
        <v>0</v>
      </c>
    </row>
    <row r="1663" spans="1:9" x14ac:dyDescent="0.25">
      <c r="A1663" s="1">
        <v>41156</v>
      </c>
      <c r="B1663" s="2" t="s">
        <v>172</v>
      </c>
      <c r="C1663" s="3">
        <v>8</v>
      </c>
      <c r="D1663" s="3">
        <f>SUMIF($B$2:$B1663,B1663,$C$2:$C1663)</f>
        <v>44</v>
      </c>
      <c r="E1663" s="3">
        <f t="shared" si="125"/>
        <v>0</v>
      </c>
      <c r="F1663" s="3">
        <f t="shared" si="126"/>
        <v>0</v>
      </c>
      <c r="G1663" s="3">
        <f t="shared" si="127"/>
        <v>0</v>
      </c>
      <c r="H1663" s="5">
        <f t="shared" si="128"/>
        <v>0</v>
      </c>
      <c r="I1663">
        <f t="shared" si="129"/>
        <v>0</v>
      </c>
    </row>
    <row r="1664" spans="1:9" x14ac:dyDescent="0.25">
      <c r="A1664" s="1">
        <v>41157</v>
      </c>
      <c r="B1664" s="2" t="s">
        <v>52</v>
      </c>
      <c r="C1664" s="3">
        <v>59</v>
      </c>
      <c r="D1664" s="3">
        <f>SUMIF($B$2:$B1664,B1664,$C$2:$C1664)</f>
        <v>4305</v>
      </c>
      <c r="E1664" s="3">
        <f t="shared" si="125"/>
        <v>0</v>
      </c>
      <c r="F1664" s="3">
        <f t="shared" si="126"/>
        <v>0.1</v>
      </c>
      <c r="G1664" s="3">
        <f t="shared" si="127"/>
        <v>0</v>
      </c>
      <c r="H1664" s="5">
        <f t="shared" si="128"/>
        <v>0.1</v>
      </c>
      <c r="I1664">
        <f t="shared" si="129"/>
        <v>5.9</v>
      </c>
    </row>
    <row r="1665" spans="1:9" x14ac:dyDescent="0.25">
      <c r="A1665" s="1">
        <v>41157</v>
      </c>
      <c r="B1665" s="2" t="s">
        <v>17</v>
      </c>
      <c r="C1665" s="3">
        <v>273</v>
      </c>
      <c r="D1665" s="3">
        <f>SUMIF($B$2:$B1665,B1665,$C$2:$C1665)</f>
        <v>14749</v>
      </c>
      <c r="E1665" s="3">
        <f t="shared" si="125"/>
        <v>0</v>
      </c>
      <c r="F1665" s="3">
        <f t="shared" si="126"/>
        <v>0</v>
      </c>
      <c r="G1665" s="3">
        <f t="shared" si="127"/>
        <v>0.2</v>
      </c>
      <c r="H1665" s="5">
        <f t="shared" si="128"/>
        <v>0.2</v>
      </c>
      <c r="I1665">
        <f t="shared" si="129"/>
        <v>54.6</v>
      </c>
    </row>
    <row r="1666" spans="1:9" x14ac:dyDescent="0.25">
      <c r="A1666" s="1">
        <v>41158</v>
      </c>
      <c r="B1666" s="2" t="s">
        <v>9</v>
      </c>
      <c r="C1666" s="3">
        <v>165</v>
      </c>
      <c r="D1666" s="3">
        <f>SUMIF($B$2:$B1666,B1666,$C$2:$C1666)</f>
        <v>20091</v>
      </c>
      <c r="E1666" s="3">
        <f t="shared" si="125"/>
        <v>0</v>
      </c>
      <c r="F1666" s="3">
        <f t="shared" si="126"/>
        <v>0</v>
      </c>
      <c r="G1666" s="3">
        <f t="shared" si="127"/>
        <v>0.2</v>
      </c>
      <c r="H1666" s="5">
        <f t="shared" si="128"/>
        <v>0.2</v>
      </c>
      <c r="I1666">
        <f t="shared" si="129"/>
        <v>33</v>
      </c>
    </row>
    <row r="1667" spans="1:9" x14ac:dyDescent="0.25">
      <c r="A1667" s="1">
        <v>41162</v>
      </c>
      <c r="B1667" s="2" t="s">
        <v>48</v>
      </c>
      <c r="C1667" s="3">
        <v>13</v>
      </c>
      <c r="D1667" s="3">
        <f>SUMIF($B$2:$B1667,B1667,$C$2:$C1667)</f>
        <v>37</v>
      </c>
      <c r="E1667" s="3">
        <f t="shared" ref="E1667:E1730" si="130">IF(AND($D1667&gt;=100,$D1667&lt;1000),0.05,0)</f>
        <v>0</v>
      </c>
      <c r="F1667" s="3">
        <f t="shared" ref="F1667:F1730" si="131">IF(AND($D1667&gt;=1000,$D1667&lt;10000),0.1,0)</f>
        <v>0</v>
      </c>
      <c r="G1667" s="3">
        <f t="shared" ref="G1667:G1730" si="132">IF($D1667&gt;=10000,0.2,0)</f>
        <v>0</v>
      </c>
      <c r="H1667" s="5">
        <f t="shared" ref="H1667:H1730" si="133">SUM(E1667:G1667)</f>
        <v>0</v>
      </c>
      <c r="I1667">
        <f t="shared" ref="I1667:I1730" si="134">IF(H1667&lt;&gt;0,C1667*H1667,0)</f>
        <v>0</v>
      </c>
    </row>
    <row r="1668" spans="1:9" x14ac:dyDescent="0.25">
      <c r="A1668" s="1">
        <v>41163</v>
      </c>
      <c r="B1668" s="2" t="s">
        <v>69</v>
      </c>
      <c r="C1668" s="3">
        <v>143</v>
      </c>
      <c r="D1668" s="3">
        <f>SUMIF($B$2:$B1668,B1668,$C$2:$C1668)</f>
        <v>2858</v>
      </c>
      <c r="E1668" s="3">
        <f t="shared" si="130"/>
        <v>0</v>
      </c>
      <c r="F1668" s="3">
        <f t="shared" si="131"/>
        <v>0.1</v>
      </c>
      <c r="G1668" s="3">
        <f t="shared" si="132"/>
        <v>0</v>
      </c>
      <c r="H1668" s="5">
        <f t="shared" si="133"/>
        <v>0.1</v>
      </c>
      <c r="I1668">
        <f t="shared" si="134"/>
        <v>14.3</v>
      </c>
    </row>
    <row r="1669" spans="1:9" x14ac:dyDescent="0.25">
      <c r="A1669" s="1">
        <v>41167</v>
      </c>
      <c r="B1669" s="2" t="s">
        <v>230</v>
      </c>
      <c r="C1669" s="3">
        <v>20</v>
      </c>
      <c r="D1669" s="3">
        <f>SUMIF($B$2:$B1669,B1669,$C$2:$C1669)</f>
        <v>20</v>
      </c>
      <c r="E1669" s="3">
        <f t="shared" si="130"/>
        <v>0</v>
      </c>
      <c r="F1669" s="3">
        <f t="shared" si="131"/>
        <v>0</v>
      </c>
      <c r="G1669" s="3">
        <f t="shared" si="132"/>
        <v>0</v>
      </c>
      <c r="H1669" s="5">
        <f t="shared" si="133"/>
        <v>0</v>
      </c>
      <c r="I1669">
        <f t="shared" si="134"/>
        <v>0</v>
      </c>
    </row>
    <row r="1670" spans="1:9" x14ac:dyDescent="0.25">
      <c r="A1670" s="1">
        <v>41171</v>
      </c>
      <c r="B1670" s="2" t="s">
        <v>54</v>
      </c>
      <c r="C1670" s="3">
        <v>4</v>
      </c>
      <c r="D1670" s="3">
        <f>SUMIF($B$2:$B1670,B1670,$C$2:$C1670)</f>
        <v>30</v>
      </c>
      <c r="E1670" s="3">
        <f t="shared" si="130"/>
        <v>0</v>
      </c>
      <c r="F1670" s="3">
        <f t="shared" si="131"/>
        <v>0</v>
      </c>
      <c r="G1670" s="3">
        <f t="shared" si="132"/>
        <v>0</v>
      </c>
      <c r="H1670" s="5">
        <f t="shared" si="133"/>
        <v>0</v>
      </c>
      <c r="I1670">
        <f t="shared" si="134"/>
        <v>0</v>
      </c>
    </row>
    <row r="1671" spans="1:9" x14ac:dyDescent="0.25">
      <c r="A1671" s="1">
        <v>41175</v>
      </c>
      <c r="B1671" s="2" t="s">
        <v>131</v>
      </c>
      <c r="C1671" s="3">
        <v>102</v>
      </c>
      <c r="D1671" s="3">
        <f>SUMIF($B$2:$B1671,B1671,$C$2:$C1671)</f>
        <v>738</v>
      </c>
      <c r="E1671" s="3">
        <f t="shared" si="130"/>
        <v>0.05</v>
      </c>
      <c r="F1671" s="3">
        <f t="shared" si="131"/>
        <v>0</v>
      </c>
      <c r="G1671" s="3">
        <f t="shared" si="132"/>
        <v>0</v>
      </c>
      <c r="H1671" s="5">
        <f t="shared" si="133"/>
        <v>0.05</v>
      </c>
      <c r="I1671">
        <f t="shared" si="134"/>
        <v>5.1000000000000005</v>
      </c>
    </row>
    <row r="1672" spans="1:9" x14ac:dyDescent="0.25">
      <c r="A1672" s="1">
        <v>41177</v>
      </c>
      <c r="B1672" s="2" t="s">
        <v>6</v>
      </c>
      <c r="C1672" s="3">
        <v>155</v>
      </c>
      <c r="D1672" s="3">
        <f>SUMIF($B$2:$B1672,B1672,$C$2:$C1672)</f>
        <v>3128</v>
      </c>
      <c r="E1672" s="3">
        <f t="shared" si="130"/>
        <v>0</v>
      </c>
      <c r="F1672" s="3">
        <f t="shared" si="131"/>
        <v>0.1</v>
      </c>
      <c r="G1672" s="3">
        <f t="shared" si="132"/>
        <v>0</v>
      </c>
      <c r="H1672" s="5">
        <f t="shared" si="133"/>
        <v>0.1</v>
      </c>
      <c r="I1672">
        <f t="shared" si="134"/>
        <v>15.5</v>
      </c>
    </row>
    <row r="1673" spans="1:9" x14ac:dyDescent="0.25">
      <c r="A1673" s="1">
        <v>41179</v>
      </c>
      <c r="B1673" s="2" t="s">
        <v>7</v>
      </c>
      <c r="C1673" s="3">
        <v>226</v>
      </c>
      <c r="D1673" s="3">
        <f>SUMIF($B$2:$B1673,B1673,$C$2:$C1673)</f>
        <v>21474</v>
      </c>
      <c r="E1673" s="3">
        <f t="shared" si="130"/>
        <v>0</v>
      </c>
      <c r="F1673" s="3">
        <f t="shared" si="131"/>
        <v>0</v>
      </c>
      <c r="G1673" s="3">
        <f t="shared" si="132"/>
        <v>0.2</v>
      </c>
      <c r="H1673" s="5">
        <f t="shared" si="133"/>
        <v>0.2</v>
      </c>
      <c r="I1673">
        <f t="shared" si="134"/>
        <v>45.2</v>
      </c>
    </row>
    <row r="1674" spans="1:9" x14ac:dyDescent="0.25">
      <c r="A1674" s="1">
        <v>41179</v>
      </c>
      <c r="B1674" s="2" t="s">
        <v>14</v>
      </c>
      <c r="C1674" s="3">
        <v>346</v>
      </c>
      <c r="D1674" s="3">
        <f>SUMIF($B$2:$B1674,B1674,$C$2:$C1674)</f>
        <v>18511</v>
      </c>
      <c r="E1674" s="3">
        <f t="shared" si="130"/>
        <v>0</v>
      </c>
      <c r="F1674" s="3">
        <f t="shared" si="131"/>
        <v>0</v>
      </c>
      <c r="G1674" s="3">
        <f t="shared" si="132"/>
        <v>0.2</v>
      </c>
      <c r="H1674" s="5">
        <f t="shared" si="133"/>
        <v>0.2</v>
      </c>
      <c r="I1674">
        <f t="shared" si="134"/>
        <v>69.2</v>
      </c>
    </row>
    <row r="1675" spans="1:9" x14ac:dyDescent="0.25">
      <c r="A1675" s="1">
        <v>41180</v>
      </c>
      <c r="B1675" s="2" t="s">
        <v>52</v>
      </c>
      <c r="C1675" s="3">
        <v>45</v>
      </c>
      <c r="D1675" s="3">
        <f>SUMIF($B$2:$B1675,B1675,$C$2:$C1675)</f>
        <v>4350</v>
      </c>
      <c r="E1675" s="3">
        <f t="shared" si="130"/>
        <v>0</v>
      </c>
      <c r="F1675" s="3">
        <f t="shared" si="131"/>
        <v>0.1</v>
      </c>
      <c r="G1675" s="3">
        <f t="shared" si="132"/>
        <v>0</v>
      </c>
      <c r="H1675" s="5">
        <f t="shared" si="133"/>
        <v>0.1</v>
      </c>
      <c r="I1675">
        <f t="shared" si="134"/>
        <v>4.5</v>
      </c>
    </row>
    <row r="1676" spans="1:9" x14ac:dyDescent="0.25">
      <c r="A1676" s="1">
        <v>41182</v>
      </c>
      <c r="B1676" s="2" t="s">
        <v>151</v>
      </c>
      <c r="C1676" s="3">
        <v>11</v>
      </c>
      <c r="D1676" s="3">
        <f>SUMIF($B$2:$B1676,B1676,$C$2:$C1676)</f>
        <v>50</v>
      </c>
      <c r="E1676" s="3">
        <f t="shared" si="130"/>
        <v>0</v>
      </c>
      <c r="F1676" s="3">
        <f t="shared" si="131"/>
        <v>0</v>
      </c>
      <c r="G1676" s="3">
        <f t="shared" si="132"/>
        <v>0</v>
      </c>
      <c r="H1676" s="5">
        <f t="shared" si="133"/>
        <v>0</v>
      </c>
      <c r="I1676">
        <f t="shared" si="134"/>
        <v>0</v>
      </c>
    </row>
    <row r="1677" spans="1:9" x14ac:dyDescent="0.25">
      <c r="A1677" s="1">
        <v>41185</v>
      </c>
      <c r="B1677" s="2" t="s">
        <v>130</v>
      </c>
      <c r="C1677" s="3">
        <v>14</v>
      </c>
      <c r="D1677" s="3">
        <f>SUMIF($B$2:$B1677,B1677,$C$2:$C1677)</f>
        <v>25</v>
      </c>
      <c r="E1677" s="3">
        <f t="shared" si="130"/>
        <v>0</v>
      </c>
      <c r="F1677" s="3">
        <f t="shared" si="131"/>
        <v>0</v>
      </c>
      <c r="G1677" s="3">
        <f t="shared" si="132"/>
        <v>0</v>
      </c>
      <c r="H1677" s="5">
        <f t="shared" si="133"/>
        <v>0</v>
      </c>
      <c r="I1677">
        <f t="shared" si="134"/>
        <v>0</v>
      </c>
    </row>
    <row r="1678" spans="1:9" x14ac:dyDescent="0.25">
      <c r="A1678" s="1">
        <v>41190</v>
      </c>
      <c r="B1678" s="2" t="s">
        <v>51</v>
      </c>
      <c r="C1678" s="3">
        <v>12</v>
      </c>
      <c r="D1678" s="3">
        <f>SUMIF($B$2:$B1678,B1678,$C$2:$C1678)</f>
        <v>25</v>
      </c>
      <c r="E1678" s="3">
        <f t="shared" si="130"/>
        <v>0</v>
      </c>
      <c r="F1678" s="3">
        <f t="shared" si="131"/>
        <v>0</v>
      </c>
      <c r="G1678" s="3">
        <f t="shared" si="132"/>
        <v>0</v>
      </c>
      <c r="H1678" s="5">
        <f t="shared" si="133"/>
        <v>0</v>
      </c>
      <c r="I1678">
        <f t="shared" si="134"/>
        <v>0</v>
      </c>
    </row>
    <row r="1679" spans="1:9" x14ac:dyDescent="0.25">
      <c r="A1679" s="1">
        <v>41195</v>
      </c>
      <c r="B1679" s="2" t="s">
        <v>154</v>
      </c>
      <c r="C1679" s="3">
        <v>11</v>
      </c>
      <c r="D1679" s="3">
        <f>SUMIF($B$2:$B1679,B1679,$C$2:$C1679)</f>
        <v>17</v>
      </c>
      <c r="E1679" s="3">
        <f t="shared" si="130"/>
        <v>0</v>
      </c>
      <c r="F1679" s="3">
        <f t="shared" si="131"/>
        <v>0</v>
      </c>
      <c r="G1679" s="3">
        <f t="shared" si="132"/>
        <v>0</v>
      </c>
      <c r="H1679" s="5">
        <f t="shared" si="133"/>
        <v>0</v>
      </c>
      <c r="I1679">
        <f t="shared" si="134"/>
        <v>0</v>
      </c>
    </row>
    <row r="1680" spans="1:9" x14ac:dyDescent="0.25">
      <c r="A1680" s="1">
        <v>41195</v>
      </c>
      <c r="B1680" s="2" t="s">
        <v>26</v>
      </c>
      <c r="C1680" s="3">
        <v>142</v>
      </c>
      <c r="D1680" s="3">
        <f>SUMIF($B$2:$B1680,B1680,$C$2:$C1680)</f>
        <v>1687</v>
      </c>
      <c r="E1680" s="3">
        <f t="shared" si="130"/>
        <v>0</v>
      </c>
      <c r="F1680" s="3">
        <f t="shared" si="131"/>
        <v>0.1</v>
      </c>
      <c r="G1680" s="3">
        <f t="shared" si="132"/>
        <v>0</v>
      </c>
      <c r="H1680" s="5">
        <f t="shared" si="133"/>
        <v>0.1</v>
      </c>
      <c r="I1680">
        <f t="shared" si="134"/>
        <v>14.200000000000001</v>
      </c>
    </row>
    <row r="1681" spans="1:9" x14ac:dyDescent="0.25">
      <c r="A1681" s="1">
        <v>41201</v>
      </c>
      <c r="B1681" s="2" t="s">
        <v>71</v>
      </c>
      <c r="C1681" s="3">
        <v>184</v>
      </c>
      <c r="D1681" s="3">
        <f>SUMIF($B$2:$B1681,B1681,$C$2:$C1681)</f>
        <v>2036</v>
      </c>
      <c r="E1681" s="3">
        <f t="shared" si="130"/>
        <v>0</v>
      </c>
      <c r="F1681" s="3">
        <f t="shared" si="131"/>
        <v>0.1</v>
      </c>
      <c r="G1681" s="3">
        <f t="shared" si="132"/>
        <v>0</v>
      </c>
      <c r="H1681" s="5">
        <f t="shared" si="133"/>
        <v>0.1</v>
      </c>
      <c r="I1681">
        <f t="shared" si="134"/>
        <v>18.400000000000002</v>
      </c>
    </row>
    <row r="1682" spans="1:9" x14ac:dyDescent="0.25">
      <c r="A1682" s="1">
        <v>41202</v>
      </c>
      <c r="B1682" s="2" t="s">
        <v>45</v>
      </c>
      <c r="C1682" s="3">
        <v>390</v>
      </c>
      <c r="D1682" s="3">
        <f>SUMIF($B$2:$B1682,B1682,$C$2:$C1682)</f>
        <v>19774</v>
      </c>
      <c r="E1682" s="3">
        <f t="shared" si="130"/>
        <v>0</v>
      </c>
      <c r="F1682" s="3">
        <f t="shared" si="131"/>
        <v>0</v>
      </c>
      <c r="G1682" s="3">
        <f t="shared" si="132"/>
        <v>0.2</v>
      </c>
      <c r="H1682" s="5">
        <f t="shared" si="133"/>
        <v>0.2</v>
      </c>
      <c r="I1682">
        <f t="shared" si="134"/>
        <v>78</v>
      </c>
    </row>
    <row r="1683" spans="1:9" x14ac:dyDescent="0.25">
      <c r="A1683" s="1">
        <v>41206</v>
      </c>
      <c r="B1683" s="2" t="s">
        <v>37</v>
      </c>
      <c r="C1683" s="3">
        <v>110</v>
      </c>
      <c r="D1683" s="3">
        <f>SUMIF($B$2:$B1683,B1683,$C$2:$C1683)</f>
        <v>4129</v>
      </c>
      <c r="E1683" s="3">
        <f t="shared" si="130"/>
        <v>0</v>
      </c>
      <c r="F1683" s="3">
        <f t="shared" si="131"/>
        <v>0.1</v>
      </c>
      <c r="G1683" s="3">
        <f t="shared" si="132"/>
        <v>0</v>
      </c>
      <c r="H1683" s="5">
        <f t="shared" si="133"/>
        <v>0.1</v>
      </c>
      <c r="I1683">
        <f t="shared" si="134"/>
        <v>11</v>
      </c>
    </row>
    <row r="1684" spans="1:9" x14ac:dyDescent="0.25">
      <c r="A1684" s="1">
        <v>41207</v>
      </c>
      <c r="B1684" s="2" t="s">
        <v>19</v>
      </c>
      <c r="C1684" s="3">
        <v>92</v>
      </c>
      <c r="D1684" s="3">
        <f>SUMIF($B$2:$B1684,B1684,$C$2:$C1684)</f>
        <v>3882</v>
      </c>
      <c r="E1684" s="3">
        <f t="shared" si="130"/>
        <v>0</v>
      </c>
      <c r="F1684" s="3">
        <f t="shared" si="131"/>
        <v>0.1</v>
      </c>
      <c r="G1684" s="3">
        <f t="shared" si="132"/>
        <v>0</v>
      </c>
      <c r="H1684" s="5">
        <f t="shared" si="133"/>
        <v>0.1</v>
      </c>
      <c r="I1684">
        <f t="shared" si="134"/>
        <v>9.2000000000000011</v>
      </c>
    </row>
    <row r="1685" spans="1:9" x14ac:dyDescent="0.25">
      <c r="A1685" s="1">
        <v>41208</v>
      </c>
      <c r="B1685" s="2" t="s">
        <v>68</v>
      </c>
      <c r="C1685" s="3">
        <v>5</v>
      </c>
      <c r="D1685" s="3">
        <f>SUMIF($B$2:$B1685,B1685,$C$2:$C1685)</f>
        <v>37</v>
      </c>
      <c r="E1685" s="3">
        <f t="shared" si="130"/>
        <v>0</v>
      </c>
      <c r="F1685" s="3">
        <f t="shared" si="131"/>
        <v>0</v>
      </c>
      <c r="G1685" s="3">
        <f t="shared" si="132"/>
        <v>0</v>
      </c>
      <c r="H1685" s="5">
        <f t="shared" si="133"/>
        <v>0</v>
      </c>
      <c r="I1685">
        <f t="shared" si="134"/>
        <v>0</v>
      </c>
    </row>
    <row r="1686" spans="1:9" x14ac:dyDescent="0.25">
      <c r="A1686" s="1">
        <v>41208</v>
      </c>
      <c r="B1686" s="2" t="s">
        <v>229</v>
      </c>
      <c r="C1686" s="3">
        <v>2</v>
      </c>
      <c r="D1686" s="3">
        <f>SUMIF($B$2:$B1686,B1686,$C$2:$C1686)</f>
        <v>17</v>
      </c>
      <c r="E1686" s="3">
        <f t="shared" si="130"/>
        <v>0</v>
      </c>
      <c r="F1686" s="3">
        <f t="shared" si="131"/>
        <v>0</v>
      </c>
      <c r="G1686" s="3">
        <f t="shared" si="132"/>
        <v>0</v>
      </c>
      <c r="H1686" s="5">
        <f t="shared" si="133"/>
        <v>0</v>
      </c>
      <c r="I1686">
        <f t="shared" si="134"/>
        <v>0</v>
      </c>
    </row>
    <row r="1687" spans="1:9" x14ac:dyDescent="0.25">
      <c r="A1687" s="1">
        <v>41210</v>
      </c>
      <c r="B1687" s="2" t="s">
        <v>175</v>
      </c>
      <c r="C1687" s="3">
        <v>14</v>
      </c>
      <c r="D1687" s="3">
        <f>SUMIF($B$2:$B1687,B1687,$C$2:$C1687)</f>
        <v>42</v>
      </c>
      <c r="E1687" s="3">
        <f t="shared" si="130"/>
        <v>0</v>
      </c>
      <c r="F1687" s="3">
        <f t="shared" si="131"/>
        <v>0</v>
      </c>
      <c r="G1687" s="3">
        <f t="shared" si="132"/>
        <v>0</v>
      </c>
      <c r="H1687" s="5">
        <f t="shared" si="133"/>
        <v>0</v>
      </c>
      <c r="I1687">
        <f t="shared" si="134"/>
        <v>0</v>
      </c>
    </row>
    <row r="1688" spans="1:9" x14ac:dyDescent="0.25">
      <c r="A1688" s="1">
        <v>41213</v>
      </c>
      <c r="B1688" s="2" t="s">
        <v>84</v>
      </c>
      <c r="C1688" s="3">
        <v>6</v>
      </c>
      <c r="D1688" s="3">
        <f>SUMIF($B$2:$B1688,B1688,$C$2:$C1688)</f>
        <v>19</v>
      </c>
      <c r="E1688" s="3">
        <f t="shared" si="130"/>
        <v>0</v>
      </c>
      <c r="F1688" s="3">
        <f t="shared" si="131"/>
        <v>0</v>
      </c>
      <c r="G1688" s="3">
        <f t="shared" si="132"/>
        <v>0</v>
      </c>
      <c r="H1688" s="5">
        <f t="shared" si="133"/>
        <v>0</v>
      </c>
      <c r="I1688">
        <f t="shared" si="134"/>
        <v>0</v>
      </c>
    </row>
    <row r="1689" spans="1:9" x14ac:dyDescent="0.25">
      <c r="A1689" s="1">
        <v>41214</v>
      </c>
      <c r="B1689" s="2" t="s">
        <v>18</v>
      </c>
      <c r="C1689" s="3">
        <v>65</v>
      </c>
      <c r="D1689" s="3">
        <f>SUMIF($B$2:$B1689,B1689,$C$2:$C1689)</f>
        <v>4346</v>
      </c>
      <c r="E1689" s="3">
        <f t="shared" si="130"/>
        <v>0</v>
      </c>
      <c r="F1689" s="3">
        <f t="shared" si="131"/>
        <v>0.1</v>
      </c>
      <c r="G1689" s="3">
        <f t="shared" si="132"/>
        <v>0</v>
      </c>
      <c r="H1689" s="5">
        <f t="shared" si="133"/>
        <v>0.1</v>
      </c>
      <c r="I1689">
        <f t="shared" si="134"/>
        <v>6.5</v>
      </c>
    </row>
    <row r="1690" spans="1:9" x14ac:dyDescent="0.25">
      <c r="A1690" s="1">
        <v>41214</v>
      </c>
      <c r="B1690" s="2" t="s">
        <v>69</v>
      </c>
      <c r="C1690" s="3">
        <v>45</v>
      </c>
      <c r="D1690" s="3">
        <f>SUMIF($B$2:$B1690,B1690,$C$2:$C1690)</f>
        <v>2903</v>
      </c>
      <c r="E1690" s="3">
        <f t="shared" si="130"/>
        <v>0</v>
      </c>
      <c r="F1690" s="3">
        <f t="shared" si="131"/>
        <v>0.1</v>
      </c>
      <c r="G1690" s="3">
        <f t="shared" si="132"/>
        <v>0</v>
      </c>
      <c r="H1690" s="5">
        <f t="shared" si="133"/>
        <v>0.1</v>
      </c>
      <c r="I1690">
        <f t="shared" si="134"/>
        <v>4.5</v>
      </c>
    </row>
    <row r="1691" spans="1:9" x14ac:dyDescent="0.25">
      <c r="A1691" s="1">
        <v>41214</v>
      </c>
      <c r="B1691" s="2" t="s">
        <v>7</v>
      </c>
      <c r="C1691" s="3">
        <v>108</v>
      </c>
      <c r="D1691" s="3">
        <f>SUMIF($B$2:$B1691,B1691,$C$2:$C1691)</f>
        <v>21582</v>
      </c>
      <c r="E1691" s="3">
        <f t="shared" si="130"/>
        <v>0</v>
      </c>
      <c r="F1691" s="3">
        <f t="shared" si="131"/>
        <v>0</v>
      </c>
      <c r="G1691" s="3">
        <f t="shared" si="132"/>
        <v>0.2</v>
      </c>
      <c r="H1691" s="5">
        <f t="shared" si="133"/>
        <v>0.2</v>
      </c>
      <c r="I1691">
        <f t="shared" si="134"/>
        <v>21.6</v>
      </c>
    </row>
    <row r="1692" spans="1:9" x14ac:dyDescent="0.25">
      <c r="A1692" s="1">
        <v>41215</v>
      </c>
      <c r="B1692" s="2" t="s">
        <v>37</v>
      </c>
      <c r="C1692" s="3">
        <v>159</v>
      </c>
      <c r="D1692" s="3">
        <f>SUMIF($B$2:$B1692,B1692,$C$2:$C1692)</f>
        <v>4288</v>
      </c>
      <c r="E1692" s="3">
        <f t="shared" si="130"/>
        <v>0</v>
      </c>
      <c r="F1692" s="3">
        <f t="shared" si="131"/>
        <v>0.1</v>
      </c>
      <c r="G1692" s="3">
        <f t="shared" si="132"/>
        <v>0</v>
      </c>
      <c r="H1692" s="5">
        <f t="shared" si="133"/>
        <v>0.1</v>
      </c>
      <c r="I1692">
        <f t="shared" si="134"/>
        <v>15.9</v>
      </c>
    </row>
    <row r="1693" spans="1:9" x14ac:dyDescent="0.25">
      <c r="A1693" s="1">
        <v>41219</v>
      </c>
      <c r="B1693" s="2" t="s">
        <v>19</v>
      </c>
      <c r="C1693" s="3">
        <v>141</v>
      </c>
      <c r="D1693" s="3">
        <f>SUMIF($B$2:$B1693,B1693,$C$2:$C1693)</f>
        <v>4023</v>
      </c>
      <c r="E1693" s="3">
        <f t="shared" si="130"/>
        <v>0</v>
      </c>
      <c r="F1693" s="3">
        <f t="shared" si="131"/>
        <v>0.1</v>
      </c>
      <c r="G1693" s="3">
        <f t="shared" si="132"/>
        <v>0</v>
      </c>
      <c r="H1693" s="5">
        <f t="shared" si="133"/>
        <v>0.1</v>
      </c>
      <c r="I1693">
        <f t="shared" si="134"/>
        <v>14.100000000000001</v>
      </c>
    </row>
    <row r="1694" spans="1:9" x14ac:dyDescent="0.25">
      <c r="A1694" s="1">
        <v>41219</v>
      </c>
      <c r="B1694" s="2" t="s">
        <v>38</v>
      </c>
      <c r="C1694" s="3">
        <v>14</v>
      </c>
      <c r="D1694" s="3">
        <f>SUMIF($B$2:$B1694,B1694,$C$2:$C1694)</f>
        <v>36</v>
      </c>
      <c r="E1694" s="3">
        <f t="shared" si="130"/>
        <v>0</v>
      </c>
      <c r="F1694" s="3">
        <f t="shared" si="131"/>
        <v>0</v>
      </c>
      <c r="G1694" s="3">
        <f t="shared" si="132"/>
        <v>0</v>
      </c>
      <c r="H1694" s="5">
        <f t="shared" si="133"/>
        <v>0</v>
      </c>
      <c r="I1694">
        <f t="shared" si="134"/>
        <v>0</v>
      </c>
    </row>
    <row r="1695" spans="1:9" x14ac:dyDescent="0.25">
      <c r="A1695" s="1">
        <v>41222</v>
      </c>
      <c r="B1695" s="2" t="s">
        <v>10</v>
      </c>
      <c r="C1695" s="3">
        <v>142</v>
      </c>
      <c r="D1695" s="3">
        <f>SUMIF($B$2:$B1695,B1695,$C$2:$C1695)</f>
        <v>3560</v>
      </c>
      <c r="E1695" s="3">
        <f t="shared" si="130"/>
        <v>0</v>
      </c>
      <c r="F1695" s="3">
        <f t="shared" si="131"/>
        <v>0.1</v>
      </c>
      <c r="G1695" s="3">
        <f t="shared" si="132"/>
        <v>0</v>
      </c>
      <c r="H1695" s="5">
        <f t="shared" si="133"/>
        <v>0.1</v>
      </c>
      <c r="I1695">
        <f t="shared" si="134"/>
        <v>14.200000000000001</v>
      </c>
    </row>
    <row r="1696" spans="1:9" x14ac:dyDescent="0.25">
      <c r="A1696" s="1">
        <v>41223</v>
      </c>
      <c r="B1696" s="2" t="s">
        <v>9</v>
      </c>
      <c r="C1696" s="3">
        <v>167</v>
      </c>
      <c r="D1696" s="3">
        <f>SUMIF($B$2:$B1696,B1696,$C$2:$C1696)</f>
        <v>20258</v>
      </c>
      <c r="E1696" s="3">
        <f t="shared" si="130"/>
        <v>0</v>
      </c>
      <c r="F1696" s="3">
        <f t="shared" si="131"/>
        <v>0</v>
      </c>
      <c r="G1696" s="3">
        <f t="shared" si="132"/>
        <v>0.2</v>
      </c>
      <c r="H1696" s="5">
        <f t="shared" si="133"/>
        <v>0.2</v>
      </c>
      <c r="I1696">
        <f t="shared" si="134"/>
        <v>33.4</v>
      </c>
    </row>
    <row r="1697" spans="1:9" x14ac:dyDescent="0.25">
      <c r="A1697" s="1">
        <v>41224</v>
      </c>
      <c r="B1697" s="2" t="s">
        <v>175</v>
      </c>
      <c r="C1697" s="3">
        <v>12</v>
      </c>
      <c r="D1697" s="3">
        <f>SUMIF($B$2:$B1697,B1697,$C$2:$C1697)</f>
        <v>54</v>
      </c>
      <c r="E1697" s="3">
        <f t="shared" si="130"/>
        <v>0</v>
      </c>
      <c r="F1697" s="3">
        <f t="shared" si="131"/>
        <v>0</v>
      </c>
      <c r="G1697" s="3">
        <f t="shared" si="132"/>
        <v>0</v>
      </c>
      <c r="H1697" s="5">
        <f t="shared" si="133"/>
        <v>0</v>
      </c>
      <c r="I1697">
        <f t="shared" si="134"/>
        <v>0</v>
      </c>
    </row>
    <row r="1698" spans="1:9" x14ac:dyDescent="0.25">
      <c r="A1698" s="1">
        <v>41229</v>
      </c>
      <c r="B1698" s="2" t="s">
        <v>28</v>
      </c>
      <c r="C1698" s="3">
        <v>187</v>
      </c>
      <c r="D1698" s="3">
        <f>SUMIF($B$2:$B1698,B1698,$C$2:$C1698)</f>
        <v>3722</v>
      </c>
      <c r="E1698" s="3">
        <f t="shared" si="130"/>
        <v>0</v>
      </c>
      <c r="F1698" s="3">
        <f t="shared" si="131"/>
        <v>0.1</v>
      </c>
      <c r="G1698" s="3">
        <f t="shared" si="132"/>
        <v>0</v>
      </c>
      <c r="H1698" s="5">
        <f t="shared" si="133"/>
        <v>0.1</v>
      </c>
      <c r="I1698">
        <f t="shared" si="134"/>
        <v>18.7</v>
      </c>
    </row>
    <row r="1699" spans="1:9" x14ac:dyDescent="0.25">
      <c r="A1699" s="1">
        <v>41232</v>
      </c>
      <c r="B1699" s="2" t="s">
        <v>41</v>
      </c>
      <c r="C1699" s="3">
        <v>14</v>
      </c>
      <c r="D1699" s="3">
        <f>SUMIF($B$2:$B1699,B1699,$C$2:$C1699)</f>
        <v>49</v>
      </c>
      <c r="E1699" s="3">
        <f t="shared" si="130"/>
        <v>0</v>
      </c>
      <c r="F1699" s="3">
        <f t="shared" si="131"/>
        <v>0</v>
      </c>
      <c r="G1699" s="3">
        <f t="shared" si="132"/>
        <v>0</v>
      </c>
      <c r="H1699" s="5">
        <f t="shared" si="133"/>
        <v>0</v>
      </c>
      <c r="I1699">
        <f t="shared" si="134"/>
        <v>0</v>
      </c>
    </row>
    <row r="1700" spans="1:9" x14ac:dyDescent="0.25">
      <c r="A1700" s="1">
        <v>41235</v>
      </c>
      <c r="B1700" s="2" t="s">
        <v>165</v>
      </c>
      <c r="C1700" s="3">
        <v>10</v>
      </c>
      <c r="D1700" s="3">
        <f>SUMIF($B$2:$B1700,B1700,$C$2:$C1700)</f>
        <v>12</v>
      </c>
      <c r="E1700" s="3">
        <f t="shared" si="130"/>
        <v>0</v>
      </c>
      <c r="F1700" s="3">
        <f t="shared" si="131"/>
        <v>0</v>
      </c>
      <c r="G1700" s="3">
        <f t="shared" si="132"/>
        <v>0</v>
      </c>
      <c r="H1700" s="5">
        <f t="shared" si="133"/>
        <v>0</v>
      </c>
      <c r="I1700">
        <f t="shared" si="134"/>
        <v>0</v>
      </c>
    </row>
    <row r="1701" spans="1:9" x14ac:dyDescent="0.25">
      <c r="A1701" s="1">
        <v>41236</v>
      </c>
      <c r="B1701" s="2" t="s">
        <v>22</v>
      </c>
      <c r="C1701" s="3">
        <v>269</v>
      </c>
      <c r="D1701" s="3">
        <f>SUMIF($B$2:$B1701,B1701,$C$2:$C1701)</f>
        <v>19695</v>
      </c>
      <c r="E1701" s="3">
        <f t="shared" si="130"/>
        <v>0</v>
      </c>
      <c r="F1701" s="3">
        <f t="shared" si="131"/>
        <v>0</v>
      </c>
      <c r="G1701" s="3">
        <f t="shared" si="132"/>
        <v>0.2</v>
      </c>
      <c r="H1701" s="5">
        <f t="shared" si="133"/>
        <v>0.2</v>
      </c>
      <c r="I1701">
        <f t="shared" si="134"/>
        <v>53.800000000000004</v>
      </c>
    </row>
    <row r="1702" spans="1:9" x14ac:dyDescent="0.25">
      <c r="A1702" s="1">
        <v>41236</v>
      </c>
      <c r="B1702" s="2" t="s">
        <v>5</v>
      </c>
      <c r="C1702" s="3">
        <v>328</v>
      </c>
      <c r="D1702" s="3">
        <f>SUMIF($B$2:$B1702,B1702,$C$2:$C1702)</f>
        <v>9134</v>
      </c>
      <c r="E1702" s="3">
        <f t="shared" si="130"/>
        <v>0</v>
      </c>
      <c r="F1702" s="3">
        <f t="shared" si="131"/>
        <v>0.1</v>
      </c>
      <c r="G1702" s="3">
        <f t="shared" si="132"/>
        <v>0</v>
      </c>
      <c r="H1702" s="5">
        <f t="shared" si="133"/>
        <v>0.1</v>
      </c>
      <c r="I1702">
        <f t="shared" si="134"/>
        <v>32.800000000000004</v>
      </c>
    </row>
    <row r="1703" spans="1:9" x14ac:dyDescent="0.25">
      <c r="A1703" s="1">
        <v>41237</v>
      </c>
      <c r="B1703" s="2" t="s">
        <v>9</v>
      </c>
      <c r="C1703" s="3">
        <v>228</v>
      </c>
      <c r="D1703" s="3">
        <f>SUMIF($B$2:$B1703,B1703,$C$2:$C1703)</f>
        <v>20486</v>
      </c>
      <c r="E1703" s="3">
        <f t="shared" si="130"/>
        <v>0</v>
      </c>
      <c r="F1703" s="3">
        <f t="shared" si="131"/>
        <v>0</v>
      </c>
      <c r="G1703" s="3">
        <f t="shared" si="132"/>
        <v>0.2</v>
      </c>
      <c r="H1703" s="5">
        <f t="shared" si="133"/>
        <v>0.2</v>
      </c>
      <c r="I1703">
        <f t="shared" si="134"/>
        <v>45.6</v>
      </c>
    </row>
    <row r="1704" spans="1:9" x14ac:dyDescent="0.25">
      <c r="A1704" s="1">
        <v>41239</v>
      </c>
      <c r="B1704" s="2" t="s">
        <v>2</v>
      </c>
      <c r="C1704" s="3">
        <v>12</v>
      </c>
      <c r="D1704" s="3">
        <f>SUMIF($B$2:$B1704,B1704,$C$2:$C1704)</f>
        <v>14</v>
      </c>
      <c r="E1704" s="3">
        <f t="shared" si="130"/>
        <v>0</v>
      </c>
      <c r="F1704" s="3">
        <f t="shared" si="131"/>
        <v>0</v>
      </c>
      <c r="G1704" s="3">
        <f t="shared" si="132"/>
        <v>0</v>
      </c>
      <c r="H1704" s="5">
        <f t="shared" si="133"/>
        <v>0</v>
      </c>
      <c r="I1704">
        <f t="shared" si="134"/>
        <v>0</v>
      </c>
    </row>
    <row r="1705" spans="1:9" x14ac:dyDescent="0.25">
      <c r="A1705" s="1">
        <v>41244</v>
      </c>
      <c r="B1705" s="2" t="s">
        <v>93</v>
      </c>
      <c r="C1705" s="3">
        <v>16</v>
      </c>
      <c r="D1705" s="3">
        <f>SUMIF($B$2:$B1705,B1705,$C$2:$C1705)</f>
        <v>35</v>
      </c>
      <c r="E1705" s="3">
        <f t="shared" si="130"/>
        <v>0</v>
      </c>
      <c r="F1705" s="3">
        <f t="shared" si="131"/>
        <v>0</v>
      </c>
      <c r="G1705" s="3">
        <f t="shared" si="132"/>
        <v>0</v>
      </c>
      <c r="H1705" s="5">
        <f t="shared" si="133"/>
        <v>0</v>
      </c>
      <c r="I1705">
        <f t="shared" si="134"/>
        <v>0</v>
      </c>
    </row>
    <row r="1706" spans="1:9" x14ac:dyDescent="0.25">
      <c r="A1706" s="1">
        <v>41247</v>
      </c>
      <c r="B1706" s="2" t="s">
        <v>17</v>
      </c>
      <c r="C1706" s="3">
        <v>233</v>
      </c>
      <c r="D1706" s="3">
        <f>SUMIF($B$2:$B1706,B1706,$C$2:$C1706)</f>
        <v>14982</v>
      </c>
      <c r="E1706" s="3">
        <f t="shared" si="130"/>
        <v>0</v>
      </c>
      <c r="F1706" s="3">
        <f t="shared" si="131"/>
        <v>0</v>
      </c>
      <c r="G1706" s="3">
        <f t="shared" si="132"/>
        <v>0.2</v>
      </c>
      <c r="H1706" s="5">
        <f t="shared" si="133"/>
        <v>0.2</v>
      </c>
      <c r="I1706">
        <f t="shared" si="134"/>
        <v>46.6</v>
      </c>
    </row>
    <row r="1707" spans="1:9" x14ac:dyDescent="0.25">
      <c r="A1707" s="1">
        <v>41248</v>
      </c>
      <c r="B1707" s="2" t="s">
        <v>132</v>
      </c>
      <c r="C1707" s="3">
        <v>10</v>
      </c>
      <c r="D1707" s="3">
        <f>SUMIF($B$2:$B1707,B1707,$C$2:$C1707)</f>
        <v>24</v>
      </c>
      <c r="E1707" s="3">
        <f t="shared" si="130"/>
        <v>0</v>
      </c>
      <c r="F1707" s="3">
        <f t="shared" si="131"/>
        <v>0</v>
      </c>
      <c r="G1707" s="3">
        <f t="shared" si="132"/>
        <v>0</v>
      </c>
      <c r="H1707" s="5">
        <f t="shared" si="133"/>
        <v>0</v>
      </c>
      <c r="I1707">
        <f t="shared" si="134"/>
        <v>0</v>
      </c>
    </row>
    <row r="1708" spans="1:9" x14ac:dyDescent="0.25">
      <c r="A1708" s="1">
        <v>41251</v>
      </c>
      <c r="B1708" s="2" t="s">
        <v>10</v>
      </c>
      <c r="C1708" s="3">
        <v>168</v>
      </c>
      <c r="D1708" s="3">
        <f>SUMIF($B$2:$B1708,B1708,$C$2:$C1708)</f>
        <v>3728</v>
      </c>
      <c r="E1708" s="3">
        <f t="shared" si="130"/>
        <v>0</v>
      </c>
      <c r="F1708" s="3">
        <f t="shared" si="131"/>
        <v>0.1</v>
      </c>
      <c r="G1708" s="3">
        <f t="shared" si="132"/>
        <v>0</v>
      </c>
      <c r="H1708" s="5">
        <f t="shared" si="133"/>
        <v>0.1</v>
      </c>
      <c r="I1708">
        <f t="shared" si="134"/>
        <v>16.8</v>
      </c>
    </row>
    <row r="1709" spans="1:9" x14ac:dyDescent="0.25">
      <c r="A1709" s="1">
        <v>41251</v>
      </c>
      <c r="B1709" s="2" t="s">
        <v>5</v>
      </c>
      <c r="C1709" s="3">
        <v>388</v>
      </c>
      <c r="D1709" s="3">
        <f>SUMIF($B$2:$B1709,B1709,$C$2:$C1709)</f>
        <v>9522</v>
      </c>
      <c r="E1709" s="3">
        <f t="shared" si="130"/>
        <v>0</v>
      </c>
      <c r="F1709" s="3">
        <f t="shared" si="131"/>
        <v>0.1</v>
      </c>
      <c r="G1709" s="3">
        <f t="shared" si="132"/>
        <v>0</v>
      </c>
      <c r="H1709" s="5">
        <f t="shared" si="133"/>
        <v>0.1</v>
      </c>
      <c r="I1709">
        <f t="shared" si="134"/>
        <v>38.800000000000004</v>
      </c>
    </row>
    <row r="1710" spans="1:9" x14ac:dyDescent="0.25">
      <c r="A1710" s="1">
        <v>41252</v>
      </c>
      <c r="B1710" s="2" t="s">
        <v>50</v>
      </c>
      <c r="C1710" s="3">
        <v>319</v>
      </c>
      <c r="D1710" s="3">
        <f>SUMIF($B$2:$B1710,B1710,$C$2:$C1710)</f>
        <v>20511</v>
      </c>
      <c r="E1710" s="3">
        <f t="shared" si="130"/>
        <v>0</v>
      </c>
      <c r="F1710" s="3">
        <f t="shared" si="131"/>
        <v>0</v>
      </c>
      <c r="G1710" s="3">
        <f t="shared" si="132"/>
        <v>0.2</v>
      </c>
      <c r="H1710" s="5">
        <f t="shared" si="133"/>
        <v>0.2</v>
      </c>
      <c r="I1710">
        <f t="shared" si="134"/>
        <v>63.800000000000004</v>
      </c>
    </row>
    <row r="1711" spans="1:9" x14ac:dyDescent="0.25">
      <c r="A1711" s="1">
        <v>41254</v>
      </c>
      <c r="B1711" s="2" t="s">
        <v>67</v>
      </c>
      <c r="C1711" s="3">
        <v>12</v>
      </c>
      <c r="D1711" s="3">
        <f>SUMIF($B$2:$B1711,B1711,$C$2:$C1711)</f>
        <v>31</v>
      </c>
      <c r="E1711" s="3">
        <f t="shared" si="130"/>
        <v>0</v>
      </c>
      <c r="F1711" s="3">
        <f t="shared" si="131"/>
        <v>0</v>
      </c>
      <c r="G1711" s="3">
        <f t="shared" si="132"/>
        <v>0</v>
      </c>
      <c r="H1711" s="5">
        <f t="shared" si="133"/>
        <v>0</v>
      </c>
      <c r="I1711">
        <f t="shared" si="134"/>
        <v>0</v>
      </c>
    </row>
    <row r="1712" spans="1:9" x14ac:dyDescent="0.25">
      <c r="A1712" s="1">
        <v>41256</v>
      </c>
      <c r="B1712" s="2" t="s">
        <v>173</v>
      </c>
      <c r="C1712" s="3">
        <v>150</v>
      </c>
      <c r="D1712" s="3">
        <f>SUMIF($B$2:$B1712,B1712,$C$2:$C1712)</f>
        <v>641</v>
      </c>
      <c r="E1712" s="3">
        <f t="shared" si="130"/>
        <v>0.05</v>
      </c>
      <c r="F1712" s="3">
        <f t="shared" si="131"/>
        <v>0</v>
      </c>
      <c r="G1712" s="3">
        <f t="shared" si="132"/>
        <v>0</v>
      </c>
      <c r="H1712" s="5">
        <f t="shared" si="133"/>
        <v>0.05</v>
      </c>
      <c r="I1712">
        <f t="shared" si="134"/>
        <v>7.5</v>
      </c>
    </row>
    <row r="1713" spans="1:9" x14ac:dyDescent="0.25">
      <c r="A1713" s="1">
        <v>41258</v>
      </c>
      <c r="B1713" s="2" t="s">
        <v>9</v>
      </c>
      <c r="C1713" s="3">
        <v>347</v>
      </c>
      <c r="D1713" s="3">
        <f>SUMIF($B$2:$B1713,B1713,$C$2:$C1713)</f>
        <v>20833</v>
      </c>
      <c r="E1713" s="3">
        <f t="shared" si="130"/>
        <v>0</v>
      </c>
      <c r="F1713" s="3">
        <f t="shared" si="131"/>
        <v>0</v>
      </c>
      <c r="G1713" s="3">
        <f t="shared" si="132"/>
        <v>0.2</v>
      </c>
      <c r="H1713" s="5">
        <f t="shared" si="133"/>
        <v>0.2</v>
      </c>
      <c r="I1713">
        <f t="shared" si="134"/>
        <v>69.400000000000006</v>
      </c>
    </row>
    <row r="1714" spans="1:9" x14ac:dyDescent="0.25">
      <c r="A1714" s="1">
        <v>41259</v>
      </c>
      <c r="B1714" s="2" t="s">
        <v>23</v>
      </c>
      <c r="C1714" s="3">
        <v>177</v>
      </c>
      <c r="D1714" s="3">
        <f>SUMIF($B$2:$B1714,B1714,$C$2:$C1714)</f>
        <v>3571</v>
      </c>
      <c r="E1714" s="3">
        <f t="shared" si="130"/>
        <v>0</v>
      </c>
      <c r="F1714" s="3">
        <f t="shared" si="131"/>
        <v>0.1</v>
      </c>
      <c r="G1714" s="3">
        <f t="shared" si="132"/>
        <v>0</v>
      </c>
      <c r="H1714" s="5">
        <f t="shared" si="133"/>
        <v>0.1</v>
      </c>
      <c r="I1714">
        <f t="shared" si="134"/>
        <v>17.7</v>
      </c>
    </row>
    <row r="1715" spans="1:9" x14ac:dyDescent="0.25">
      <c r="A1715" s="1">
        <v>41262</v>
      </c>
      <c r="B1715" s="2" t="s">
        <v>45</v>
      </c>
      <c r="C1715" s="3">
        <v>222</v>
      </c>
      <c r="D1715" s="3">
        <f>SUMIF($B$2:$B1715,B1715,$C$2:$C1715)</f>
        <v>19996</v>
      </c>
      <c r="E1715" s="3">
        <f t="shared" si="130"/>
        <v>0</v>
      </c>
      <c r="F1715" s="3">
        <f t="shared" si="131"/>
        <v>0</v>
      </c>
      <c r="G1715" s="3">
        <f t="shared" si="132"/>
        <v>0.2</v>
      </c>
      <c r="H1715" s="5">
        <f t="shared" si="133"/>
        <v>0.2</v>
      </c>
      <c r="I1715">
        <f t="shared" si="134"/>
        <v>44.400000000000006</v>
      </c>
    </row>
    <row r="1716" spans="1:9" x14ac:dyDescent="0.25">
      <c r="A1716" s="1">
        <v>41273</v>
      </c>
      <c r="B1716" s="2" t="s">
        <v>49</v>
      </c>
      <c r="C1716" s="3">
        <v>9</v>
      </c>
      <c r="D1716" s="3">
        <f>SUMIF($B$2:$B1716,B1716,$C$2:$C1716)</f>
        <v>23</v>
      </c>
      <c r="E1716" s="3">
        <f t="shared" si="130"/>
        <v>0</v>
      </c>
      <c r="F1716" s="3">
        <f t="shared" si="131"/>
        <v>0</v>
      </c>
      <c r="G1716" s="3">
        <f t="shared" si="132"/>
        <v>0</v>
      </c>
      <c r="H1716" s="5">
        <f t="shared" si="133"/>
        <v>0</v>
      </c>
      <c r="I1716">
        <f t="shared" si="134"/>
        <v>0</v>
      </c>
    </row>
    <row r="1717" spans="1:9" x14ac:dyDescent="0.25">
      <c r="A1717" s="1">
        <v>41273</v>
      </c>
      <c r="B1717" s="2" t="s">
        <v>231</v>
      </c>
      <c r="C1717" s="3">
        <v>14</v>
      </c>
      <c r="D1717" s="3">
        <f>SUMIF($B$2:$B1717,B1717,$C$2:$C1717)</f>
        <v>14</v>
      </c>
      <c r="E1717" s="3">
        <f t="shared" si="130"/>
        <v>0</v>
      </c>
      <c r="F1717" s="3">
        <f t="shared" si="131"/>
        <v>0</v>
      </c>
      <c r="G1717" s="3">
        <f t="shared" si="132"/>
        <v>0</v>
      </c>
      <c r="H1717" s="5">
        <f t="shared" si="133"/>
        <v>0</v>
      </c>
      <c r="I1717">
        <f t="shared" si="134"/>
        <v>0</v>
      </c>
    </row>
    <row r="1718" spans="1:9" x14ac:dyDescent="0.25">
      <c r="A1718" s="1">
        <v>41275</v>
      </c>
      <c r="B1718" s="2" t="s">
        <v>3</v>
      </c>
      <c r="C1718" s="3">
        <v>7</v>
      </c>
      <c r="D1718" s="3">
        <f>SUMIF($B$2:$B1718,B1718,$C$2:$C1718)</f>
        <v>27</v>
      </c>
      <c r="E1718" s="3">
        <f t="shared" si="130"/>
        <v>0</v>
      </c>
      <c r="F1718" s="3">
        <f t="shared" si="131"/>
        <v>0</v>
      </c>
      <c r="G1718" s="3">
        <f t="shared" si="132"/>
        <v>0</v>
      </c>
      <c r="H1718" s="5">
        <f t="shared" si="133"/>
        <v>0</v>
      </c>
      <c r="I1718">
        <f t="shared" si="134"/>
        <v>0</v>
      </c>
    </row>
    <row r="1719" spans="1:9" x14ac:dyDescent="0.25">
      <c r="A1719" s="1">
        <v>41279</v>
      </c>
      <c r="B1719" s="2" t="s">
        <v>66</v>
      </c>
      <c r="C1719" s="3">
        <v>171</v>
      </c>
      <c r="D1719" s="3">
        <f>SUMIF($B$2:$B1719,B1719,$C$2:$C1719)</f>
        <v>3146</v>
      </c>
      <c r="E1719" s="3">
        <f t="shared" si="130"/>
        <v>0</v>
      </c>
      <c r="F1719" s="3">
        <f t="shared" si="131"/>
        <v>0.1</v>
      </c>
      <c r="G1719" s="3">
        <f t="shared" si="132"/>
        <v>0</v>
      </c>
      <c r="H1719" s="5">
        <f t="shared" si="133"/>
        <v>0.1</v>
      </c>
      <c r="I1719">
        <f t="shared" si="134"/>
        <v>17.100000000000001</v>
      </c>
    </row>
    <row r="1720" spans="1:9" x14ac:dyDescent="0.25">
      <c r="A1720" s="1">
        <v>41283</v>
      </c>
      <c r="B1720" s="2" t="s">
        <v>208</v>
      </c>
      <c r="C1720" s="3">
        <v>16</v>
      </c>
      <c r="D1720" s="3">
        <f>SUMIF($B$2:$B1720,B1720,$C$2:$C1720)</f>
        <v>23</v>
      </c>
      <c r="E1720" s="3">
        <f t="shared" si="130"/>
        <v>0</v>
      </c>
      <c r="F1720" s="3">
        <f t="shared" si="131"/>
        <v>0</v>
      </c>
      <c r="G1720" s="3">
        <f t="shared" si="132"/>
        <v>0</v>
      </c>
      <c r="H1720" s="5">
        <f t="shared" si="133"/>
        <v>0</v>
      </c>
      <c r="I1720">
        <f t="shared" si="134"/>
        <v>0</v>
      </c>
    </row>
    <row r="1721" spans="1:9" x14ac:dyDescent="0.25">
      <c r="A1721" s="1">
        <v>41284</v>
      </c>
      <c r="B1721" s="2" t="s">
        <v>18</v>
      </c>
      <c r="C1721" s="3">
        <v>176</v>
      </c>
      <c r="D1721" s="3">
        <f>SUMIF($B$2:$B1721,B1721,$C$2:$C1721)</f>
        <v>4522</v>
      </c>
      <c r="E1721" s="3">
        <f t="shared" si="130"/>
        <v>0</v>
      </c>
      <c r="F1721" s="3">
        <f t="shared" si="131"/>
        <v>0.1</v>
      </c>
      <c r="G1721" s="3">
        <f t="shared" si="132"/>
        <v>0</v>
      </c>
      <c r="H1721" s="5">
        <f t="shared" si="133"/>
        <v>0.1</v>
      </c>
      <c r="I1721">
        <f t="shared" si="134"/>
        <v>17.600000000000001</v>
      </c>
    </row>
    <row r="1722" spans="1:9" x14ac:dyDescent="0.25">
      <c r="A1722" s="1">
        <v>41287</v>
      </c>
      <c r="B1722" s="2" t="s">
        <v>55</v>
      </c>
      <c r="C1722" s="3">
        <v>37</v>
      </c>
      <c r="D1722" s="3">
        <f>SUMIF($B$2:$B1722,B1722,$C$2:$C1722)</f>
        <v>4038</v>
      </c>
      <c r="E1722" s="3">
        <f t="shared" si="130"/>
        <v>0</v>
      </c>
      <c r="F1722" s="3">
        <f t="shared" si="131"/>
        <v>0.1</v>
      </c>
      <c r="G1722" s="3">
        <f t="shared" si="132"/>
        <v>0</v>
      </c>
      <c r="H1722" s="5">
        <f t="shared" si="133"/>
        <v>0.1</v>
      </c>
      <c r="I1722">
        <f t="shared" si="134"/>
        <v>3.7</v>
      </c>
    </row>
    <row r="1723" spans="1:9" x14ac:dyDescent="0.25">
      <c r="A1723" s="1">
        <v>41290</v>
      </c>
      <c r="B1723" s="2" t="s">
        <v>18</v>
      </c>
      <c r="C1723" s="3">
        <v>186</v>
      </c>
      <c r="D1723" s="3">
        <f>SUMIF($B$2:$B1723,B1723,$C$2:$C1723)</f>
        <v>4708</v>
      </c>
      <c r="E1723" s="3">
        <f t="shared" si="130"/>
        <v>0</v>
      </c>
      <c r="F1723" s="3">
        <f t="shared" si="131"/>
        <v>0.1</v>
      </c>
      <c r="G1723" s="3">
        <f t="shared" si="132"/>
        <v>0</v>
      </c>
      <c r="H1723" s="5">
        <f t="shared" si="133"/>
        <v>0.1</v>
      </c>
      <c r="I1723">
        <f t="shared" si="134"/>
        <v>18.600000000000001</v>
      </c>
    </row>
    <row r="1724" spans="1:9" x14ac:dyDescent="0.25">
      <c r="A1724" s="1">
        <v>41290</v>
      </c>
      <c r="B1724" s="2" t="s">
        <v>61</v>
      </c>
      <c r="C1724" s="3">
        <v>45</v>
      </c>
      <c r="D1724" s="3">
        <f>SUMIF($B$2:$B1724,B1724,$C$2:$C1724)</f>
        <v>2631</v>
      </c>
      <c r="E1724" s="3">
        <f t="shared" si="130"/>
        <v>0</v>
      </c>
      <c r="F1724" s="3">
        <f t="shared" si="131"/>
        <v>0.1</v>
      </c>
      <c r="G1724" s="3">
        <f t="shared" si="132"/>
        <v>0</v>
      </c>
      <c r="H1724" s="5">
        <f t="shared" si="133"/>
        <v>0.1</v>
      </c>
      <c r="I1724">
        <f t="shared" si="134"/>
        <v>4.5</v>
      </c>
    </row>
    <row r="1725" spans="1:9" x14ac:dyDescent="0.25">
      <c r="A1725" s="1">
        <v>41294</v>
      </c>
      <c r="B1725" s="2" t="s">
        <v>52</v>
      </c>
      <c r="C1725" s="3">
        <v>186</v>
      </c>
      <c r="D1725" s="3">
        <f>SUMIF($B$2:$B1725,B1725,$C$2:$C1725)</f>
        <v>4536</v>
      </c>
      <c r="E1725" s="3">
        <f t="shared" si="130"/>
        <v>0</v>
      </c>
      <c r="F1725" s="3">
        <f t="shared" si="131"/>
        <v>0.1</v>
      </c>
      <c r="G1725" s="3">
        <f t="shared" si="132"/>
        <v>0</v>
      </c>
      <c r="H1725" s="5">
        <f t="shared" si="133"/>
        <v>0.1</v>
      </c>
      <c r="I1725">
        <f t="shared" si="134"/>
        <v>18.600000000000001</v>
      </c>
    </row>
    <row r="1726" spans="1:9" x14ac:dyDescent="0.25">
      <c r="A1726" s="1">
        <v>41294</v>
      </c>
      <c r="B1726" s="2" t="s">
        <v>14</v>
      </c>
      <c r="C1726" s="3">
        <v>211</v>
      </c>
      <c r="D1726" s="3">
        <f>SUMIF($B$2:$B1726,B1726,$C$2:$C1726)</f>
        <v>18722</v>
      </c>
      <c r="E1726" s="3">
        <f t="shared" si="130"/>
        <v>0</v>
      </c>
      <c r="F1726" s="3">
        <f t="shared" si="131"/>
        <v>0</v>
      </c>
      <c r="G1726" s="3">
        <f t="shared" si="132"/>
        <v>0.2</v>
      </c>
      <c r="H1726" s="5">
        <f t="shared" si="133"/>
        <v>0.2</v>
      </c>
      <c r="I1726">
        <f t="shared" si="134"/>
        <v>42.2</v>
      </c>
    </row>
    <row r="1727" spans="1:9" x14ac:dyDescent="0.25">
      <c r="A1727" s="1">
        <v>41300</v>
      </c>
      <c r="B1727" s="2" t="s">
        <v>9</v>
      </c>
      <c r="C1727" s="3">
        <v>330</v>
      </c>
      <c r="D1727" s="3">
        <f>SUMIF($B$2:$B1727,B1727,$C$2:$C1727)</f>
        <v>21163</v>
      </c>
      <c r="E1727" s="3">
        <f t="shared" si="130"/>
        <v>0</v>
      </c>
      <c r="F1727" s="3">
        <f t="shared" si="131"/>
        <v>0</v>
      </c>
      <c r="G1727" s="3">
        <f t="shared" si="132"/>
        <v>0.2</v>
      </c>
      <c r="H1727" s="5">
        <f t="shared" si="133"/>
        <v>0.2</v>
      </c>
      <c r="I1727">
        <f t="shared" si="134"/>
        <v>66</v>
      </c>
    </row>
    <row r="1728" spans="1:9" x14ac:dyDescent="0.25">
      <c r="A1728" s="1">
        <v>41301</v>
      </c>
      <c r="B1728" s="2" t="s">
        <v>14</v>
      </c>
      <c r="C1728" s="3">
        <v>134</v>
      </c>
      <c r="D1728" s="3">
        <f>SUMIF($B$2:$B1728,B1728,$C$2:$C1728)</f>
        <v>18856</v>
      </c>
      <c r="E1728" s="3">
        <f t="shared" si="130"/>
        <v>0</v>
      </c>
      <c r="F1728" s="3">
        <f t="shared" si="131"/>
        <v>0</v>
      </c>
      <c r="G1728" s="3">
        <f t="shared" si="132"/>
        <v>0.2</v>
      </c>
      <c r="H1728" s="5">
        <f t="shared" si="133"/>
        <v>0.2</v>
      </c>
      <c r="I1728">
        <f t="shared" si="134"/>
        <v>26.8</v>
      </c>
    </row>
    <row r="1729" spans="1:9" x14ac:dyDescent="0.25">
      <c r="A1729" s="1">
        <v>41301</v>
      </c>
      <c r="B1729" s="2" t="s">
        <v>9</v>
      </c>
      <c r="C1729" s="3">
        <v>459</v>
      </c>
      <c r="D1729" s="3">
        <f>SUMIF($B$2:$B1729,B1729,$C$2:$C1729)</f>
        <v>21622</v>
      </c>
      <c r="E1729" s="3">
        <f t="shared" si="130"/>
        <v>0</v>
      </c>
      <c r="F1729" s="3">
        <f t="shared" si="131"/>
        <v>0</v>
      </c>
      <c r="G1729" s="3">
        <f t="shared" si="132"/>
        <v>0.2</v>
      </c>
      <c r="H1729" s="5">
        <f t="shared" si="133"/>
        <v>0.2</v>
      </c>
      <c r="I1729">
        <f t="shared" si="134"/>
        <v>91.800000000000011</v>
      </c>
    </row>
    <row r="1730" spans="1:9" x14ac:dyDescent="0.25">
      <c r="A1730" s="1">
        <v>41302</v>
      </c>
      <c r="B1730" s="2" t="s">
        <v>26</v>
      </c>
      <c r="C1730" s="3">
        <v>185</v>
      </c>
      <c r="D1730" s="3">
        <f>SUMIF($B$2:$B1730,B1730,$C$2:$C1730)</f>
        <v>1872</v>
      </c>
      <c r="E1730" s="3">
        <f t="shared" si="130"/>
        <v>0</v>
      </c>
      <c r="F1730" s="3">
        <f t="shared" si="131"/>
        <v>0.1</v>
      </c>
      <c r="G1730" s="3">
        <f t="shared" si="132"/>
        <v>0</v>
      </c>
      <c r="H1730" s="5">
        <f t="shared" si="133"/>
        <v>0.1</v>
      </c>
      <c r="I1730">
        <f t="shared" si="134"/>
        <v>18.5</v>
      </c>
    </row>
    <row r="1731" spans="1:9" x14ac:dyDescent="0.25">
      <c r="A1731" s="1">
        <v>41303</v>
      </c>
      <c r="B1731" s="2" t="s">
        <v>67</v>
      </c>
      <c r="C1731" s="3">
        <v>3</v>
      </c>
      <c r="D1731" s="3">
        <f>SUMIF($B$2:$B1731,B1731,$C$2:$C1731)</f>
        <v>34</v>
      </c>
      <c r="E1731" s="3">
        <f t="shared" ref="E1731:E1794" si="135">IF(AND($D1731&gt;=100,$D1731&lt;1000),0.05,0)</f>
        <v>0</v>
      </c>
      <c r="F1731" s="3">
        <f t="shared" ref="F1731:F1794" si="136">IF(AND($D1731&gt;=1000,$D1731&lt;10000),0.1,0)</f>
        <v>0</v>
      </c>
      <c r="G1731" s="3">
        <f t="shared" ref="G1731:G1794" si="137">IF($D1731&gt;=10000,0.2,0)</f>
        <v>0</v>
      </c>
      <c r="H1731" s="5">
        <f t="shared" ref="H1731:H1794" si="138">SUM(E1731:G1731)</f>
        <v>0</v>
      </c>
      <c r="I1731">
        <f t="shared" ref="I1731:I1794" si="139">IF(H1731&lt;&gt;0,C1731*H1731,0)</f>
        <v>0</v>
      </c>
    </row>
    <row r="1732" spans="1:9" x14ac:dyDescent="0.25">
      <c r="A1732" s="1">
        <v>41305</v>
      </c>
      <c r="B1732" s="2" t="s">
        <v>30</v>
      </c>
      <c r="C1732" s="3">
        <v>181</v>
      </c>
      <c r="D1732" s="3">
        <f>SUMIF($B$2:$B1732,B1732,$C$2:$C1732)</f>
        <v>4367</v>
      </c>
      <c r="E1732" s="3">
        <f t="shared" si="135"/>
        <v>0</v>
      </c>
      <c r="F1732" s="3">
        <f t="shared" si="136"/>
        <v>0.1</v>
      </c>
      <c r="G1732" s="3">
        <f t="shared" si="137"/>
        <v>0</v>
      </c>
      <c r="H1732" s="5">
        <f t="shared" si="138"/>
        <v>0.1</v>
      </c>
      <c r="I1732">
        <f t="shared" si="139"/>
        <v>18.100000000000001</v>
      </c>
    </row>
    <row r="1733" spans="1:9" x14ac:dyDescent="0.25">
      <c r="A1733" s="1">
        <v>41309</v>
      </c>
      <c r="B1733" s="2" t="s">
        <v>17</v>
      </c>
      <c r="C1733" s="3">
        <v>441</v>
      </c>
      <c r="D1733" s="3">
        <f>SUMIF($B$2:$B1733,B1733,$C$2:$C1733)</f>
        <v>15423</v>
      </c>
      <c r="E1733" s="3">
        <f t="shared" si="135"/>
        <v>0</v>
      </c>
      <c r="F1733" s="3">
        <f t="shared" si="136"/>
        <v>0</v>
      </c>
      <c r="G1733" s="3">
        <f t="shared" si="137"/>
        <v>0.2</v>
      </c>
      <c r="H1733" s="5">
        <f t="shared" si="138"/>
        <v>0.2</v>
      </c>
      <c r="I1733">
        <f t="shared" si="139"/>
        <v>88.2</v>
      </c>
    </row>
    <row r="1734" spans="1:9" x14ac:dyDescent="0.25">
      <c r="A1734" s="1">
        <v>41310</v>
      </c>
      <c r="B1734" s="2" t="s">
        <v>45</v>
      </c>
      <c r="C1734" s="3">
        <v>487</v>
      </c>
      <c r="D1734" s="3">
        <f>SUMIF($B$2:$B1734,B1734,$C$2:$C1734)</f>
        <v>20483</v>
      </c>
      <c r="E1734" s="3">
        <f t="shared" si="135"/>
        <v>0</v>
      </c>
      <c r="F1734" s="3">
        <f t="shared" si="136"/>
        <v>0</v>
      </c>
      <c r="G1734" s="3">
        <f t="shared" si="137"/>
        <v>0.2</v>
      </c>
      <c r="H1734" s="5">
        <f t="shared" si="138"/>
        <v>0.2</v>
      </c>
      <c r="I1734">
        <f t="shared" si="139"/>
        <v>97.4</v>
      </c>
    </row>
    <row r="1735" spans="1:9" x14ac:dyDescent="0.25">
      <c r="A1735" s="1">
        <v>41310</v>
      </c>
      <c r="B1735" s="2" t="s">
        <v>52</v>
      </c>
      <c r="C1735" s="3">
        <v>56</v>
      </c>
      <c r="D1735" s="3">
        <f>SUMIF($B$2:$B1735,B1735,$C$2:$C1735)</f>
        <v>4592</v>
      </c>
      <c r="E1735" s="3">
        <f t="shared" si="135"/>
        <v>0</v>
      </c>
      <c r="F1735" s="3">
        <f t="shared" si="136"/>
        <v>0.1</v>
      </c>
      <c r="G1735" s="3">
        <f t="shared" si="137"/>
        <v>0</v>
      </c>
      <c r="H1735" s="5">
        <f t="shared" si="138"/>
        <v>0.1</v>
      </c>
      <c r="I1735">
        <f t="shared" si="139"/>
        <v>5.6000000000000005</v>
      </c>
    </row>
    <row r="1736" spans="1:9" x14ac:dyDescent="0.25">
      <c r="A1736" s="1">
        <v>41314</v>
      </c>
      <c r="B1736" s="2" t="s">
        <v>12</v>
      </c>
      <c r="C1736" s="3">
        <v>23</v>
      </c>
      <c r="D1736" s="3">
        <f>SUMIF($B$2:$B1736,B1736,$C$2:$C1736)</f>
        <v>3968</v>
      </c>
      <c r="E1736" s="3">
        <f t="shared" si="135"/>
        <v>0</v>
      </c>
      <c r="F1736" s="3">
        <f t="shared" si="136"/>
        <v>0.1</v>
      </c>
      <c r="G1736" s="3">
        <f t="shared" si="137"/>
        <v>0</v>
      </c>
      <c r="H1736" s="5">
        <f t="shared" si="138"/>
        <v>0.1</v>
      </c>
      <c r="I1736">
        <f t="shared" si="139"/>
        <v>2.3000000000000003</v>
      </c>
    </row>
    <row r="1737" spans="1:9" x14ac:dyDescent="0.25">
      <c r="A1737" s="1">
        <v>41314</v>
      </c>
      <c r="B1737" s="2" t="s">
        <v>131</v>
      </c>
      <c r="C1737" s="3">
        <v>113</v>
      </c>
      <c r="D1737" s="3">
        <f>SUMIF($B$2:$B1737,B1737,$C$2:$C1737)</f>
        <v>851</v>
      </c>
      <c r="E1737" s="3">
        <f t="shared" si="135"/>
        <v>0.05</v>
      </c>
      <c r="F1737" s="3">
        <f t="shared" si="136"/>
        <v>0</v>
      </c>
      <c r="G1737" s="3">
        <f t="shared" si="137"/>
        <v>0</v>
      </c>
      <c r="H1737" s="5">
        <f t="shared" si="138"/>
        <v>0.05</v>
      </c>
      <c r="I1737">
        <f t="shared" si="139"/>
        <v>5.65</v>
      </c>
    </row>
    <row r="1738" spans="1:9" x14ac:dyDescent="0.25">
      <c r="A1738" s="1">
        <v>41315</v>
      </c>
      <c r="B1738" s="2" t="s">
        <v>200</v>
      </c>
      <c r="C1738" s="3">
        <v>19</v>
      </c>
      <c r="D1738" s="3">
        <f>SUMIF($B$2:$B1738,B1738,$C$2:$C1738)</f>
        <v>22</v>
      </c>
      <c r="E1738" s="3">
        <f t="shared" si="135"/>
        <v>0</v>
      </c>
      <c r="F1738" s="3">
        <f t="shared" si="136"/>
        <v>0</v>
      </c>
      <c r="G1738" s="3">
        <f t="shared" si="137"/>
        <v>0</v>
      </c>
      <c r="H1738" s="5">
        <f t="shared" si="138"/>
        <v>0</v>
      </c>
      <c r="I1738">
        <f t="shared" si="139"/>
        <v>0</v>
      </c>
    </row>
    <row r="1739" spans="1:9" x14ac:dyDescent="0.25">
      <c r="A1739" s="1">
        <v>41316</v>
      </c>
      <c r="B1739" s="2" t="s">
        <v>78</v>
      </c>
      <c r="C1739" s="3">
        <v>188</v>
      </c>
      <c r="D1739" s="3">
        <f>SUMIF($B$2:$B1739,B1739,$C$2:$C1739)</f>
        <v>2011</v>
      </c>
      <c r="E1739" s="3">
        <f t="shared" si="135"/>
        <v>0</v>
      </c>
      <c r="F1739" s="3">
        <f t="shared" si="136"/>
        <v>0.1</v>
      </c>
      <c r="G1739" s="3">
        <f t="shared" si="137"/>
        <v>0</v>
      </c>
      <c r="H1739" s="5">
        <f t="shared" si="138"/>
        <v>0.1</v>
      </c>
      <c r="I1739">
        <f t="shared" si="139"/>
        <v>18.8</v>
      </c>
    </row>
    <row r="1740" spans="1:9" x14ac:dyDescent="0.25">
      <c r="A1740" s="1">
        <v>41316</v>
      </c>
      <c r="B1740" s="2" t="s">
        <v>7</v>
      </c>
      <c r="C1740" s="3">
        <v>338</v>
      </c>
      <c r="D1740" s="3">
        <f>SUMIF($B$2:$B1740,B1740,$C$2:$C1740)</f>
        <v>21920</v>
      </c>
      <c r="E1740" s="3">
        <f t="shared" si="135"/>
        <v>0</v>
      </c>
      <c r="F1740" s="3">
        <f t="shared" si="136"/>
        <v>0</v>
      </c>
      <c r="G1740" s="3">
        <f t="shared" si="137"/>
        <v>0.2</v>
      </c>
      <c r="H1740" s="5">
        <f t="shared" si="138"/>
        <v>0.2</v>
      </c>
      <c r="I1740">
        <f t="shared" si="139"/>
        <v>67.600000000000009</v>
      </c>
    </row>
    <row r="1741" spans="1:9" x14ac:dyDescent="0.25">
      <c r="A1741" s="1">
        <v>41317</v>
      </c>
      <c r="B1741" s="2" t="s">
        <v>31</v>
      </c>
      <c r="C1741" s="3">
        <v>80</v>
      </c>
      <c r="D1741" s="3">
        <f>SUMIF($B$2:$B1741,B1741,$C$2:$C1741)</f>
        <v>1737</v>
      </c>
      <c r="E1741" s="3">
        <f t="shared" si="135"/>
        <v>0</v>
      </c>
      <c r="F1741" s="3">
        <f t="shared" si="136"/>
        <v>0.1</v>
      </c>
      <c r="G1741" s="3">
        <f t="shared" si="137"/>
        <v>0</v>
      </c>
      <c r="H1741" s="5">
        <f t="shared" si="138"/>
        <v>0.1</v>
      </c>
      <c r="I1741">
        <f t="shared" si="139"/>
        <v>8</v>
      </c>
    </row>
    <row r="1742" spans="1:9" x14ac:dyDescent="0.25">
      <c r="A1742" s="1">
        <v>41318</v>
      </c>
      <c r="B1742" s="2" t="s">
        <v>171</v>
      </c>
      <c r="C1742" s="3">
        <v>20</v>
      </c>
      <c r="D1742" s="3">
        <f>SUMIF($B$2:$B1742,B1742,$C$2:$C1742)</f>
        <v>29</v>
      </c>
      <c r="E1742" s="3">
        <f t="shared" si="135"/>
        <v>0</v>
      </c>
      <c r="F1742" s="3">
        <f t="shared" si="136"/>
        <v>0</v>
      </c>
      <c r="G1742" s="3">
        <f t="shared" si="137"/>
        <v>0</v>
      </c>
      <c r="H1742" s="5">
        <f t="shared" si="138"/>
        <v>0</v>
      </c>
      <c r="I1742">
        <f t="shared" si="139"/>
        <v>0</v>
      </c>
    </row>
    <row r="1743" spans="1:9" x14ac:dyDescent="0.25">
      <c r="A1743" s="1">
        <v>41321</v>
      </c>
      <c r="B1743" s="2" t="s">
        <v>159</v>
      </c>
      <c r="C1743" s="3">
        <v>1</v>
      </c>
      <c r="D1743" s="3">
        <f>SUMIF($B$2:$B1743,B1743,$C$2:$C1743)</f>
        <v>18</v>
      </c>
      <c r="E1743" s="3">
        <f t="shared" si="135"/>
        <v>0</v>
      </c>
      <c r="F1743" s="3">
        <f t="shared" si="136"/>
        <v>0</v>
      </c>
      <c r="G1743" s="3">
        <f t="shared" si="137"/>
        <v>0</v>
      </c>
      <c r="H1743" s="5">
        <f t="shared" si="138"/>
        <v>0</v>
      </c>
      <c r="I1743">
        <f t="shared" si="139"/>
        <v>0</v>
      </c>
    </row>
    <row r="1744" spans="1:9" x14ac:dyDescent="0.25">
      <c r="A1744" s="1">
        <v>41322</v>
      </c>
      <c r="B1744" s="2" t="s">
        <v>52</v>
      </c>
      <c r="C1744" s="3">
        <v>200</v>
      </c>
      <c r="D1744" s="3">
        <f>SUMIF($B$2:$B1744,B1744,$C$2:$C1744)</f>
        <v>4792</v>
      </c>
      <c r="E1744" s="3">
        <f t="shared" si="135"/>
        <v>0</v>
      </c>
      <c r="F1744" s="3">
        <f t="shared" si="136"/>
        <v>0.1</v>
      </c>
      <c r="G1744" s="3">
        <f t="shared" si="137"/>
        <v>0</v>
      </c>
      <c r="H1744" s="5">
        <f t="shared" si="138"/>
        <v>0.1</v>
      </c>
      <c r="I1744">
        <f t="shared" si="139"/>
        <v>20</v>
      </c>
    </row>
    <row r="1745" spans="1:9" x14ac:dyDescent="0.25">
      <c r="A1745" s="1">
        <v>41323</v>
      </c>
      <c r="B1745" s="2" t="s">
        <v>5</v>
      </c>
      <c r="C1745" s="3">
        <v>429</v>
      </c>
      <c r="D1745" s="3">
        <f>SUMIF($B$2:$B1745,B1745,$C$2:$C1745)</f>
        <v>9951</v>
      </c>
      <c r="E1745" s="3">
        <f t="shared" si="135"/>
        <v>0</v>
      </c>
      <c r="F1745" s="3">
        <f t="shared" si="136"/>
        <v>0.1</v>
      </c>
      <c r="G1745" s="3">
        <f t="shared" si="137"/>
        <v>0</v>
      </c>
      <c r="H1745" s="5">
        <f t="shared" si="138"/>
        <v>0.1</v>
      </c>
      <c r="I1745">
        <f t="shared" si="139"/>
        <v>42.900000000000006</v>
      </c>
    </row>
    <row r="1746" spans="1:9" x14ac:dyDescent="0.25">
      <c r="A1746" s="1">
        <v>41324</v>
      </c>
      <c r="B1746" s="2" t="s">
        <v>12</v>
      </c>
      <c r="C1746" s="3">
        <v>183</v>
      </c>
      <c r="D1746" s="3">
        <f>SUMIF($B$2:$B1746,B1746,$C$2:$C1746)</f>
        <v>4151</v>
      </c>
      <c r="E1746" s="3">
        <f t="shared" si="135"/>
        <v>0</v>
      </c>
      <c r="F1746" s="3">
        <f t="shared" si="136"/>
        <v>0.1</v>
      </c>
      <c r="G1746" s="3">
        <f t="shared" si="137"/>
        <v>0</v>
      </c>
      <c r="H1746" s="5">
        <f t="shared" si="138"/>
        <v>0.1</v>
      </c>
      <c r="I1746">
        <f t="shared" si="139"/>
        <v>18.3</v>
      </c>
    </row>
    <row r="1747" spans="1:9" x14ac:dyDescent="0.25">
      <c r="A1747" s="1">
        <v>41325</v>
      </c>
      <c r="B1747" s="2" t="s">
        <v>10</v>
      </c>
      <c r="C1747" s="3">
        <v>26</v>
      </c>
      <c r="D1747" s="3">
        <f>SUMIF($B$2:$B1747,B1747,$C$2:$C1747)</f>
        <v>3754</v>
      </c>
      <c r="E1747" s="3">
        <f t="shared" si="135"/>
        <v>0</v>
      </c>
      <c r="F1747" s="3">
        <f t="shared" si="136"/>
        <v>0.1</v>
      </c>
      <c r="G1747" s="3">
        <f t="shared" si="137"/>
        <v>0</v>
      </c>
      <c r="H1747" s="5">
        <f t="shared" si="138"/>
        <v>0.1</v>
      </c>
      <c r="I1747">
        <f t="shared" si="139"/>
        <v>2.6</v>
      </c>
    </row>
    <row r="1748" spans="1:9" x14ac:dyDescent="0.25">
      <c r="A1748" s="1">
        <v>41326</v>
      </c>
      <c r="B1748" s="2" t="s">
        <v>180</v>
      </c>
      <c r="C1748" s="3">
        <v>2</v>
      </c>
      <c r="D1748" s="3">
        <f>SUMIF($B$2:$B1748,B1748,$C$2:$C1748)</f>
        <v>7</v>
      </c>
      <c r="E1748" s="3">
        <f t="shared" si="135"/>
        <v>0</v>
      </c>
      <c r="F1748" s="3">
        <f t="shared" si="136"/>
        <v>0</v>
      </c>
      <c r="G1748" s="3">
        <f t="shared" si="137"/>
        <v>0</v>
      </c>
      <c r="H1748" s="5">
        <f t="shared" si="138"/>
        <v>0</v>
      </c>
      <c r="I1748">
        <f t="shared" si="139"/>
        <v>0</v>
      </c>
    </row>
    <row r="1749" spans="1:9" x14ac:dyDescent="0.25">
      <c r="A1749" s="1">
        <v>41328</v>
      </c>
      <c r="B1749" s="2" t="s">
        <v>7</v>
      </c>
      <c r="C1749" s="3">
        <v>174</v>
      </c>
      <c r="D1749" s="3">
        <f>SUMIF($B$2:$B1749,B1749,$C$2:$C1749)</f>
        <v>22094</v>
      </c>
      <c r="E1749" s="3">
        <f t="shared" si="135"/>
        <v>0</v>
      </c>
      <c r="F1749" s="3">
        <f t="shared" si="136"/>
        <v>0</v>
      </c>
      <c r="G1749" s="3">
        <f t="shared" si="137"/>
        <v>0.2</v>
      </c>
      <c r="H1749" s="5">
        <f t="shared" si="138"/>
        <v>0.2</v>
      </c>
      <c r="I1749">
        <f t="shared" si="139"/>
        <v>34.800000000000004</v>
      </c>
    </row>
    <row r="1750" spans="1:9" x14ac:dyDescent="0.25">
      <c r="A1750" s="1">
        <v>41329</v>
      </c>
      <c r="B1750" s="2" t="s">
        <v>52</v>
      </c>
      <c r="C1750" s="3">
        <v>98</v>
      </c>
      <c r="D1750" s="3">
        <f>SUMIF($B$2:$B1750,B1750,$C$2:$C1750)</f>
        <v>4890</v>
      </c>
      <c r="E1750" s="3">
        <f t="shared" si="135"/>
        <v>0</v>
      </c>
      <c r="F1750" s="3">
        <f t="shared" si="136"/>
        <v>0.1</v>
      </c>
      <c r="G1750" s="3">
        <f t="shared" si="137"/>
        <v>0</v>
      </c>
      <c r="H1750" s="5">
        <f t="shared" si="138"/>
        <v>0.1</v>
      </c>
      <c r="I1750">
        <f t="shared" si="139"/>
        <v>9.8000000000000007</v>
      </c>
    </row>
    <row r="1751" spans="1:9" x14ac:dyDescent="0.25">
      <c r="A1751" s="1">
        <v>41329</v>
      </c>
      <c r="B1751" s="2" t="s">
        <v>185</v>
      </c>
      <c r="C1751" s="3">
        <v>11</v>
      </c>
      <c r="D1751" s="3">
        <f>SUMIF($B$2:$B1751,B1751,$C$2:$C1751)</f>
        <v>14</v>
      </c>
      <c r="E1751" s="3">
        <f t="shared" si="135"/>
        <v>0</v>
      </c>
      <c r="F1751" s="3">
        <f t="shared" si="136"/>
        <v>0</v>
      </c>
      <c r="G1751" s="3">
        <f t="shared" si="137"/>
        <v>0</v>
      </c>
      <c r="H1751" s="5">
        <f t="shared" si="138"/>
        <v>0</v>
      </c>
      <c r="I1751">
        <f t="shared" si="139"/>
        <v>0</v>
      </c>
    </row>
    <row r="1752" spans="1:9" x14ac:dyDescent="0.25">
      <c r="A1752" s="1">
        <v>41332</v>
      </c>
      <c r="B1752" s="2" t="s">
        <v>28</v>
      </c>
      <c r="C1752" s="3">
        <v>58</v>
      </c>
      <c r="D1752" s="3">
        <f>SUMIF($B$2:$B1752,B1752,$C$2:$C1752)</f>
        <v>3780</v>
      </c>
      <c r="E1752" s="3">
        <f t="shared" si="135"/>
        <v>0</v>
      </c>
      <c r="F1752" s="3">
        <f t="shared" si="136"/>
        <v>0.1</v>
      </c>
      <c r="G1752" s="3">
        <f t="shared" si="137"/>
        <v>0</v>
      </c>
      <c r="H1752" s="5">
        <f t="shared" si="138"/>
        <v>0.1</v>
      </c>
      <c r="I1752">
        <f t="shared" si="139"/>
        <v>5.8000000000000007</v>
      </c>
    </row>
    <row r="1753" spans="1:9" x14ac:dyDescent="0.25">
      <c r="A1753" s="1">
        <v>41336</v>
      </c>
      <c r="B1753" s="2" t="s">
        <v>15</v>
      </c>
      <c r="C1753" s="3">
        <v>17</v>
      </c>
      <c r="D1753" s="3">
        <f>SUMIF($B$2:$B1753,B1753,$C$2:$C1753)</f>
        <v>35</v>
      </c>
      <c r="E1753" s="3">
        <f t="shared" si="135"/>
        <v>0</v>
      </c>
      <c r="F1753" s="3">
        <f t="shared" si="136"/>
        <v>0</v>
      </c>
      <c r="G1753" s="3">
        <f t="shared" si="137"/>
        <v>0</v>
      </c>
      <c r="H1753" s="5">
        <f t="shared" si="138"/>
        <v>0</v>
      </c>
      <c r="I1753">
        <f t="shared" si="139"/>
        <v>0</v>
      </c>
    </row>
    <row r="1754" spans="1:9" x14ac:dyDescent="0.25">
      <c r="A1754" s="1">
        <v>41337</v>
      </c>
      <c r="B1754" s="2" t="s">
        <v>17</v>
      </c>
      <c r="C1754" s="3">
        <v>143</v>
      </c>
      <c r="D1754" s="3">
        <f>SUMIF($B$2:$B1754,B1754,$C$2:$C1754)</f>
        <v>15566</v>
      </c>
      <c r="E1754" s="3">
        <f t="shared" si="135"/>
        <v>0</v>
      </c>
      <c r="F1754" s="3">
        <f t="shared" si="136"/>
        <v>0</v>
      </c>
      <c r="G1754" s="3">
        <f t="shared" si="137"/>
        <v>0.2</v>
      </c>
      <c r="H1754" s="5">
        <f t="shared" si="138"/>
        <v>0.2</v>
      </c>
      <c r="I1754">
        <f t="shared" si="139"/>
        <v>28.6</v>
      </c>
    </row>
    <row r="1755" spans="1:9" x14ac:dyDescent="0.25">
      <c r="A1755" s="1">
        <v>41339</v>
      </c>
      <c r="B1755" s="2" t="s">
        <v>52</v>
      </c>
      <c r="C1755" s="3">
        <v>108</v>
      </c>
      <c r="D1755" s="3">
        <f>SUMIF($B$2:$B1755,B1755,$C$2:$C1755)</f>
        <v>4998</v>
      </c>
      <c r="E1755" s="3">
        <f t="shared" si="135"/>
        <v>0</v>
      </c>
      <c r="F1755" s="3">
        <f t="shared" si="136"/>
        <v>0.1</v>
      </c>
      <c r="G1755" s="3">
        <f t="shared" si="137"/>
        <v>0</v>
      </c>
      <c r="H1755" s="5">
        <f t="shared" si="138"/>
        <v>0.1</v>
      </c>
      <c r="I1755">
        <f t="shared" si="139"/>
        <v>10.8</v>
      </c>
    </row>
    <row r="1756" spans="1:9" x14ac:dyDescent="0.25">
      <c r="A1756" s="1">
        <v>41346</v>
      </c>
      <c r="B1756" s="2" t="s">
        <v>102</v>
      </c>
      <c r="C1756" s="3">
        <v>424</v>
      </c>
      <c r="D1756" s="3">
        <f>SUMIF($B$2:$B1756,B1756,$C$2:$C1756)</f>
        <v>5714</v>
      </c>
      <c r="E1756" s="3">
        <f t="shared" si="135"/>
        <v>0</v>
      </c>
      <c r="F1756" s="3">
        <f t="shared" si="136"/>
        <v>0.1</v>
      </c>
      <c r="G1756" s="3">
        <f t="shared" si="137"/>
        <v>0</v>
      </c>
      <c r="H1756" s="5">
        <f t="shared" si="138"/>
        <v>0.1</v>
      </c>
      <c r="I1756">
        <f t="shared" si="139"/>
        <v>42.400000000000006</v>
      </c>
    </row>
    <row r="1757" spans="1:9" x14ac:dyDescent="0.25">
      <c r="A1757" s="1">
        <v>41351</v>
      </c>
      <c r="B1757" s="2" t="s">
        <v>221</v>
      </c>
      <c r="C1757" s="3">
        <v>9</v>
      </c>
      <c r="D1757" s="3">
        <f>SUMIF($B$2:$B1757,B1757,$C$2:$C1757)</f>
        <v>23</v>
      </c>
      <c r="E1757" s="3">
        <f t="shared" si="135"/>
        <v>0</v>
      </c>
      <c r="F1757" s="3">
        <f t="shared" si="136"/>
        <v>0</v>
      </c>
      <c r="G1757" s="3">
        <f t="shared" si="137"/>
        <v>0</v>
      </c>
      <c r="H1757" s="5">
        <f t="shared" si="138"/>
        <v>0</v>
      </c>
      <c r="I1757">
        <f t="shared" si="139"/>
        <v>0</v>
      </c>
    </row>
    <row r="1758" spans="1:9" x14ac:dyDescent="0.25">
      <c r="A1758" s="1">
        <v>41352</v>
      </c>
      <c r="B1758" s="2" t="s">
        <v>28</v>
      </c>
      <c r="C1758" s="3">
        <v>135</v>
      </c>
      <c r="D1758" s="3">
        <f>SUMIF($B$2:$B1758,B1758,$C$2:$C1758)</f>
        <v>3915</v>
      </c>
      <c r="E1758" s="3">
        <f t="shared" si="135"/>
        <v>0</v>
      </c>
      <c r="F1758" s="3">
        <f t="shared" si="136"/>
        <v>0.1</v>
      </c>
      <c r="G1758" s="3">
        <f t="shared" si="137"/>
        <v>0</v>
      </c>
      <c r="H1758" s="5">
        <f t="shared" si="138"/>
        <v>0.1</v>
      </c>
      <c r="I1758">
        <f t="shared" si="139"/>
        <v>13.5</v>
      </c>
    </row>
    <row r="1759" spans="1:9" x14ac:dyDescent="0.25">
      <c r="A1759" s="1">
        <v>41356</v>
      </c>
      <c r="B1759" s="2" t="s">
        <v>14</v>
      </c>
      <c r="C1759" s="3">
        <v>202</v>
      </c>
      <c r="D1759" s="3">
        <f>SUMIF($B$2:$B1759,B1759,$C$2:$C1759)</f>
        <v>19058</v>
      </c>
      <c r="E1759" s="3">
        <f t="shared" si="135"/>
        <v>0</v>
      </c>
      <c r="F1759" s="3">
        <f t="shared" si="136"/>
        <v>0</v>
      </c>
      <c r="G1759" s="3">
        <f t="shared" si="137"/>
        <v>0.2</v>
      </c>
      <c r="H1759" s="5">
        <f t="shared" si="138"/>
        <v>0.2</v>
      </c>
      <c r="I1759">
        <f t="shared" si="139"/>
        <v>40.400000000000006</v>
      </c>
    </row>
    <row r="1760" spans="1:9" x14ac:dyDescent="0.25">
      <c r="A1760" s="1">
        <v>41357</v>
      </c>
      <c r="B1760" s="2" t="s">
        <v>45</v>
      </c>
      <c r="C1760" s="3">
        <v>459</v>
      </c>
      <c r="D1760" s="3">
        <f>SUMIF($B$2:$B1760,B1760,$C$2:$C1760)</f>
        <v>20942</v>
      </c>
      <c r="E1760" s="3">
        <f t="shared" si="135"/>
        <v>0</v>
      </c>
      <c r="F1760" s="3">
        <f t="shared" si="136"/>
        <v>0</v>
      </c>
      <c r="G1760" s="3">
        <f t="shared" si="137"/>
        <v>0.2</v>
      </c>
      <c r="H1760" s="5">
        <f t="shared" si="138"/>
        <v>0.2</v>
      </c>
      <c r="I1760">
        <f t="shared" si="139"/>
        <v>91.800000000000011</v>
      </c>
    </row>
    <row r="1761" spans="1:9" x14ac:dyDescent="0.25">
      <c r="A1761" s="1">
        <v>41361</v>
      </c>
      <c r="B1761" s="2" t="s">
        <v>58</v>
      </c>
      <c r="C1761" s="3">
        <v>107</v>
      </c>
      <c r="D1761" s="3">
        <f>SUMIF($B$2:$B1761,B1761,$C$2:$C1761)</f>
        <v>978</v>
      </c>
      <c r="E1761" s="3">
        <f t="shared" si="135"/>
        <v>0.05</v>
      </c>
      <c r="F1761" s="3">
        <f t="shared" si="136"/>
        <v>0</v>
      </c>
      <c r="G1761" s="3">
        <f t="shared" si="137"/>
        <v>0</v>
      </c>
      <c r="H1761" s="5">
        <f t="shared" si="138"/>
        <v>0.05</v>
      </c>
      <c r="I1761">
        <f t="shared" si="139"/>
        <v>5.3500000000000005</v>
      </c>
    </row>
    <row r="1762" spans="1:9" x14ac:dyDescent="0.25">
      <c r="A1762" s="1">
        <v>41362</v>
      </c>
      <c r="B1762" s="2" t="s">
        <v>35</v>
      </c>
      <c r="C1762" s="3">
        <v>37</v>
      </c>
      <c r="D1762" s="3">
        <f>SUMIF($B$2:$B1762,B1762,$C$2:$C1762)</f>
        <v>3646</v>
      </c>
      <c r="E1762" s="3">
        <f t="shared" si="135"/>
        <v>0</v>
      </c>
      <c r="F1762" s="3">
        <f t="shared" si="136"/>
        <v>0.1</v>
      </c>
      <c r="G1762" s="3">
        <f t="shared" si="137"/>
        <v>0</v>
      </c>
      <c r="H1762" s="5">
        <f t="shared" si="138"/>
        <v>0.1</v>
      </c>
      <c r="I1762">
        <f t="shared" si="139"/>
        <v>3.7</v>
      </c>
    </row>
    <row r="1763" spans="1:9" x14ac:dyDescent="0.25">
      <c r="A1763" s="1">
        <v>41363</v>
      </c>
      <c r="B1763" s="2" t="s">
        <v>61</v>
      </c>
      <c r="C1763" s="3">
        <v>43</v>
      </c>
      <c r="D1763" s="3">
        <f>SUMIF($B$2:$B1763,B1763,$C$2:$C1763)</f>
        <v>2674</v>
      </c>
      <c r="E1763" s="3">
        <f t="shared" si="135"/>
        <v>0</v>
      </c>
      <c r="F1763" s="3">
        <f t="shared" si="136"/>
        <v>0.1</v>
      </c>
      <c r="G1763" s="3">
        <f t="shared" si="137"/>
        <v>0</v>
      </c>
      <c r="H1763" s="5">
        <f t="shared" si="138"/>
        <v>0.1</v>
      </c>
      <c r="I1763">
        <f t="shared" si="139"/>
        <v>4.3</v>
      </c>
    </row>
    <row r="1764" spans="1:9" x14ac:dyDescent="0.25">
      <c r="A1764" s="1">
        <v>41365</v>
      </c>
      <c r="B1764" s="2" t="s">
        <v>9</v>
      </c>
      <c r="C1764" s="3">
        <v>352</v>
      </c>
      <c r="D1764" s="3">
        <f>SUMIF($B$2:$B1764,B1764,$C$2:$C1764)</f>
        <v>21974</v>
      </c>
      <c r="E1764" s="3">
        <f t="shared" si="135"/>
        <v>0</v>
      </c>
      <c r="F1764" s="3">
        <f t="shared" si="136"/>
        <v>0</v>
      </c>
      <c r="G1764" s="3">
        <f t="shared" si="137"/>
        <v>0.2</v>
      </c>
      <c r="H1764" s="5">
        <f t="shared" si="138"/>
        <v>0.2</v>
      </c>
      <c r="I1764">
        <f t="shared" si="139"/>
        <v>70.400000000000006</v>
      </c>
    </row>
    <row r="1765" spans="1:9" x14ac:dyDescent="0.25">
      <c r="A1765" s="1">
        <v>41368</v>
      </c>
      <c r="B1765" s="2" t="s">
        <v>18</v>
      </c>
      <c r="C1765" s="3">
        <v>94</v>
      </c>
      <c r="D1765" s="3">
        <f>SUMIF($B$2:$B1765,B1765,$C$2:$C1765)</f>
        <v>4802</v>
      </c>
      <c r="E1765" s="3">
        <f t="shared" si="135"/>
        <v>0</v>
      </c>
      <c r="F1765" s="3">
        <f t="shared" si="136"/>
        <v>0.1</v>
      </c>
      <c r="G1765" s="3">
        <f t="shared" si="137"/>
        <v>0</v>
      </c>
      <c r="H1765" s="5">
        <f t="shared" si="138"/>
        <v>0.1</v>
      </c>
      <c r="I1765">
        <f t="shared" si="139"/>
        <v>9.4</v>
      </c>
    </row>
    <row r="1766" spans="1:9" x14ac:dyDescent="0.25">
      <c r="A1766" s="1">
        <v>41368</v>
      </c>
      <c r="B1766" s="2" t="s">
        <v>66</v>
      </c>
      <c r="C1766" s="3">
        <v>112</v>
      </c>
      <c r="D1766" s="3">
        <f>SUMIF($B$2:$B1766,B1766,$C$2:$C1766)</f>
        <v>3258</v>
      </c>
      <c r="E1766" s="3">
        <f t="shared" si="135"/>
        <v>0</v>
      </c>
      <c r="F1766" s="3">
        <f t="shared" si="136"/>
        <v>0.1</v>
      </c>
      <c r="G1766" s="3">
        <f t="shared" si="137"/>
        <v>0</v>
      </c>
      <c r="H1766" s="5">
        <f t="shared" si="138"/>
        <v>0.1</v>
      </c>
      <c r="I1766">
        <f t="shared" si="139"/>
        <v>11.200000000000001</v>
      </c>
    </row>
    <row r="1767" spans="1:9" x14ac:dyDescent="0.25">
      <c r="A1767" s="1">
        <v>41369</v>
      </c>
      <c r="B1767" s="2" t="s">
        <v>61</v>
      </c>
      <c r="C1767" s="3">
        <v>136</v>
      </c>
      <c r="D1767" s="3">
        <f>SUMIF($B$2:$B1767,B1767,$C$2:$C1767)</f>
        <v>2810</v>
      </c>
      <c r="E1767" s="3">
        <f t="shared" si="135"/>
        <v>0</v>
      </c>
      <c r="F1767" s="3">
        <f t="shared" si="136"/>
        <v>0.1</v>
      </c>
      <c r="G1767" s="3">
        <f t="shared" si="137"/>
        <v>0</v>
      </c>
      <c r="H1767" s="5">
        <f t="shared" si="138"/>
        <v>0.1</v>
      </c>
      <c r="I1767">
        <f t="shared" si="139"/>
        <v>13.600000000000001</v>
      </c>
    </row>
    <row r="1768" spans="1:9" x14ac:dyDescent="0.25">
      <c r="A1768" s="1">
        <v>41370</v>
      </c>
      <c r="B1768" s="2" t="s">
        <v>78</v>
      </c>
      <c r="C1768" s="3">
        <v>56</v>
      </c>
      <c r="D1768" s="3">
        <f>SUMIF($B$2:$B1768,B1768,$C$2:$C1768)</f>
        <v>2067</v>
      </c>
      <c r="E1768" s="3">
        <f t="shared" si="135"/>
        <v>0</v>
      </c>
      <c r="F1768" s="3">
        <f t="shared" si="136"/>
        <v>0.1</v>
      </c>
      <c r="G1768" s="3">
        <f t="shared" si="137"/>
        <v>0</v>
      </c>
      <c r="H1768" s="5">
        <f t="shared" si="138"/>
        <v>0.1</v>
      </c>
      <c r="I1768">
        <f t="shared" si="139"/>
        <v>5.6000000000000005</v>
      </c>
    </row>
    <row r="1769" spans="1:9" x14ac:dyDescent="0.25">
      <c r="A1769" s="1">
        <v>41372</v>
      </c>
      <c r="B1769" s="2" t="s">
        <v>14</v>
      </c>
      <c r="C1769" s="3">
        <v>286</v>
      </c>
      <c r="D1769" s="3">
        <f>SUMIF($B$2:$B1769,B1769,$C$2:$C1769)</f>
        <v>19344</v>
      </c>
      <c r="E1769" s="3">
        <f t="shared" si="135"/>
        <v>0</v>
      </c>
      <c r="F1769" s="3">
        <f t="shared" si="136"/>
        <v>0</v>
      </c>
      <c r="G1769" s="3">
        <f t="shared" si="137"/>
        <v>0.2</v>
      </c>
      <c r="H1769" s="5">
        <f t="shared" si="138"/>
        <v>0.2</v>
      </c>
      <c r="I1769">
        <f t="shared" si="139"/>
        <v>57.2</v>
      </c>
    </row>
    <row r="1770" spans="1:9" x14ac:dyDescent="0.25">
      <c r="A1770" s="1">
        <v>41373</v>
      </c>
      <c r="B1770" s="2" t="s">
        <v>7</v>
      </c>
      <c r="C1770" s="3">
        <v>296</v>
      </c>
      <c r="D1770" s="3">
        <f>SUMIF($B$2:$B1770,B1770,$C$2:$C1770)</f>
        <v>22390</v>
      </c>
      <c r="E1770" s="3">
        <f t="shared" si="135"/>
        <v>0</v>
      </c>
      <c r="F1770" s="3">
        <f t="shared" si="136"/>
        <v>0</v>
      </c>
      <c r="G1770" s="3">
        <f t="shared" si="137"/>
        <v>0.2</v>
      </c>
      <c r="H1770" s="5">
        <f t="shared" si="138"/>
        <v>0.2</v>
      </c>
      <c r="I1770">
        <f t="shared" si="139"/>
        <v>59.2</v>
      </c>
    </row>
    <row r="1771" spans="1:9" x14ac:dyDescent="0.25">
      <c r="A1771" s="1">
        <v>41373</v>
      </c>
      <c r="B1771" s="2" t="s">
        <v>25</v>
      </c>
      <c r="C1771" s="3">
        <v>81</v>
      </c>
      <c r="D1771" s="3">
        <f>SUMIF($B$2:$B1771,B1771,$C$2:$C1771)</f>
        <v>2205</v>
      </c>
      <c r="E1771" s="3">
        <f t="shared" si="135"/>
        <v>0</v>
      </c>
      <c r="F1771" s="3">
        <f t="shared" si="136"/>
        <v>0.1</v>
      </c>
      <c r="G1771" s="3">
        <f t="shared" si="137"/>
        <v>0</v>
      </c>
      <c r="H1771" s="5">
        <f t="shared" si="138"/>
        <v>0.1</v>
      </c>
      <c r="I1771">
        <f t="shared" si="139"/>
        <v>8.1</v>
      </c>
    </row>
    <row r="1772" spans="1:9" x14ac:dyDescent="0.25">
      <c r="A1772" s="1">
        <v>41374</v>
      </c>
      <c r="B1772" s="2" t="s">
        <v>14</v>
      </c>
      <c r="C1772" s="3">
        <v>231</v>
      </c>
      <c r="D1772" s="3">
        <f>SUMIF($B$2:$B1772,B1772,$C$2:$C1772)</f>
        <v>19575</v>
      </c>
      <c r="E1772" s="3">
        <f t="shared" si="135"/>
        <v>0</v>
      </c>
      <c r="F1772" s="3">
        <f t="shared" si="136"/>
        <v>0</v>
      </c>
      <c r="G1772" s="3">
        <f t="shared" si="137"/>
        <v>0.2</v>
      </c>
      <c r="H1772" s="5">
        <f t="shared" si="138"/>
        <v>0.2</v>
      </c>
      <c r="I1772">
        <f t="shared" si="139"/>
        <v>46.2</v>
      </c>
    </row>
    <row r="1773" spans="1:9" x14ac:dyDescent="0.25">
      <c r="A1773" s="1">
        <v>41375</v>
      </c>
      <c r="B1773" s="2" t="s">
        <v>17</v>
      </c>
      <c r="C1773" s="3">
        <v>149</v>
      </c>
      <c r="D1773" s="3">
        <f>SUMIF($B$2:$B1773,B1773,$C$2:$C1773)</f>
        <v>15715</v>
      </c>
      <c r="E1773" s="3">
        <f t="shared" si="135"/>
        <v>0</v>
      </c>
      <c r="F1773" s="3">
        <f t="shared" si="136"/>
        <v>0</v>
      </c>
      <c r="G1773" s="3">
        <f t="shared" si="137"/>
        <v>0.2</v>
      </c>
      <c r="H1773" s="5">
        <f t="shared" si="138"/>
        <v>0.2</v>
      </c>
      <c r="I1773">
        <f t="shared" si="139"/>
        <v>29.8</v>
      </c>
    </row>
    <row r="1774" spans="1:9" x14ac:dyDescent="0.25">
      <c r="A1774" s="1">
        <v>41375</v>
      </c>
      <c r="B1774" s="2" t="s">
        <v>132</v>
      </c>
      <c r="C1774" s="3">
        <v>3</v>
      </c>
      <c r="D1774" s="3">
        <f>SUMIF($B$2:$B1774,B1774,$C$2:$C1774)</f>
        <v>27</v>
      </c>
      <c r="E1774" s="3">
        <f t="shared" si="135"/>
        <v>0</v>
      </c>
      <c r="F1774" s="3">
        <f t="shared" si="136"/>
        <v>0</v>
      </c>
      <c r="G1774" s="3">
        <f t="shared" si="137"/>
        <v>0</v>
      </c>
      <c r="H1774" s="5">
        <f t="shared" si="138"/>
        <v>0</v>
      </c>
      <c r="I1774">
        <f t="shared" si="139"/>
        <v>0</v>
      </c>
    </row>
    <row r="1775" spans="1:9" x14ac:dyDescent="0.25">
      <c r="A1775" s="1">
        <v>41376</v>
      </c>
      <c r="B1775" s="2" t="s">
        <v>14</v>
      </c>
      <c r="C1775" s="3">
        <v>311</v>
      </c>
      <c r="D1775" s="3">
        <f>SUMIF($B$2:$B1775,B1775,$C$2:$C1775)</f>
        <v>19886</v>
      </c>
      <c r="E1775" s="3">
        <f t="shared" si="135"/>
        <v>0</v>
      </c>
      <c r="F1775" s="3">
        <f t="shared" si="136"/>
        <v>0</v>
      </c>
      <c r="G1775" s="3">
        <f t="shared" si="137"/>
        <v>0.2</v>
      </c>
      <c r="H1775" s="5">
        <f t="shared" si="138"/>
        <v>0.2</v>
      </c>
      <c r="I1775">
        <f t="shared" si="139"/>
        <v>62.2</v>
      </c>
    </row>
    <row r="1776" spans="1:9" x14ac:dyDescent="0.25">
      <c r="A1776" s="1">
        <v>41379</v>
      </c>
      <c r="B1776" s="2" t="s">
        <v>66</v>
      </c>
      <c r="C1776" s="3">
        <v>121</v>
      </c>
      <c r="D1776" s="3">
        <f>SUMIF($B$2:$B1776,B1776,$C$2:$C1776)</f>
        <v>3379</v>
      </c>
      <c r="E1776" s="3">
        <f t="shared" si="135"/>
        <v>0</v>
      </c>
      <c r="F1776" s="3">
        <f t="shared" si="136"/>
        <v>0.1</v>
      </c>
      <c r="G1776" s="3">
        <f t="shared" si="137"/>
        <v>0</v>
      </c>
      <c r="H1776" s="5">
        <f t="shared" si="138"/>
        <v>0.1</v>
      </c>
      <c r="I1776">
        <f t="shared" si="139"/>
        <v>12.100000000000001</v>
      </c>
    </row>
    <row r="1777" spans="1:9" x14ac:dyDescent="0.25">
      <c r="A1777" s="1">
        <v>41380</v>
      </c>
      <c r="B1777" s="2" t="s">
        <v>153</v>
      </c>
      <c r="C1777" s="3">
        <v>15</v>
      </c>
      <c r="D1777" s="3">
        <f>SUMIF($B$2:$B1777,B1777,$C$2:$C1777)</f>
        <v>44</v>
      </c>
      <c r="E1777" s="3">
        <f t="shared" si="135"/>
        <v>0</v>
      </c>
      <c r="F1777" s="3">
        <f t="shared" si="136"/>
        <v>0</v>
      </c>
      <c r="G1777" s="3">
        <f t="shared" si="137"/>
        <v>0</v>
      </c>
      <c r="H1777" s="5">
        <f t="shared" si="138"/>
        <v>0</v>
      </c>
      <c r="I1777">
        <f t="shared" si="139"/>
        <v>0</v>
      </c>
    </row>
    <row r="1778" spans="1:9" x14ac:dyDescent="0.25">
      <c r="A1778" s="1">
        <v>41381</v>
      </c>
      <c r="B1778" s="2" t="s">
        <v>136</v>
      </c>
      <c r="C1778" s="3">
        <v>14</v>
      </c>
      <c r="D1778" s="3">
        <f>SUMIF($B$2:$B1778,B1778,$C$2:$C1778)</f>
        <v>64</v>
      </c>
      <c r="E1778" s="3">
        <f t="shared" si="135"/>
        <v>0</v>
      </c>
      <c r="F1778" s="3">
        <f t="shared" si="136"/>
        <v>0</v>
      </c>
      <c r="G1778" s="3">
        <f t="shared" si="137"/>
        <v>0</v>
      </c>
      <c r="H1778" s="5">
        <f t="shared" si="138"/>
        <v>0</v>
      </c>
      <c r="I1778">
        <f t="shared" si="139"/>
        <v>0</v>
      </c>
    </row>
    <row r="1779" spans="1:9" x14ac:dyDescent="0.25">
      <c r="A1779" s="1">
        <v>41381</v>
      </c>
      <c r="B1779" s="2" t="s">
        <v>7</v>
      </c>
      <c r="C1779" s="3">
        <v>240</v>
      </c>
      <c r="D1779" s="3">
        <f>SUMIF($B$2:$B1779,B1779,$C$2:$C1779)</f>
        <v>22630</v>
      </c>
      <c r="E1779" s="3">
        <f t="shared" si="135"/>
        <v>0</v>
      </c>
      <c r="F1779" s="3">
        <f t="shared" si="136"/>
        <v>0</v>
      </c>
      <c r="G1779" s="3">
        <f t="shared" si="137"/>
        <v>0.2</v>
      </c>
      <c r="H1779" s="5">
        <f t="shared" si="138"/>
        <v>0.2</v>
      </c>
      <c r="I1779">
        <f t="shared" si="139"/>
        <v>48</v>
      </c>
    </row>
    <row r="1780" spans="1:9" x14ac:dyDescent="0.25">
      <c r="A1780" s="1">
        <v>41383</v>
      </c>
      <c r="B1780" s="2" t="s">
        <v>56</v>
      </c>
      <c r="C1780" s="3">
        <v>12</v>
      </c>
      <c r="D1780" s="3">
        <f>SUMIF($B$2:$B1780,B1780,$C$2:$C1780)</f>
        <v>60</v>
      </c>
      <c r="E1780" s="3">
        <f t="shared" si="135"/>
        <v>0</v>
      </c>
      <c r="F1780" s="3">
        <f t="shared" si="136"/>
        <v>0</v>
      </c>
      <c r="G1780" s="3">
        <f t="shared" si="137"/>
        <v>0</v>
      </c>
      <c r="H1780" s="5">
        <f t="shared" si="138"/>
        <v>0</v>
      </c>
      <c r="I1780">
        <f t="shared" si="139"/>
        <v>0</v>
      </c>
    </row>
    <row r="1781" spans="1:9" x14ac:dyDescent="0.25">
      <c r="A1781" s="1">
        <v>41385</v>
      </c>
      <c r="B1781" s="2" t="s">
        <v>199</v>
      </c>
      <c r="C1781" s="3">
        <v>1</v>
      </c>
      <c r="D1781" s="3">
        <f>SUMIF($B$2:$B1781,B1781,$C$2:$C1781)</f>
        <v>16</v>
      </c>
      <c r="E1781" s="3">
        <f t="shared" si="135"/>
        <v>0</v>
      </c>
      <c r="F1781" s="3">
        <f t="shared" si="136"/>
        <v>0</v>
      </c>
      <c r="G1781" s="3">
        <f t="shared" si="137"/>
        <v>0</v>
      </c>
      <c r="H1781" s="5">
        <f t="shared" si="138"/>
        <v>0</v>
      </c>
      <c r="I1781">
        <f t="shared" si="139"/>
        <v>0</v>
      </c>
    </row>
    <row r="1782" spans="1:9" x14ac:dyDescent="0.25">
      <c r="A1782" s="1">
        <v>41388</v>
      </c>
      <c r="B1782" s="2" t="s">
        <v>232</v>
      </c>
      <c r="C1782" s="3">
        <v>12</v>
      </c>
      <c r="D1782" s="3">
        <f>SUMIF($B$2:$B1782,B1782,$C$2:$C1782)</f>
        <v>12</v>
      </c>
      <c r="E1782" s="3">
        <f t="shared" si="135"/>
        <v>0</v>
      </c>
      <c r="F1782" s="3">
        <f t="shared" si="136"/>
        <v>0</v>
      </c>
      <c r="G1782" s="3">
        <f t="shared" si="137"/>
        <v>0</v>
      </c>
      <c r="H1782" s="5">
        <f t="shared" si="138"/>
        <v>0</v>
      </c>
      <c r="I1782">
        <f t="shared" si="139"/>
        <v>0</v>
      </c>
    </row>
    <row r="1783" spans="1:9" x14ac:dyDescent="0.25">
      <c r="A1783" s="1">
        <v>41391</v>
      </c>
      <c r="B1783" s="2" t="s">
        <v>18</v>
      </c>
      <c r="C1783" s="3">
        <v>190</v>
      </c>
      <c r="D1783" s="3">
        <f>SUMIF($B$2:$B1783,B1783,$C$2:$C1783)</f>
        <v>4992</v>
      </c>
      <c r="E1783" s="3">
        <f t="shared" si="135"/>
        <v>0</v>
      </c>
      <c r="F1783" s="3">
        <f t="shared" si="136"/>
        <v>0.1</v>
      </c>
      <c r="G1783" s="3">
        <f t="shared" si="137"/>
        <v>0</v>
      </c>
      <c r="H1783" s="5">
        <f t="shared" si="138"/>
        <v>0.1</v>
      </c>
      <c r="I1783">
        <f t="shared" si="139"/>
        <v>19</v>
      </c>
    </row>
    <row r="1784" spans="1:9" x14ac:dyDescent="0.25">
      <c r="A1784" s="1">
        <v>41392</v>
      </c>
      <c r="B1784" s="2" t="s">
        <v>63</v>
      </c>
      <c r="C1784" s="3">
        <v>179</v>
      </c>
      <c r="D1784" s="3">
        <f>SUMIF($B$2:$B1784,B1784,$C$2:$C1784)</f>
        <v>939</v>
      </c>
      <c r="E1784" s="3">
        <f t="shared" si="135"/>
        <v>0.05</v>
      </c>
      <c r="F1784" s="3">
        <f t="shared" si="136"/>
        <v>0</v>
      </c>
      <c r="G1784" s="3">
        <f t="shared" si="137"/>
        <v>0</v>
      </c>
      <c r="H1784" s="5">
        <f t="shared" si="138"/>
        <v>0.05</v>
      </c>
      <c r="I1784">
        <f t="shared" si="139"/>
        <v>8.9500000000000011</v>
      </c>
    </row>
    <row r="1785" spans="1:9" x14ac:dyDescent="0.25">
      <c r="A1785" s="1">
        <v>41394</v>
      </c>
      <c r="B1785" s="2" t="s">
        <v>22</v>
      </c>
      <c r="C1785" s="3">
        <v>106</v>
      </c>
      <c r="D1785" s="3">
        <f>SUMIF($B$2:$B1785,B1785,$C$2:$C1785)</f>
        <v>19801</v>
      </c>
      <c r="E1785" s="3">
        <f t="shared" si="135"/>
        <v>0</v>
      </c>
      <c r="F1785" s="3">
        <f t="shared" si="136"/>
        <v>0</v>
      </c>
      <c r="G1785" s="3">
        <f t="shared" si="137"/>
        <v>0.2</v>
      </c>
      <c r="H1785" s="5">
        <f t="shared" si="138"/>
        <v>0.2</v>
      </c>
      <c r="I1785">
        <f t="shared" si="139"/>
        <v>21.200000000000003</v>
      </c>
    </row>
    <row r="1786" spans="1:9" x14ac:dyDescent="0.25">
      <c r="A1786" s="1">
        <v>41396</v>
      </c>
      <c r="B1786" s="2" t="s">
        <v>7</v>
      </c>
      <c r="C1786" s="3">
        <v>267</v>
      </c>
      <c r="D1786" s="3">
        <f>SUMIF($B$2:$B1786,B1786,$C$2:$C1786)</f>
        <v>22897</v>
      </c>
      <c r="E1786" s="3">
        <f t="shared" si="135"/>
        <v>0</v>
      </c>
      <c r="F1786" s="3">
        <f t="shared" si="136"/>
        <v>0</v>
      </c>
      <c r="G1786" s="3">
        <f t="shared" si="137"/>
        <v>0.2</v>
      </c>
      <c r="H1786" s="5">
        <f t="shared" si="138"/>
        <v>0.2</v>
      </c>
      <c r="I1786">
        <f t="shared" si="139"/>
        <v>53.400000000000006</v>
      </c>
    </row>
    <row r="1787" spans="1:9" x14ac:dyDescent="0.25">
      <c r="A1787" s="1">
        <v>41396</v>
      </c>
      <c r="B1787" s="2" t="s">
        <v>123</v>
      </c>
      <c r="C1787" s="3">
        <v>66</v>
      </c>
      <c r="D1787" s="3">
        <f>SUMIF($B$2:$B1787,B1787,$C$2:$C1787)</f>
        <v>807</v>
      </c>
      <c r="E1787" s="3">
        <f t="shared" si="135"/>
        <v>0.05</v>
      </c>
      <c r="F1787" s="3">
        <f t="shared" si="136"/>
        <v>0</v>
      </c>
      <c r="G1787" s="3">
        <f t="shared" si="137"/>
        <v>0</v>
      </c>
      <c r="H1787" s="5">
        <f t="shared" si="138"/>
        <v>0.05</v>
      </c>
      <c r="I1787">
        <f t="shared" si="139"/>
        <v>3.3000000000000003</v>
      </c>
    </row>
    <row r="1788" spans="1:9" x14ac:dyDescent="0.25">
      <c r="A1788" s="1">
        <v>41398</v>
      </c>
      <c r="B1788" s="2" t="s">
        <v>14</v>
      </c>
      <c r="C1788" s="3">
        <v>471</v>
      </c>
      <c r="D1788" s="3">
        <f>SUMIF($B$2:$B1788,B1788,$C$2:$C1788)</f>
        <v>20357</v>
      </c>
      <c r="E1788" s="3">
        <f t="shared" si="135"/>
        <v>0</v>
      </c>
      <c r="F1788" s="3">
        <f t="shared" si="136"/>
        <v>0</v>
      </c>
      <c r="G1788" s="3">
        <f t="shared" si="137"/>
        <v>0.2</v>
      </c>
      <c r="H1788" s="5">
        <f t="shared" si="138"/>
        <v>0.2</v>
      </c>
      <c r="I1788">
        <f t="shared" si="139"/>
        <v>94.2</v>
      </c>
    </row>
    <row r="1789" spans="1:9" x14ac:dyDescent="0.25">
      <c r="A1789" s="1">
        <v>41399</v>
      </c>
      <c r="B1789" s="2" t="s">
        <v>60</v>
      </c>
      <c r="C1789" s="3">
        <v>5</v>
      </c>
      <c r="D1789" s="3">
        <f>SUMIF($B$2:$B1789,B1789,$C$2:$C1789)</f>
        <v>27</v>
      </c>
      <c r="E1789" s="3">
        <f t="shared" si="135"/>
        <v>0</v>
      </c>
      <c r="F1789" s="3">
        <f t="shared" si="136"/>
        <v>0</v>
      </c>
      <c r="G1789" s="3">
        <f t="shared" si="137"/>
        <v>0</v>
      </c>
      <c r="H1789" s="5">
        <f t="shared" si="138"/>
        <v>0</v>
      </c>
      <c r="I1789">
        <f t="shared" si="139"/>
        <v>0</v>
      </c>
    </row>
    <row r="1790" spans="1:9" x14ac:dyDescent="0.25">
      <c r="A1790" s="1">
        <v>41401</v>
      </c>
      <c r="B1790" s="2" t="s">
        <v>221</v>
      </c>
      <c r="C1790" s="3">
        <v>11</v>
      </c>
      <c r="D1790" s="3">
        <f>SUMIF($B$2:$B1790,B1790,$C$2:$C1790)</f>
        <v>34</v>
      </c>
      <c r="E1790" s="3">
        <f t="shared" si="135"/>
        <v>0</v>
      </c>
      <c r="F1790" s="3">
        <f t="shared" si="136"/>
        <v>0</v>
      </c>
      <c r="G1790" s="3">
        <f t="shared" si="137"/>
        <v>0</v>
      </c>
      <c r="H1790" s="5">
        <f t="shared" si="138"/>
        <v>0</v>
      </c>
      <c r="I1790">
        <f t="shared" si="139"/>
        <v>0</v>
      </c>
    </row>
    <row r="1791" spans="1:9" x14ac:dyDescent="0.25">
      <c r="A1791" s="1">
        <v>41403</v>
      </c>
      <c r="B1791" s="2" t="s">
        <v>71</v>
      </c>
      <c r="C1791" s="3">
        <v>103</v>
      </c>
      <c r="D1791" s="3">
        <f>SUMIF($B$2:$B1791,B1791,$C$2:$C1791)</f>
        <v>2139</v>
      </c>
      <c r="E1791" s="3">
        <f t="shared" si="135"/>
        <v>0</v>
      </c>
      <c r="F1791" s="3">
        <f t="shared" si="136"/>
        <v>0.1</v>
      </c>
      <c r="G1791" s="3">
        <f t="shared" si="137"/>
        <v>0</v>
      </c>
      <c r="H1791" s="5">
        <f t="shared" si="138"/>
        <v>0.1</v>
      </c>
      <c r="I1791">
        <f t="shared" si="139"/>
        <v>10.3</v>
      </c>
    </row>
    <row r="1792" spans="1:9" x14ac:dyDescent="0.25">
      <c r="A1792" s="1">
        <v>41403</v>
      </c>
      <c r="B1792" s="2" t="s">
        <v>19</v>
      </c>
      <c r="C1792" s="3">
        <v>92</v>
      </c>
      <c r="D1792" s="3">
        <f>SUMIF($B$2:$B1792,B1792,$C$2:$C1792)</f>
        <v>4115</v>
      </c>
      <c r="E1792" s="3">
        <f t="shared" si="135"/>
        <v>0</v>
      </c>
      <c r="F1792" s="3">
        <f t="shared" si="136"/>
        <v>0.1</v>
      </c>
      <c r="G1792" s="3">
        <f t="shared" si="137"/>
        <v>0</v>
      </c>
      <c r="H1792" s="5">
        <f t="shared" si="138"/>
        <v>0.1</v>
      </c>
      <c r="I1792">
        <f t="shared" si="139"/>
        <v>9.2000000000000011</v>
      </c>
    </row>
    <row r="1793" spans="1:9" x14ac:dyDescent="0.25">
      <c r="A1793" s="1">
        <v>41405</v>
      </c>
      <c r="B1793" s="2" t="s">
        <v>10</v>
      </c>
      <c r="C1793" s="3">
        <v>115</v>
      </c>
      <c r="D1793" s="3">
        <f>SUMIF($B$2:$B1793,B1793,$C$2:$C1793)</f>
        <v>3869</v>
      </c>
      <c r="E1793" s="3">
        <f t="shared" si="135"/>
        <v>0</v>
      </c>
      <c r="F1793" s="3">
        <f t="shared" si="136"/>
        <v>0.1</v>
      </c>
      <c r="G1793" s="3">
        <f t="shared" si="137"/>
        <v>0</v>
      </c>
      <c r="H1793" s="5">
        <f t="shared" si="138"/>
        <v>0.1</v>
      </c>
      <c r="I1793">
        <f t="shared" si="139"/>
        <v>11.5</v>
      </c>
    </row>
    <row r="1794" spans="1:9" x14ac:dyDescent="0.25">
      <c r="A1794" s="1">
        <v>41406</v>
      </c>
      <c r="B1794" s="2" t="s">
        <v>52</v>
      </c>
      <c r="C1794" s="3">
        <v>62</v>
      </c>
      <c r="D1794" s="3">
        <f>SUMIF($B$2:$B1794,B1794,$C$2:$C1794)</f>
        <v>5060</v>
      </c>
      <c r="E1794" s="3">
        <f t="shared" si="135"/>
        <v>0</v>
      </c>
      <c r="F1794" s="3">
        <f t="shared" si="136"/>
        <v>0.1</v>
      </c>
      <c r="G1794" s="3">
        <f t="shared" si="137"/>
        <v>0</v>
      </c>
      <c r="H1794" s="5">
        <f t="shared" si="138"/>
        <v>0.1</v>
      </c>
      <c r="I1794">
        <f t="shared" si="139"/>
        <v>6.2</v>
      </c>
    </row>
    <row r="1795" spans="1:9" x14ac:dyDescent="0.25">
      <c r="A1795" s="1">
        <v>41406</v>
      </c>
      <c r="B1795" s="2" t="s">
        <v>5</v>
      </c>
      <c r="C1795" s="3">
        <v>420</v>
      </c>
      <c r="D1795" s="3">
        <f>SUMIF($B$2:$B1795,B1795,$C$2:$C1795)</f>
        <v>10371</v>
      </c>
      <c r="E1795" s="3">
        <f t="shared" ref="E1795:E1858" si="140">IF(AND($D1795&gt;=100,$D1795&lt;1000),0.05,0)</f>
        <v>0</v>
      </c>
      <c r="F1795" s="3">
        <f t="shared" ref="F1795:F1858" si="141">IF(AND($D1795&gt;=1000,$D1795&lt;10000),0.1,0)</f>
        <v>0</v>
      </c>
      <c r="G1795" s="3">
        <f t="shared" ref="G1795:G1858" si="142">IF($D1795&gt;=10000,0.2,0)</f>
        <v>0.2</v>
      </c>
      <c r="H1795" s="5">
        <f t="shared" ref="H1795:H1858" si="143">SUM(E1795:G1795)</f>
        <v>0.2</v>
      </c>
      <c r="I1795">
        <f t="shared" ref="I1795:I1858" si="144">IF(H1795&lt;&gt;0,C1795*H1795,0)</f>
        <v>84</v>
      </c>
    </row>
    <row r="1796" spans="1:9" x14ac:dyDescent="0.25">
      <c r="A1796" s="1">
        <v>41406</v>
      </c>
      <c r="B1796" s="2" t="s">
        <v>30</v>
      </c>
      <c r="C1796" s="3">
        <v>81</v>
      </c>
      <c r="D1796" s="3">
        <f>SUMIF($B$2:$B1796,B1796,$C$2:$C1796)</f>
        <v>4448</v>
      </c>
      <c r="E1796" s="3">
        <f t="shared" si="140"/>
        <v>0</v>
      </c>
      <c r="F1796" s="3">
        <f t="shared" si="141"/>
        <v>0.1</v>
      </c>
      <c r="G1796" s="3">
        <f t="shared" si="142"/>
        <v>0</v>
      </c>
      <c r="H1796" s="5">
        <f t="shared" si="143"/>
        <v>0.1</v>
      </c>
      <c r="I1796">
        <f t="shared" si="144"/>
        <v>8.1</v>
      </c>
    </row>
    <row r="1797" spans="1:9" x14ac:dyDescent="0.25">
      <c r="A1797" s="1">
        <v>41407</v>
      </c>
      <c r="B1797" s="2" t="s">
        <v>9</v>
      </c>
      <c r="C1797" s="3">
        <v>412</v>
      </c>
      <c r="D1797" s="3">
        <f>SUMIF($B$2:$B1797,B1797,$C$2:$C1797)</f>
        <v>22386</v>
      </c>
      <c r="E1797" s="3">
        <f t="shared" si="140"/>
        <v>0</v>
      </c>
      <c r="F1797" s="3">
        <f t="shared" si="141"/>
        <v>0</v>
      </c>
      <c r="G1797" s="3">
        <f t="shared" si="142"/>
        <v>0.2</v>
      </c>
      <c r="H1797" s="5">
        <f t="shared" si="143"/>
        <v>0.2</v>
      </c>
      <c r="I1797">
        <f t="shared" si="144"/>
        <v>82.4</v>
      </c>
    </row>
    <row r="1798" spans="1:9" x14ac:dyDescent="0.25">
      <c r="A1798" s="1">
        <v>41409</v>
      </c>
      <c r="B1798" s="2" t="s">
        <v>45</v>
      </c>
      <c r="C1798" s="3">
        <v>377</v>
      </c>
      <c r="D1798" s="3">
        <f>SUMIF($B$2:$B1798,B1798,$C$2:$C1798)</f>
        <v>21319</v>
      </c>
      <c r="E1798" s="3">
        <f t="shared" si="140"/>
        <v>0</v>
      </c>
      <c r="F1798" s="3">
        <f t="shared" si="141"/>
        <v>0</v>
      </c>
      <c r="G1798" s="3">
        <f t="shared" si="142"/>
        <v>0.2</v>
      </c>
      <c r="H1798" s="5">
        <f t="shared" si="143"/>
        <v>0.2</v>
      </c>
      <c r="I1798">
        <f t="shared" si="144"/>
        <v>75.400000000000006</v>
      </c>
    </row>
    <row r="1799" spans="1:9" x14ac:dyDescent="0.25">
      <c r="A1799" s="1">
        <v>41414</v>
      </c>
      <c r="B1799" s="2" t="s">
        <v>45</v>
      </c>
      <c r="C1799" s="3">
        <v>461</v>
      </c>
      <c r="D1799" s="3">
        <f>SUMIF($B$2:$B1799,B1799,$C$2:$C1799)</f>
        <v>21780</v>
      </c>
      <c r="E1799" s="3">
        <f t="shared" si="140"/>
        <v>0</v>
      </c>
      <c r="F1799" s="3">
        <f t="shared" si="141"/>
        <v>0</v>
      </c>
      <c r="G1799" s="3">
        <f t="shared" si="142"/>
        <v>0.2</v>
      </c>
      <c r="H1799" s="5">
        <f t="shared" si="143"/>
        <v>0.2</v>
      </c>
      <c r="I1799">
        <f t="shared" si="144"/>
        <v>92.2</v>
      </c>
    </row>
    <row r="1800" spans="1:9" x14ac:dyDescent="0.25">
      <c r="A1800" s="1">
        <v>41414</v>
      </c>
      <c r="B1800" s="2" t="s">
        <v>71</v>
      </c>
      <c r="C1800" s="3">
        <v>138</v>
      </c>
      <c r="D1800" s="3">
        <f>SUMIF($B$2:$B1800,B1800,$C$2:$C1800)</f>
        <v>2277</v>
      </c>
      <c r="E1800" s="3">
        <f t="shared" si="140"/>
        <v>0</v>
      </c>
      <c r="F1800" s="3">
        <f t="shared" si="141"/>
        <v>0.1</v>
      </c>
      <c r="G1800" s="3">
        <f t="shared" si="142"/>
        <v>0</v>
      </c>
      <c r="H1800" s="5">
        <f t="shared" si="143"/>
        <v>0.1</v>
      </c>
      <c r="I1800">
        <f t="shared" si="144"/>
        <v>13.8</v>
      </c>
    </row>
    <row r="1801" spans="1:9" x14ac:dyDescent="0.25">
      <c r="A1801" s="1">
        <v>41418</v>
      </c>
      <c r="B1801" s="2" t="s">
        <v>47</v>
      </c>
      <c r="C1801" s="3">
        <v>17</v>
      </c>
      <c r="D1801" s="3">
        <f>SUMIF($B$2:$B1801,B1801,$C$2:$C1801)</f>
        <v>50</v>
      </c>
      <c r="E1801" s="3">
        <f t="shared" si="140"/>
        <v>0</v>
      </c>
      <c r="F1801" s="3">
        <f t="shared" si="141"/>
        <v>0</v>
      </c>
      <c r="G1801" s="3">
        <f t="shared" si="142"/>
        <v>0</v>
      </c>
      <c r="H1801" s="5">
        <f t="shared" si="143"/>
        <v>0</v>
      </c>
      <c r="I1801">
        <f t="shared" si="144"/>
        <v>0</v>
      </c>
    </row>
    <row r="1802" spans="1:9" x14ac:dyDescent="0.25">
      <c r="A1802" s="1">
        <v>41422</v>
      </c>
      <c r="B1802" s="2" t="s">
        <v>197</v>
      </c>
      <c r="C1802" s="3">
        <v>8</v>
      </c>
      <c r="D1802" s="3">
        <f>SUMIF($B$2:$B1802,B1802,$C$2:$C1802)</f>
        <v>32</v>
      </c>
      <c r="E1802" s="3">
        <f t="shared" si="140"/>
        <v>0</v>
      </c>
      <c r="F1802" s="3">
        <f t="shared" si="141"/>
        <v>0</v>
      </c>
      <c r="G1802" s="3">
        <f t="shared" si="142"/>
        <v>0</v>
      </c>
      <c r="H1802" s="5">
        <f t="shared" si="143"/>
        <v>0</v>
      </c>
      <c r="I1802">
        <f t="shared" si="144"/>
        <v>0</v>
      </c>
    </row>
    <row r="1803" spans="1:9" x14ac:dyDescent="0.25">
      <c r="A1803" s="1">
        <v>41424</v>
      </c>
      <c r="B1803" s="2" t="s">
        <v>9</v>
      </c>
      <c r="C1803" s="3">
        <v>448</v>
      </c>
      <c r="D1803" s="3">
        <f>SUMIF($B$2:$B1803,B1803,$C$2:$C1803)</f>
        <v>22834</v>
      </c>
      <c r="E1803" s="3">
        <f t="shared" si="140"/>
        <v>0</v>
      </c>
      <c r="F1803" s="3">
        <f t="shared" si="141"/>
        <v>0</v>
      </c>
      <c r="G1803" s="3">
        <f t="shared" si="142"/>
        <v>0.2</v>
      </c>
      <c r="H1803" s="5">
        <f t="shared" si="143"/>
        <v>0.2</v>
      </c>
      <c r="I1803">
        <f t="shared" si="144"/>
        <v>89.600000000000009</v>
      </c>
    </row>
    <row r="1804" spans="1:9" x14ac:dyDescent="0.25">
      <c r="A1804" s="1">
        <v>41426</v>
      </c>
      <c r="B1804" s="2" t="s">
        <v>9</v>
      </c>
      <c r="C1804" s="3">
        <v>240</v>
      </c>
      <c r="D1804" s="3">
        <f>SUMIF($B$2:$B1804,B1804,$C$2:$C1804)</f>
        <v>23074</v>
      </c>
      <c r="E1804" s="3">
        <f t="shared" si="140"/>
        <v>0</v>
      </c>
      <c r="F1804" s="3">
        <f t="shared" si="141"/>
        <v>0</v>
      </c>
      <c r="G1804" s="3">
        <f t="shared" si="142"/>
        <v>0.2</v>
      </c>
      <c r="H1804" s="5">
        <f t="shared" si="143"/>
        <v>0.2</v>
      </c>
      <c r="I1804">
        <f t="shared" si="144"/>
        <v>48</v>
      </c>
    </row>
    <row r="1805" spans="1:9" x14ac:dyDescent="0.25">
      <c r="A1805" s="1">
        <v>41427</v>
      </c>
      <c r="B1805" s="2" t="s">
        <v>22</v>
      </c>
      <c r="C1805" s="3">
        <v>388</v>
      </c>
      <c r="D1805" s="3">
        <f>SUMIF($B$2:$B1805,B1805,$C$2:$C1805)</f>
        <v>20189</v>
      </c>
      <c r="E1805" s="3">
        <f t="shared" si="140"/>
        <v>0</v>
      </c>
      <c r="F1805" s="3">
        <f t="shared" si="141"/>
        <v>0</v>
      </c>
      <c r="G1805" s="3">
        <f t="shared" si="142"/>
        <v>0.2</v>
      </c>
      <c r="H1805" s="5">
        <f t="shared" si="143"/>
        <v>0.2</v>
      </c>
      <c r="I1805">
        <f t="shared" si="144"/>
        <v>77.600000000000009</v>
      </c>
    </row>
    <row r="1806" spans="1:9" x14ac:dyDescent="0.25">
      <c r="A1806" s="1">
        <v>41429</v>
      </c>
      <c r="B1806" s="2" t="s">
        <v>7</v>
      </c>
      <c r="C1806" s="3">
        <v>455</v>
      </c>
      <c r="D1806" s="3">
        <f>SUMIF($B$2:$B1806,B1806,$C$2:$C1806)</f>
        <v>23352</v>
      </c>
      <c r="E1806" s="3">
        <f t="shared" si="140"/>
        <v>0</v>
      </c>
      <c r="F1806" s="3">
        <f t="shared" si="141"/>
        <v>0</v>
      </c>
      <c r="G1806" s="3">
        <f t="shared" si="142"/>
        <v>0.2</v>
      </c>
      <c r="H1806" s="5">
        <f t="shared" si="143"/>
        <v>0.2</v>
      </c>
      <c r="I1806">
        <f t="shared" si="144"/>
        <v>91</v>
      </c>
    </row>
    <row r="1807" spans="1:9" x14ac:dyDescent="0.25">
      <c r="A1807" s="1">
        <v>41429</v>
      </c>
      <c r="B1807" s="2" t="s">
        <v>17</v>
      </c>
      <c r="C1807" s="3">
        <v>269</v>
      </c>
      <c r="D1807" s="3">
        <f>SUMIF($B$2:$B1807,B1807,$C$2:$C1807)</f>
        <v>15984</v>
      </c>
      <c r="E1807" s="3">
        <f t="shared" si="140"/>
        <v>0</v>
      </c>
      <c r="F1807" s="3">
        <f t="shared" si="141"/>
        <v>0</v>
      </c>
      <c r="G1807" s="3">
        <f t="shared" si="142"/>
        <v>0.2</v>
      </c>
      <c r="H1807" s="5">
        <f t="shared" si="143"/>
        <v>0.2</v>
      </c>
      <c r="I1807">
        <f t="shared" si="144"/>
        <v>53.800000000000004</v>
      </c>
    </row>
    <row r="1808" spans="1:9" x14ac:dyDescent="0.25">
      <c r="A1808" s="1">
        <v>41432</v>
      </c>
      <c r="B1808" s="2" t="s">
        <v>6</v>
      </c>
      <c r="C1808" s="3">
        <v>81</v>
      </c>
      <c r="D1808" s="3">
        <f>SUMIF($B$2:$B1808,B1808,$C$2:$C1808)</f>
        <v>3209</v>
      </c>
      <c r="E1808" s="3">
        <f t="shared" si="140"/>
        <v>0</v>
      </c>
      <c r="F1808" s="3">
        <f t="shared" si="141"/>
        <v>0.1</v>
      </c>
      <c r="G1808" s="3">
        <f t="shared" si="142"/>
        <v>0</v>
      </c>
      <c r="H1808" s="5">
        <f t="shared" si="143"/>
        <v>0.1</v>
      </c>
      <c r="I1808">
        <f t="shared" si="144"/>
        <v>8.1</v>
      </c>
    </row>
    <row r="1809" spans="1:9" x14ac:dyDescent="0.25">
      <c r="A1809" s="1">
        <v>41432</v>
      </c>
      <c r="B1809" s="2" t="s">
        <v>10</v>
      </c>
      <c r="C1809" s="3">
        <v>99</v>
      </c>
      <c r="D1809" s="3">
        <f>SUMIF($B$2:$B1809,B1809,$C$2:$C1809)</f>
        <v>3968</v>
      </c>
      <c r="E1809" s="3">
        <f t="shared" si="140"/>
        <v>0</v>
      </c>
      <c r="F1809" s="3">
        <f t="shared" si="141"/>
        <v>0.1</v>
      </c>
      <c r="G1809" s="3">
        <f t="shared" si="142"/>
        <v>0</v>
      </c>
      <c r="H1809" s="5">
        <f t="shared" si="143"/>
        <v>0.1</v>
      </c>
      <c r="I1809">
        <f t="shared" si="144"/>
        <v>9.9</v>
      </c>
    </row>
    <row r="1810" spans="1:9" x14ac:dyDescent="0.25">
      <c r="A1810" s="1">
        <v>41437</v>
      </c>
      <c r="B1810" s="2" t="s">
        <v>170</v>
      </c>
      <c r="C1810" s="3">
        <v>12</v>
      </c>
      <c r="D1810" s="3">
        <f>SUMIF($B$2:$B1810,B1810,$C$2:$C1810)</f>
        <v>59</v>
      </c>
      <c r="E1810" s="3">
        <f t="shared" si="140"/>
        <v>0</v>
      </c>
      <c r="F1810" s="3">
        <f t="shared" si="141"/>
        <v>0</v>
      </c>
      <c r="G1810" s="3">
        <f t="shared" si="142"/>
        <v>0</v>
      </c>
      <c r="H1810" s="5">
        <f t="shared" si="143"/>
        <v>0</v>
      </c>
      <c r="I1810">
        <f t="shared" si="144"/>
        <v>0</v>
      </c>
    </row>
    <row r="1811" spans="1:9" x14ac:dyDescent="0.25">
      <c r="A1811" s="1">
        <v>41439</v>
      </c>
      <c r="B1811" s="2" t="s">
        <v>233</v>
      </c>
      <c r="C1811" s="3">
        <v>4</v>
      </c>
      <c r="D1811" s="3">
        <f>SUMIF($B$2:$B1811,B1811,$C$2:$C1811)</f>
        <v>4</v>
      </c>
      <c r="E1811" s="3">
        <f t="shared" si="140"/>
        <v>0</v>
      </c>
      <c r="F1811" s="3">
        <f t="shared" si="141"/>
        <v>0</v>
      </c>
      <c r="G1811" s="3">
        <f t="shared" si="142"/>
        <v>0</v>
      </c>
      <c r="H1811" s="5">
        <f t="shared" si="143"/>
        <v>0</v>
      </c>
      <c r="I1811">
        <f t="shared" si="144"/>
        <v>0</v>
      </c>
    </row>
    <row r="1812" spans="1:9" x14ac:dyDescent="0.25">
      <c r="A1812" s="1">
        <v>41440</v>
      </c>
      <c r="B1812" s="2" t="s">
        <v>30</v>
      </c>
      <c r="C1812" s="3">
        <v>132</v>
      </c>
      <c r="D1812" s="3">
        <f>SUMIF($B$2:$B1812,B1812,$C$2:$C1812)</f>
        <v>4580</v>
      </c>
      <c r="E1812" s="3">
        <f t="shared" si="140"/>
        <v>0</v>
      </c>
      <c r="F1812" s="3">
        <f t="shared" si="141"/>
        <v>0.1</v>
      </c>
      <c r="G1812" s="3">
        <f t="shared" si="142"/>
        <v>0</v>
      </c>
      <c r="H1812" s="5">
        <f t="shared" si="143"/>
        <v>0.1</v>
      </c>
      <c r="I1812">
        <f t="shared" si="144"/>
        <v>13.200000000000001</v>
      </c>
    </row>
    <row r="1813" spans="1:9" x14ac:dyDescent="0.25">
      <c r="A1813" s="1">
        <v>41441</v>
      </c>
      <c r="B1813" s="2" t="s">
        <v>131</v>
      </c>
      <c r="C1813" s="3">
        <v>83</v>
      </c>
      <c r="D1813" s="3">
        <f>SUMIF($B$2:$B1813,B1813,$C$2:$C1813)</f>
        <v>934</v>
      </c>
      <c r="E1813" s="3">
        <f t="shared" si="140"/>
        <v>0.05</v>
      </c>
      <c r="F1813" s="3">
        <f t="shared" si="141"/>
        <v>0</v>
      </c>
      <c r="G1813" s="3">
        <f t="shared" si="142"/>
        <v>0</v>
      </c>
      <c r="H1813" s="5">
        <f t="shared" si="143"/>
        <v>0.05</v>
      </c>
      <c r="I1813">
        <f t="shared" si="144"/>
        <v>4.1500000000000004</v>
      </c>
    </row>
    <row r="1814" spans="1:9" x14ac:dyDescent="0.25">
      <c r="A1814" s="1">
        <v>41446</v>
      </c>
      <c r="B1814" s="2" t="s">
        <v>205</v>
      </c>
      <c r="C1814" s="3">
        <v>7</v>
      </c>
      <c r="D1814" s="3">
        <f>SUMIF($B$2:$B1814,B1814,$C$2:$C1814)</f>
        <v>12</v>
      </c>
      <c r="E1814" s="3">
        <f t="shared" si="140"/>
        <v>0</v>
      </c>
      <c r="F1814" s="3">
        <f t="shared" si="141"/>
        <v>0</v>
      </c>
      <c r="G1814" s="3">
        <f t="shared" si="142"/>
        <v>0</v>
      </c>
      <c r="H1814" s="5">
        <f t="shared" si="143"/>
        <v>0</v>
      </c>
      <c r="I1814">
        <f t="shared" si="144"/>
        <v>0</v>
      </c>
    </row>
    <row r="1815" spans="1:9" x14ac:dyDescent="0.25">
      <c r="A1815" s="1">
        <v>41447</v>
      </c>
      <c r="B1815" s="2" t="s">
        <v>154</v>
      </c>
      <c r="C1815" s="3">
        <v>9</v>
      </c>
      <c r="D1815" s="3">
        <f>SUMIF($B$2:$B1815,B1815,$C$2:$C1815)</f>
        <v>26</v>
      </c>
      <c r="E1815" s="3">
        <f t="shared" si="140"/>
        <v>0</v>
      </c>
      <c r="F1815" s="3">
        <f t="shared" si="141"/>
        <v>0</v>
      </c>
      <c r="G1815" s="3">
        <f t="shared" si="142"/>
        <v>0</v>
      </c>
      <c r="H1815" s="5">
        <f t="shared" si="143"/>
        <v>0</v>
      </c>
      <c r="I1815">
        <f t="shared" si="144"/>
        <v>0</v>
      </c>
    </row>
    <row r="1816" spans="1:9" x14ac:dyDescent="0.25">
      <c r="A1816" s="1">
        <v>41448</v>
      </c>
      <c r="B1816" s="2" t="s">
        <v>159</v>
      </c>
      <c r="C1816" s="3">
        <v>20</v>
      </c>
      <c r="D1816" s="3">
        <f>SUMIF($B$2:$B1816,B1816,$C$2:$C1816)</f>
        <v>38</v>
      </c>
      <c r="E1816" s="3">
        <f t="shared" si="140"/>
        <v>0</v>
      </c>
      <c r="F1816" s="3">
        <f t="shared" si="141"/>
        <v>0</v>
      </c>
      <c r="G1816" s="3">
        <f t="shared" si="142"/>
        <v>0</v>
      </c>
      <c r="H1816" s="5">
        <f t="shared" si="143"/>
        <v>0</v>
      </c>
      <c r="I1816">
        <f t="shared" si="144"/>
        <v>0</v>
      </c>
    </row>
    <row r="1817" spans="1:9" x14ac:dyDescent="0.25">
      <c r="A1817" s="1">
        <v>41449</v>
      </c>
      <c r="B1817" s="2" t="s">
        <v>10</v>
      </c>
      <c r="C1817" s="3">
        <v>98</v>
      </c>
      <c r="D1817" s="3">
        <f>SUMIF($B$2:$B1817,B1817,$C$2:$C1817)</f>
        <v>4066</v>
      </c>
      <c r="E1817" s="3">
        <f t="shared" si="140"/>
        <v>0</v>
      </c>
      <c r="F1817" s="3">
        <f t="shared" si="141"/>
        <v>0.1</v>
      </c>
      <c r="G1817" s="3">
        <f t="shared" si="142"/>
        <v>0</v>
      </c>
      <c r="H1817" s="5">
        <f t="shared" si="143"/>
        <v>0.1</v>
      </c>
      <c r="I1817">
        <f t="shared" si="144"/>
        <v>9.8000000000000007</v>
      </c>
    </row>
    <row r="1818" spans="1:9" x14ac:dyDescent="0.25">
      <c r="A1818" s="1">
        <v>41451</v>
      </c>
      <c r="B1818" s="2" t="s">
        <v>137</v>
      </c>
      <c r="C1818" s="3">
        <v>9</v>
      </c>
      <c r="D1818" s="3">
        <f>SUMIF($B$2:$B1818,B1818,$C$2:$C1818)</f>
        <v>35</v>
      </c>
      <c r="E1818" s="3">
        <f t="shared" si="140"/>
        <v>0</v>
      </c>
      <c r="F1818" s="3">
        <f t="shared" si="141"/>
        <v>0</v>
      </c>
      <c r="G1818" s="3">
        <f t="shared" si="142"/>
        <v>0</v>
      </c>
      <c r="H1818" s="5">
        <f t="shared" si="143"/>
        <v>0</v>
      </c>
      <c r="I1818">
        <f t="shared" si="144"/>
        <v>0</v>
      </c>
    </row>
    <row r="1819" spans="1:9" x14ac:dyDescent="0.25">
      <c r="A1819" s="1">
        <v>41453</v>
      </c>
      <c r="B1819" s="2" t="s">
        <v>64</v>
      </c>
      <c r="C1819" s="3">
        <v>13</v>
      </c>
      <c r="D1819" s="3">
        <f>SUMIF($B$2:$B1819,B1819,$C$2:$C1819)</f>
        <v>19</v>
      </c>
      <c r="E1819" s="3">
        <f t="shared" si="140"/>
        <v>0</v>
      </c>
      <c r="F1819" s="3">
        <f t="shared" si="141"/>
        <v>0</v>
      </c>
      <c r="G1819" s="3">
        <f t="shared" si="142"/>
        <v>0</v>
      </c>
      <c r="H1819" s="5">
        <f t="shared" si="143"/>
        <v>0</v>
      </c>
      <c r="I1819">
        <f t="shared" si="144"/>
        <v>0</v>
      </c>
    </row>
    <row r="1820" spans="1:9" x14ac:dyDescent="0.25">
      <c r="A1820" s="1">
        <v>41456</v>
      </c>
      <c r="B1820" s="2" t="s">
        <v>50</v>
      </c>
      <c r="C1820" s="3">
        <v>424</v>
      </c>
      <c r="D1820" s="3">
        <f>SUMIF($B$2:$B1820,B1820,$C$2:$C1820)</f>
        <v>20935</v>
      </c>
      <c r="E1820" s="3">
        <f t="shared" si="140"/>
        <v>0</v>
      </c>
      <c r="F1820" s="3">
        <f t="shared" si="141"/>
        <v>0</v>
      </c>
      <c r="G1820" s="3">
        <f t="shared" si="142"/>
        <v>0.2</v>
      </c>
      <c r="H1820" s="5">
        <f t="shared" si="143"/>
        <v>0.2</v>
      </c>
      <c r="I1820">
        <f t="shared" si="144"/>
        <v>84.800000000000011</v>
      </c>
    </row>
    <row r="1821" spans="1:9" x14ac:dyDescent="0.25">
      <c r="A1821" s="1">
        <v>41461</v>
      </c>
      <c r="B1821" s="2" t="s">
        <v>39</v>
      </c>
      <c r="C1821" s="3">
        <v>31</v>
      </c>
      <c r="D1821" s="3">
        <f>SUMIF($B$2:$B1821,B1821,$C$2:$C1821)</f>
        <v>1831</v>
      </c>
      <c r="E1821" s="3">
        <f t="shared" si="140"/>
        <v>0</v>
      </c>
      <c r="F1821" s="3">
        <f t="shared" si="141"/>
        <v>0.1</v>
      </c>
      <c r="G1821" s="3">
        <f t="shared" si="142"/>
        <v>0</v>
      </c>
      <c r="H1821" s="5">
        <f t="shared" si="143"/>
        <v>0.1</v>
      </c>
      <c r="I1821">
        <f t="shared" si="144"/>
        <v>3.1</v>
      </c>
    </row>
    <row r="1822" spans="1:9" x14ac:dyDescent="0.25">
      <c r="A1822" s="1">
        <v>41462</v>
      </c>
      <c r="B1822" s="2" t="s">
        <v>57</v>
      </c>
      <c r="C1822" s="3">
        <v>18</v>
      </c>
      <c r="D1822" s="3">
        <f>SUMIF($B$2:$B1822,B1822,$C$2:$C1822)</f>
        <v>48</v>
      </c>
      <c r="E1822" s="3">
        <f t="shared" si="140"/>
        <v>0</v>
      </c>
      <c r="F1822" s="3">
        <f t="shared" si="141"/>
        <v>0</v>
      </c>
      <c r="G1822" s="3">
        <f t="shared" si="142"/>
        <v>0</v>
      </c>
      <c r="H1822" s="5">
        <f t="shared" si="143"/>
        <v>0</v>
      </c>
      <c r="I1822">
        <f t="shared" si="144"/>
        <v>0</v>
      </c>
    </row>
    <row r="1823" spans="1:9" x14ac:dyDescent="0.25">
      <c r="A1823" s="1">
        <v>41464</v>
      </c>
      <c r="B1823" s="2" t="s">
        <v>6</v>
      </c>
      <c r="C1823" s="3">
        <v>172</v>
      </c>
      <c r="D1823" s="3">
        <f>SUMIF($B$2:$B1823,B1823,$C$2:$C1823)</f>
        <v>3381</v>
      </c>
      <c r="E1823" s="3">
        <f t="shared" si="140"/>
        <v>0</v>
      </c>
      <c r="F1823" s="3">
        <f t="shared" si="141"/>
        <v>0.1</v>
      </c>
      <c r="G1823" s="3">
        <f t="shared" si="142"/>
        <v>0</v>
      </c>
      <c r="H1823" s="5">
        <f t="shared" si="143"/>
        <v>0.1</v>
      </c>
      <c r="I1823">
        <f t="shared" si="144"/>
        <v>17.2</v>
      </c>
    </row>
    <row r="1824" spans="1:9" x14ac:dyDescent="0.25">
      <c r="A1824" s="1">
        <v>41464</v>
      </c>
      <c r="B1824" s="2" t="s">
        <v>45</v>
      </c>
      <c r="C1824" s="3">
        <v>373</v>
      </c>
      <c r="D1824" s="3">
        <f>SUMIF($B$2:$B1824,B1824,$C$2:$C1824)</f>
        <v>22153</v>
      </c>
      <c r="E1824" s="3">
        <f t="shared" si="140"/>
        <v>0</v>
      </c>
      <c r="F1824" s="3">
        <f t="shared" si="141"/>
        <v>0</v>
      </c>
      <c r="G1824" s="3">
        <f t="shared" si="142"/>
        <v>0.2</v>
      </c>
      <c r="H1824" s="5">
        <f t="shared" si="143"/>
        <v>0.2</v>
      </c>
      <c r="I1824">
        <f t="shared" si="144"/>
        <v>74.600000000000009</v>
      </c>
    </row>
    <row r="1825" spans="1:9" x14ac:dyDescent="0.25">
      <c r="A1825" s="1">
        <v>41465</v>
      </c>
      <c r="B1825" s="2" t="s">
        <v>17</v>
      </c>
      <c r="C1825" s="3">
        <v>299</v>
      </c>
      <c r="D1825" s="3">
        <f>SUMIF($B$2:$B1825,B1825,$C$2:$C1825)</f>
        <v>16283</v>
      </c>
      <c r="E1825" s="3">
        <f t="shared" si="140"/>
        <v>0</v>
      </c>
      <c r="F1825" s="3">
        <f t="shared" si="141"/>
        <v>0</v>
      </c>
      <c r="G1825" s="3">
        <f t="shared" si="142"/>
        <v>0.2</v>
      </c>
      <c r="H1825" s="5">
        <f t="shared" si="143"/>
        <v>0.2</v>
      </c>
      <c r="I1825">
        <f t="shared" si="144"/>
        <v>59.800000000000004</v>
      </c>
    </row>
    <row r="1826" spans="1:9" x14ac:dyDescent="0.25">
      <c r="A1826" s="1">
        <v>41471</v>
      </c>
      <c r="B1826" s="2" t="s">
        <v>37</v>
      </c>
      <c r="C1826" s="3">
        <v>20</v>
      </c>
      <c r="D1826" s="3">
        <f>SUMIF($B$2:$B1826,B1826,$C$2:$C1826)</f>
        <v>4308</v>
      </c>
      <c r="E1826" s="3">
        <f t="shared" si="140"/>
        <v>0</v>
      </c>
      <c r="F1826" s="3">
        <f t="shared" si="141"/>
        <v>0.1</v>
      </c>
      <c r="G1826" s="3">
        <f t="shared" si="142"/>
        <v>0</v>
      </c>
      <c r="H1826" s="5">
        <f t="shared" si="143"/>
        <v>0.1</v>
      </c>
      <c r="I1826">
        <f t="shared" si="144"/>
        <v>2</v>
      </c>
    </row>
    <row r="1827" spans="1:9" x14ac:dyDescent="0.25">
      <c r="A1827" s="1">
        <v>41472</v>
      </c>
      <c r="B1827" s="2" t="s">
        <v>69</v>
      </c>
      <c r="C1827" s="3">
        <v>89</v>
      </c>
      <c r="D1827" s="3">
        <f>SUMIF($B$2:$B1827,B1827,$C$2:$C1827)</f>
        <v>2992</v>
      </c>
      <c r="E1827" s="3">
        <f t="shared" si="140"/>
        <v>0</v>
      </c>
      <c r="F1827" s="3">
        <f t="shared" si="141"/>
        <v>0.1</v>
      </c>
      <c r="G1827" s="3">
        <f t="shared" si="142"/>
        <v>0</v>
      </c>
      <c r="H1827" s="5">
        <f t="shared" si="143"/>
        <v>0.1</v>
      </c>
      <c r="I1827">
        <f t="shared" si="144"/>
        <v>8.9</v>
      </c>
    </row>
    <row r="1828" spans="1:9" x14ac:dyDescent="0.25">
      <c r="A1828" s="1">
        <v>41472</v>
      </c>
      <c r="B1828" s="2" t="s">
        <v>35</v>
      </c>
      <c r="C1828" s="3">
        <v>60</v>
      </c>
      <c r="D1828" s="3">
        <f>SUMIF($B$2:$B1828,B1828,$C$2:$C1828)</f>
        <v>3706</v>
      </c>
      <c r="E1828" s="3">
        <f t="shared" si="140"/>
        <v>0</v>
      </c>
      <c r="F1828" s="3">
        <f t="shared" si="141"/>
        <v>0.1</v>
      </c>
      <c r="G1828" s="3">
        <f t="shared" si="142"/>
        <v>0</v>
      </c>
      <c r="H1828" s="5">
        <f t="shared" si="143"/>
        <v>0.1</v>
      </c>
      <c r="I1828">
        <f t="shared" si="144"/>
        <v>6</v>
      </c>
    </row>
    <row r="1829" spans="1:9" x14ac:dyDescent="0.25">
      <c r="A1829" s="1">
        <v>41475</v>
      </c>
      <c r="B1829" s="2" t="s">
        <v>3</v>
      </c>
      <c r="C1829" s="3">
        <v>5</v>
      </c>
      <c r="D1829" s="3">
        <f>SUMIF($B$2:$B1829,B1829,$C$2:$C1829)</f>
        <v>32</v>
      </c>
      <c r="E1829" s="3">
        <f t="shared" si="140"/>
        <v>0</v>
      </c>
      <c r="F1829" s="3">
        <f t="shared" si="141"/>
        <v>0</v>
      </c>
      <c r="G1829" s="3">
        <f t="shared" si="142"/>
        <v>0</v>
      </c>
      <c r="H1829" s="5">
        <f t="shared" si="143"/>
        <v>0</v>
      </c>
      <c r="I1829">
        <f t="shared" si="144"/>
        <v>0</v>
      </c>
    </row>
    <row r="1830" spans="1:9" x14ac:dyDescent="0.25">
      <c r="A1830" s="1">
        <v>41476</v>
      </c>
      <c r="B1830" s="2" t="s">
        <v>102</v>
      </c>
      <c r="C1830" s="3">
        <v>125</v>
      </c>
      <c r="D1830" s="3">
        <f>SUMIF($B$2:$B1830,B1830,$C$2:$C1830)</f>
        <v>5839</v>
      </c>
      <c r="E1830" s="3">
        <f t="shared" si="140"/>
        <v>0</v>
      </c>
      <c r="F1830" s="3">
        <f t="shared" si="141"/>
        <v>0.1</v>
      </c>
      <c r="G1830" s="3">
        <f t="shared" si="142"/>
        <v>0</v>
      </c>
      <c r="H1830" s="5">
        <f t="shared" si="143"/>
        <v>0.1</v>
      </c>
      <c r="I1830">
        <f t="shared" si="144"/>
        <v>12.5</v>
      </c>
    </row>
    <row r="1831" spans="1:9" x14ac:dyDescent="0.25">
      <c r="A1831" s="1">
        <v>41476</v>
      </c>
      <c r="B1831" s="2" t="s">
        <v>12</v>
      </c>
      <c r="C1831" s="3">
        <v>177</v>
      </c>
      <c r="D1831" s="3">
        <f>SUMIF($B$2:$B1831,B1831,$C$2:$C1831)</f>
        <v>4328</v>
      </c>
      <c r="E1831" s="3">
        <f t="shared" si="140"/>
        <v>0</v>
      </c>
      <c r="F1831" s="3">
        <f t="shared" si="141"/>
        <v>0.1</v>
      </c>
      <c r="G1831" s="3">
        <f t="shared" si="142"/>
        <v>0</v>
      </c>
      <c r="H1831" s="5">
        <f t="shared" si="143"/>
        <v>0.1</v>
      </c>
      <c r="I1831">
        <f t="shared" si="144"/>
        <v>17.7</v>
      </c>
    </row>
    <row r="1832" spans="1:9" x14ac:dyDescent="0.25">
      <c r="A1832" s="1">
        <v>41477</v>
      </c>
      <c r="B1832" s="2" t="s">
        <v>20</v>
      </c>
      <c r="C1832" s="3">
        <v>58</v>
      </c>
      <c r="D1832" s="3">
        <f>SUMIF($B$2:$B1832,B1832,$C$2:$C1832)</f>
        <v>1196</v>
      </c>
      <c r="E1832" s="3">
        <f t="shared" si="140"/>
        <v>0</v>
      </c>
      <c r="F1832" s="3">
        <f t="shared" si="141"/>
        <v>0.1</v>
      </c>
      <c r="G1832" s="3">
        <f t="shared" si="142"/>
        <v>0</v>
      </c>
      <c r="H1832" s="5">
        <f t="shared" si="143"/>
        <v>0.1</v>
      </c>
      <c r="I1832">
        <f t="shared" si="144"/>
        <v>5.8000000000000007</v>
      </c>
    </row>
    <row r="1833" spans="1:9" x14ac:dyDescent="0.25">
      <c r="A1833" s="1">
        <v>41478</v>
      </c>
      <c r="B1833" s="2" t="s">
        <v>19</v>
      </c>
      <c r="C1833" s="3">
        <v>174</v>
      </c>
      <c r="D1833" s="3">
        <f>SUMIF($B$2:$B1833,B1833,$C$2:$C1833)</f>
        <v>4289</v>
      </c>
      <c r="E1833" s="3">
        <f t="shared" si="140"/>
        <v>0</v>
      </c>
      <c r="F1833" s="3">
        <f t="shared" si="141"/>
        <v>0.1</v>
      </c>
      <c r="G1833" s="3">
        <f t="shared" si="142"/>
        <v>0</v>
      </c>
      <c r="H1833" s="5">
        <f t="shared" si="143"/>
        <v>0.1</v>
      </c>
      <c r="I1833">
        <f t="shared" si="144"/>
        <v>17.400000000000002</v>
      </c>
    </row>
    <row r="1834" spans="1:9" x14ac:dyDescent="0.25">
      <c r="A1834" s="1">
        <v>41479</v>
      </c>
      <c r="B1834" s="2" t="s">
        <v>7</v>
      </c>
      <c r="C1834" s="3">
        <v>485</v>
      </c>
      <c r="D1834" s="3">
        <f>SUMIF($B$2:$B1834,B1834,$C$2:$C1834)</f>
        <v>23837</v>
      </c>
      <c r="E1834" s="3">
        <f t="shared" si="140"/>
        <v>0</v>
      </c>
      <c r="F1834" s="3">
        <f t="shared" si="141"/>
        <v>0</v>
      </c>
      <c r="G1834" s="3">
        <f t="shared" si="142"/>
        <v>0.2</v>
      </c>
      <c r="H1834" s="5">
        <f t="shared" si="143"/>
        <v>0.2</v>
      </c>
      <c r="I1834">
        <f t="shared" si="144"/>
        <v>97</v>
      </c>
    </row>
    <row r="1835" spans="1:9" x14ac:dyDescent="0.25">
      <c r="A1835" s="1">
        <v>41481</v>
      </c>
      <c r="B1835" s="2" t="s">
        <v>232</v>
      </c>
      <c r="C1835" s="3">
        <v>7</v>
      </c>
      <c r="D1835" s="3">
        <f>SUMIF($B$2:$B1835,B1835,$C$2:$C1835)</f>
        <v>19</v>
      </c>
      <c r="E1835" s="3">
        <f t="shared" si="140"/>
        <v>0</v>
      </c>
      <c r="F1835" s="3">
        <f t="shared" si="141"/>
        <v>0</v>
      </c>
      <c r="G1835" s="3">
        <f t="shared" si="142"/>
        <v>0</v>
      </c>
      <c r="H1835" s="5">
        <f t="shared" si="143"/>
        <v>0</v>
      </c>
      <c r="I1835">
        <f t="shared" si="144"/>
        <v>0</v>
      </c>
    </row>
    <row r="1836" spans="1:9" x14ac:dyDescent="0.25">
      <c r="A1836" s="1">
        <v>41482</v>
      </c>
      <c r="B1836" s="2" t="s">
        <v>9</v>
      </c>
      <c r="C1836" s="3">
        <v>109</v>
      </c>
      <c r="D1836" s="3">
        <f>SUMIF($B$2:$B1836,B1836,$C$2:$C1836)</f>
        <v>23183</v>
      </c>
      <c r="E1836" s="3">
        <f t="shared" si="140"/>
        <v>0</v>
      </c>
      <c r="F1836" s="3">
        <f t="shared" si="141"/>
        <v>0</v>
      </c>
      <c r="G1836" s="3">
        <f t="shared" si="142"/>
        <v>0.2</v>
      </c>
      <c r="H1836" s="5">
        <f t="shared" si="143"/>
        <v>0.2</v>
      </c>
      <c r="I1836">
        <f t="shared" si="144"/>
        <v>21.8</v>
      </c>
    </row>
    <row r="1837" spans="1:9" x14ac:dyDescent="0.25">
      <c r="A1837" s="1">
        <v>41485</v>
      </c>
      <c r="B1837" s="2" t="s">
        <v>6</v>
      </c>
      <c r="C1837" s="3">
        <v>116</v>
      </c>
      <c r="D1837" s="3">
        <f>SUMIF($B$2:$B1837,B1837,$C$2:$C1837)</f>
        <v>3497</v>
      </c>
      <c r="E1837" s="3">
        <f t="shared" si="140"/>
        <v>0</v>
      </c>
      <c r="F1837" s="3">
        <f t="shared" si="141"/>
        <v>0.1</v>
      </c>
      <c r="G1837" s="3">
        <f t="shared" si="142"/>
        <v>0</v>
      </c>
      <c r="H1837" s="5">
        <f t="shared" si="143"/>
        <v>0.1</v>
      </c>
      <c r="I1837">
        <f t="shared" si="144"/>
        <v>11.600000000000001</v>
      </c>
    </row>
    <row r="1838" spans="1:9" x14ac:dyDescent="0.25">
      <c r="A1838" s="1">
        <v>41486</v>
      </c>
      <c r="B1838" s="2" t="s">
        <v>39</v>
      </c>
      <c r="C1838" s="3">
        <v>125</v>
      </c>
      <c r="D1838" s="3">
        <f>SUMIF($B$2:$B1838,B1838,$C$2:$C1838)</f>
        <v>1956</v>
      </c>
      <c r="E1838" s="3">
        <f t="shared" si="140"/>
        <v>0</v>
      </c>
      <c r="F1838" s="3">
        <f t="shared" si="141"/>
        <v>0.1</v>
      </c>
      <c r="G1838" s="3">
        <f t="shared" si="142"/>
        <v>0</v>
      </c>
      <c r="H1838" s="5">
        <f t="shared" si="143"/>
        <v>0.1</v>
      </c>
      <c r="I1838">
        <f t="shared" si="144"/>
        <v>12.5</v>
      </c>
    </row>
    <row r="1839" spans="1:9" x14ac:dyDescent="0.25">
      <c r="A1839" s="1">
        <v>41486</v>
      </c>
      <c r="B1839" s="2" t="s">
        <v>222</v>
      </c>
      <c r="C1839" s="3">
        <v>15</v>
      </c>
      <c r="D1839" s="3">
        <f>SUMIF($B$2:$B1839,B1839,$C$2:$C1839)</f>
        <v>35</v>
      </c>
      <c r="E1839" s="3">
        <f t="shared" si="140"/>
        <v>0</v>
      </c>
      <c r="F1839" s="3">
        <f t="shared" si="141"/>
        <v>0</v>
      </c>
      <c r="G1839" s="3">
        <f t="shared" si="142"/>
        <v>0</v>
      </c>
      <c r="H1839" s="5">
        <f t="shared" si="143"/>
        <v>0</v>
      </c>
      <c r="I1839">
        <f t="shared" si="144"/>
        <v>0</v>
      </c>
    </row>
    <row r="1840" spans="1:9" x14ac:dyDescent="0.25">
      <c r="A1840" s="1">
        <v>41488</v>
      </c>
      <c r="B1840" s="2" t="s">
        <v>177</v>
      </c>
      <c r="C1840" s="3">
        <v>4</v>
      </c>
      <c r="D1840" s="3">
        <f>SUMIF($B$2:$B1840,B1840,$C$2:$C1840)</f>
        <v>21</v>
      </c>
      <c r="E1840" s="3">
        <f t="shared" si="140"/>
        <v>0</v>
      </c>
      <c r="F1840" s="3">
        <f t="shared" si="141"/>
        <v>0</v>
      </c>
      <c r="G1840" s="3">
        <f t="shared" si="142"/>
        <v>0</v>
      </c>
      <c r="H1840" s="5">
        <f t="shared" si="143"/>
        <v>0</v>
      </c>
      <c r="I1840">
        <f t="shared" si="144"/>
        <v>0</v>
      </c>
    </row>
    <row r="1841" spans="1:9" x14ac:dyDescent="0.25">
      <c r="A1841" s="1">
        <v>41489</v>
      </c>
      <c r="B1841" s="2" t="s">
        <v>144</v>
      </c>
      <c r="C1841" s="3">
        <v>13</v>
      </c>
      <c r="D1841" s="3">
        <f>SUMIF($B$2:$B1841,B1841,$C$2:$C1841)</f>
        <v>49</v>
      </c>
      <c r="E1841" s="3">
        <f t="shared" si="140"/>
        <v>0</v>
      </c>
      <c r="F1841" s="3">
        <f t="shared" si="141"/>
        <v>0</v>
      </c>
      <c r="G1841" s="3">
        <f t="shared" si="142"/>
        <v>0</v>
      </c>
      <c r="H1841" s="5">
        <f t="shared" si="143"/>
        <v>0</v>
      </c>
      <c r="I1841">
        <f t="shared" si="144"/>
        <v>0</v>
      </c>
    </row>
    <row r="1842" spans="1:9" x14ac:dyDescent="0.25">
      <c r="A1842" s="1">
        <v>41491</v>
      </c>
      <c r="B1842" s="2" t="s">
        <v>102</v>
      </c>
      <c r="C1842" s="3">
        <v>338</v>
      </c>
      <c r="D1842" s="3">
        <f>SUMIF($B$2:$B1842,B1842,$C$2:$C1842)</f>
        <v>6177</v>
      </c>
      <c r="E1842" s="3">
        <f t="shared" si="140"/>
        <v>0</v>
      </c>
      <c r="F1842" s="3">
        <f t="shared" si="141"/>
        <v>0.1</v>
      </c>
      <c r="G1842" s="3">
        <f t="shared" si="142"/>
        <v>0</v>
      </c>
      <c r="H1842" s="5">
        <f t="shared" si="143"/>
        <v>0.1</v>
      </c>
      <c r="I1842">
        <f t="shared" si="144"/>
        <v>33.800000000000004</v>
      </c>
    </row>
    <row r="1843" spans="1:9" x14ac:dyDescent="0.25">
      <c r="A1843" s="1">
        <v>41492</v>
      </c>
      <c r="B1843" s="2" t="s">
        <v>167</v>
      </c>
      <c r="C1843" s="3">
        <v>2</v>
      </c>
      <c r="D1843" s="3">
        <f>SUMIF($B$2:$B1843,B1843,$C$2:$C1843)</f>
        <v>21</v>
      </c>
      <c r="E1843" s="3">
        <f t="shared" si="140"/>
        <v>0</v>
      </c>
      <c r="F1843" s="3">
        <f t="shared" si="141"/>
        <v>0</v>
      </c>
      <c r="G1843" s="3">
        <f t="shared" si="142"/>
        <v>0</v>
      </c>
      <c r="H1843" s="5">
        <f t="shared" si="143"/>
        <v>0</v>
      </c>
      <c r="I1843">
        <f t="shared" si="144"/>
        <v>0</v>
      </c>
    </row>
    <row r="1844" spans="1:9" x14ac:dyDescent="0.25">
      <c r="A1844" s="1">
        <v>41493</v>
      </c>
      <c r="B1844" s="2" t="s">
        <v>37</v>
      </c>
      <c r="C1844" s="3">
        <v>108</v>
      </c>
      <c r="D1844" s="3">
        <f>SUMIF($B$2:$B1844,B1844,$C$2:$C1844)</f>
        <v>4416</v>
      </c>
      <c r="E1844" s="3">
        <f t="shared" si="140"/>
        <v>0</v>
      </c>
      <c r="F1844" s="3">
        <f t="shared" si="141"/>
        <v>0.1</v>
      </c>
      <c r="G1844" s="3">
        <f t="shared" si="142"/>
        <v>0</v>
      </c>
      <c r="H1844" s="5">
        <f t="shared" si="143"/>
        <v>0.1</v>
      </c>
      <c r="I1844">
        <f t="shared" si="144"/>
        <v>10.8</v>
      </c>
    </row>
    <row r="1845" spans="1:9" x14ac:dyDescent="0.25">
      <c r="A1845" s="1">
        <v>41494</v>
      </c>
      <c r="B1845" s="2" t="s">
        <v>61</v>
      </c>
      <c r="C1845" s="3">
        <v>119</v>
      </c>
      <c r="D1845" s="3">
        <f>SUMIF($B$2:$B1845,B1845,$C$2:$C1845)</f>
        <v>2929</v>
      </c>
      <c r="E1845" s="3">
        <f t="shared" si="140"/>
        <v>0</v>
      </c>
      <c r="F1845" s="3">
        <f t="shared" si="141"/>
        <v>0.1</v>
      </c>
      <c r="G1845" s="3">
        <f t="shared" si="142"/>
        <v>0</v>
      </c>
      <c r="H1845" s="5">
        <f t="shared" si="143"/>
        <v>0.1</v>
      </c>
      <c r="I1845">
        <f t="shared" si="144"/>
        <v>11.9</v>
      </c>
    </row>
    <row r="1846" spans="1:9" x14ac:dyDescent="0.25">
      <c r="A1846" s="1">
        <v>41495</v>
      </c>
      <c r="B1846" s="2" t="s">
        <v>7</v>
      </c>
      <c r="C1846" s="3">
        <v>385</v>
      </c>
      <c r="D1846" s="3">
        <f>SUMIF($B$2:$B1846,B1846,$C$2:$C1846)</f>
        <v>24222</v>
      </c>
      <c r="E1846" s="3">
        <f t="shared" si="140"/>
        <v>0</v>
      </c>
      <c r="F1846" s="3">
        <f t="shared" si="141"/>
        <v>0</v>
      </c>
      <c r="G1846" s="3">
        <f t="shared" si="142"/>
        <v>0.2</v>
      </c>
      <c r="H1846" s="5">
        <f t="shared" si="143"/>
        <v>0.2</v>
      </c>
      <c r="I1846">
        <f t="shared" si="144"/>
        <v>77</v>
      </c>
    </row>
    <row r="1847" spans="1:9" x14ac:dyDescent="0.25">
      <c r="A1847" s="1">
        <v>41495</v>
      </c>
      <c r="B1847" s="2" t="s">
        <v>45</v>
      </c>
      <c r="C1847" s="3">
        <v>239</v>
      </c>
      <c r="D1847" s="3">
        <f>SUMIF($B$2:$B1847,B1847,$C$2:$C1847)</f>
        <v>22392</v>
      </c>
      <c r="E1847" s="3">
        <f t="shared" si="140"/>
        <v>0</v>
      </c>
      <c r="F1847" s="3">
        <f t="shared" si="141"/>
        <v>0</v>
      </c>
      <c r="G1847" s="3">
        <f t="shared" si="142"/>
        <v>0.2</v>
      </c>
      <c r="H1847" s="5">
        <f t="shared" si="143"/>
        <v>0.2</v>
      </c>
      <c r="I1847">
        <f t="shared" si="144"/>
        <v>47.800000000000004</v>
      </c>
    </row>
    <row r="1848" spans="1:9" x14ac:dyDescent="0.25">
      <c r="A1848" s="1">
        <v>41498</v>
      </c>
      <c r="B1848" s="2" t="s">
        <v>229</v>
      </c>
      <c r="C1848" s="3">
        <v>8</v>
      </c>
      <c r="D1848" s="3">
        <f>SUMIF($B$2:$B1848,B1848,$C$2:$C1848)</f>
        <v>25</v>
      </c>
      <c r="E1848" s="3">
        <f t="shared" si="140"/>
        <v>0</v>
      </c>
      <c r="F1848" s="3">
        <f t="shared" si="141"/>
        <v>0</v>
      </c>
      <c r="G1848" s="3">
        <f t="shared" si="142"/>
        <v>0</v>
      </c>
      <c r="H1848" s="5">
        <f t="shared" si="143"/>
        <v>0</v>
      </c>
      <c r="I1848">
        <f t="shared" si="144"/>
        <v>0</v>
      </c>
    </row>
    <row r="1849" spans="1:9" x14ac:dyDescent="0.25">
      <c r="A1849" s="1">
        <v>41499</v>
      </c>
      <c r="B1849" s="2" t="s">
        <v>17</v>
      </c>
      <c r="C1849" s="3">
        <v>219</v>
      </c>
      <c r="D1849" s="3">
        <f>SUMIF($B$2:$B1849,B1849,$C$2:$C1849)</f>
        <v>16502</v>
      </c>
      <c r="E1849" s="3">
        <f t="shared" si="140"/>
        <v>0</v>
      </c>
      <c r="F1849" s="3">
        <f t="shared" si="141"/>
        <v>0</v>
      </c>
      <c r="G1849" s="3">
        <f t="shared" si="142"/>
        <v>0.2</v>
      </c>
      <c r="H1849" s="5">
        <f t="shared" si="143"/>
        <v>0.2</v>
      </c>
      <c r="I1849">
        <f t="shared" si="144"/>
        <v>43.800000000000004</v>
      </c>
    </row>
    <row r="1850" spans="1:9" x14ac:dyDescent="0.25">
      <c r="A1850" s="1">
        <v>41503</v>
      </c>
      <c r="B1850" s="2" t="s">
        <v>25</v>
      </c>
      <c r="C1850" s="3">
        <v>40</v>
      </c>
      <c r="D1850" s="3">
        <f>SUMIF($B$2:$B1850,B1850,$C$2:$C1850)</f>
        <v>2245</v>
      </c>
      <c r="E1850" s="3">
        <f t="shared" si="140"/>
        <v>0</v>
      </c>
      <c r="F1850" s="3">
        <f t="shared" si="141"/>
        <v>0.1</v>
      </c>
      <c r="G1850" s="3">
        <f t="shared" si="142"/>
        <v>0</v>
      </c>
      <c r="H1850" s="5">
        <f t="shared" si="143"/>
        <v>0.1</v>
      </c>
      <c r="I1850">
        <f t="shared" si="144"/>
        <v>4</v>
      </c>
    </row>
    <row r="1851" spans="1:9" x14ac:dyDescent="0.25">
      <c r="A1851" s="1">
        <v>41503</v>
      </c>
      <c r="B1851" s="2" t="s">
        <v>102</v>
      </c>
      <c r="C1851" s="3">
        <v>166</v>
      </c>
      <c r="D1851" s="3">
        <f>SUMIF($B$2:$B1851,B1851,$C$2:$C1851)</f>
        <v>6343</v>
      </c>
      <c r="E1851" s="3">
        <f t="shared" si="140"/>
        <v>0</v>
      </c>
      <c r="F1851" s="3">
        <f t="shared" si="141"/>
        <v>0.1</v>
      </c>
      <c r="G1851" s="3">
        <f t="shared" si="142"/>
        <v>0</v>
      </c>
      <c r="H1851" s="5">
        <f t="shared" si="143"/>
        <v>0.1</v>
      </c>
      <c r="I1851">
        <f t="shared" si="144"/>
        <v>16.600000000000001</v>
      </c>
    </row>
    <row r="1852" spans="1:9" x14ac:dyDescent="0.25">
      <c r="A1852" s="1">
        <v>41504</v>
      </c>
      <c r="B1852" s="2" t="s">
        <v>66</v>
      </c>
      <c r="C1852" s="3">
        <v>168</v>
      </c>
      <c r="D1852" s="3">
        <f>SUMIF($B$2:$B1852,B1852,$C$2:$C1852)</f>
        <v>3547</v>
      </c>
      <c r="E1852" s="3">
        <f t="shared" si="140"/>
        <v>0</v>
      </c>
      <c r="F1852" s="3">
        <f t="shared" si="141"/>
        <v>0.1</v>
      </c>
      <c r="G1852" s="3">
        <f t="shared" si="142"/>
        <v>0</v>
      </c>
      <c r="H1852" s="5">
        <f t="shared" si="143"/>
        <v>0.1</v>
      </c>
      <c r="I1852">
        <f t="shared" si="144"/>
        <v>16.8</v>
      </c>
    </row>
    <row r="1853" spans="1:9" x14ac:dyDescent="0.25">
      <c r="A1853" s="1">
        <v>41505</v>
      </c>
      <c r="B1853" s="2" t="s">
        <v>131</v>
      </c>
      <c r="C1853" s="3">
        <v>96</v>
      </c>
      <c r="D1853" s="3">
        <f>SUMIF($B$2:$B1853,B1853,$C$2:$C1853)</f>
        <v>1030</v>
      </c>
      <c r="E1853" s="3">
        <f t="shared" si="140"/>
        <v>0</v>
      </c>
      <c r="F1853" s="3">
        <f t="shared" si="141"/>
        <v>0.1</v>
      </c>
      <c r="G1853" s="3">
        <f t="shared" si="142"/>
        <v>0</v>
      </c>
      <c r="H1853" s="5">
        <f t="shared" si="143"/>
        <v>0.1</v>
      </c>
      <c r="I1853">
        <f t="shared" si="144"/>
        <v>9.6000000000000014</v>
      </c>
    </row>
    <row r="1854" spans="1:9" x14ac:dyDescent="0.25">
      <c r="A1854" s="1">
        <v>41506</v>
      </c>
      <c r="B1854" s="2" t="s">
        <v>10</v>
      </c>
      <c r="C1854" s="3">
        <v>23</v>
      </c>
      <c r="D1854" s="3">
        <f>SUMIF($B$2:$B1854,B1854,$C$2:$C1854)</f>
        <v>4089</v>
      </c>
      <c r="E1854" s="3">
        <f t="shared" si="140"/>
        <v>0</v>
      </c>
      <c r="F1854" s="3">
        <f t="shared" si="141"/>
        <v>0.1</v>
      </c>
      <c r="G1854" s="3">
        <f t="shared" si="142"/>
        <v>0</v>
      </c>
      <c r="H1854" s="5">
        <f t="shared" si="143"/>
        <v>0.1</v>
      </c>
      <c r="I1854">
        <f t="shared" si="144"/>
        <v>2.3000000000000003</v>
      </c>
    </row>
    <row r="1855" spans="1:9" x14ac:dyDescent="0.25">
      <c r="A1855" s="1">
        <v>41509</v>
      </c>
      <c r="B1855" s="2" t="s">
        <v>177</v>
      </c>
      <c r="C1855" s="3">
        <v>8</v>
      </c>
      <c r="D1855" s="3">
        <f>SUMIF($B$2:$B1855,B1855,$C$2:$C1855)</f>
        <v>29</v>
      </c>
      <c r="E1855" s="3">
        <f t="shared" si="140"/>
        <v>0</v>
      </c>
      <c r="F1855" s="3">
        <f t="shared" si="141"/>
        <v>0</v>
      </c>
      <c r="G1855" s="3">
        <f t="shared" si="142"/>
        <v>0</v>
      </c>
      <c r="H1855" s="5">
        <f t="shared" si="143"/>
        <v>0</v>
      </c>
      <c r="I1855">
        <f t="shared" si="144"/>
        <v>0</v>
      </c>
    </row>
    <row r="1856" spans="1:9" x14ac:dyDescent="0.25">
      <c r="A1856" s="1">
        <v>41509</v>
      </c>
      <c r="B1856" s="2" t="s">
        <v>106</v>
      </c>
      <c r="C1856" s="3">
        <v>1</v>
      </c>
      <c r="D1856" s="3">
        <f>SUMIF($B$2:$B1856,B1856,$C$2:$C1856)</f>
        <v>27</v>
      </c>
      <c r="E1856" s="3">
        <f t="shared" si="140"/>
        <v>0</v>
      </c>
      <c r="F1856" s="3">
        <f t="shared" si="141"/>
        <v>0</v>
      </c>
      <c r="G1856" s="3">
        <f t="shared" si="142"/>
        <v>0</v>
      </c>
      <c r="H1856" s="5">
        <f t="shared" si="143"/>
        <v>0</v>
      </c>
      <c r="I1856">
        <f t="shared" si="144"/>
        <v>0</v>
      </c>
    </row>
    <row r="1857" spans="1:9" x14ac:dyDescent="0.25">
      <c r="A1857" s="1">
        <v>41509</v>
      </c>
      <c r="B1857" s="2" t="s">
        <v>15</v>
      </c>
      <c r="C1857" s="3">
        <v>4</v>
      </c>
      <c r="D1857" s="3">
        <f>SUMIF($B$2:$B1857,B1857,$C$2:$C1857)</f>
        <v>39</v>
      </c>
      <c r="E1857" s="3">
        <f t="shared" si="140"/>
        <v>0</v>
      </c>
      <c r="F1857" s="3">
        <f t="shared" si="141"/>
        <v>0</v>
      </c>
      <c r="G1857" s="3">
        <f t="shared" si="142"/>
        <v>0</v>
      </c>
      <c r="H1857" s="5">
        <f t="shared" si="143"/>
        <v>0</v>
      </c>
      <c r="I1857">
        <f t="shared" si="144"/>
        <v>0</v>
      </c>
    </row>
    <row r="1858" spans="1:9" x14ac:dyDescent="0.25">
      <c r="A1858" s="1">
        <v>41512</v>
      </c>
      <c r="B1858" s="2" t="s">
        <v>120</v>
      </c>
      <c r="C1858" s="3">
        <v>170</v>
      </c>
      <c r="D1858" s="3">
        <f>SUMIF($B$2:$B1858,B1858,$C$2:$C1858)</f>
        <v>759</v>
      </c>
      <c r="E1858" s="3">
        <f t="shared" si="140"/>
        <v>0.05</v>
      </c>
      <c r="F1858" s="3">
        <f t="shared" si="141"/>
        <v>0</v>
      </c>
      <c r="G1858" s="3">
        <f t="shared" si="142"/>
        <v>0</v>
      </c>
      <c r="H1858" s="5">
        <f t="shared" si="143"/>
        <v>0.05</v>
      </c>
      <c r="I1858">
        <f t="shared" si="144"/>
        <v>8.5</v>
      </c>
    </row>
    <row r="1859" spans="1:9" x14ac:dyDescent="0.25">
      <c r="A1859" s="1">
        <v>41514</v>
      </c>
      <c r="B1859" s="2" t="s">
        <v>45</v>
      </c>
      <c r="C1859" s="3">
        <v>193</v>
      </c>
      <c r="D1859" s="3">
        <f>SUMIF($B$2:$B1859,B1859,$C$2:$C1859)</f>
        <v>22585</v>
      </c>
      <c r="E1859" s="3">
        <f t="shared" ref="E1859:E1922" si="145">IF(AND($D1859&gt;=100,$D1859&lt;1000),0.05,0)</f>
        <v>0</v>
      </c>
      <c r="F1859" s="3">
        <f t="shared" ref="F1859:F1922" si="146">IF(AND($D1859&gt;=1000,$D1859&lt;10000),0.1,0)</f>
        <v>0</v>
      </c>
      <c r="G1859" s="3">
        <f t="shared" ref="G1859:G1922" si="147">IF($D1859&gt;=10000,0.2,0)</f>
        <v>0.2</v>
      </c>
      <c r="H1859" s="5">
        <f t="shared" ref="H1859:H1922" si="148">SUM(E1859:G1859)</f>
        <v>0.2</v>
      </c>
      <c r="I1859">
        <f t="shared" ref="I1859:I1922" si="149">IF(H1859&lt;&gt;0,C1859*H1859,0)</f>
        <v>38.6</v>
      </c>
    </row>
    <row r="1860" spans="1:9" x14ac:dyDescent="0.25">
      <c r="A1860" s="1">
        <v>41517</v>
      </c>
      <c r="B1860" s="2" t="s">
        <v>234</v>
      </c>
      <c r="C1860" s="3">
        <v>5</v>
      </c>
      <c r="D1860" s="3">
        <f>SUMIF($B$2:$B1860,B1860,$C$2:$C1860)</f>
        <v>5</v>
      </c>
      <c r="E1860" s="3">
        <f t="shared" si="145"/>
        <v>0</v>
      </c>
      <c r="F1860" s="3">
        <f t="shared" si="146"/>
        <v>0</v>
      </c>
      <c r="G1860" s="3">
        <f t="shared" si="147"/>
        <v>0</v>
      </c>
      <c r="H1860" s="5">
        <f t="shared" si="148"/>
        <v>0</v>
      </c>
      <c r="I1860">
        <f t="shared" si="149"/>
        <v>0</v>
      </c>
    </row>
    <row r="1861" spans="1:9" x14ac:dyDescent="0.25">
      <c r="A1861" s="1">
        <v>41520</v>
      </c>
      <c r="B1861" s="2" t="s">
        <v>62</v>
      </c>
      <c r="C1861" s="3">
        <v>5</v>
      </c>
      <c r="D1861" s="3">
        <f>SUMIF($B$2:$B1861,B1861,$C$2:$C1861)</f>
        <v>24</v>
      </c>
      <c r="E1861" s="3">
        <f t="shared" si="145"/>
        <v>0</v>
      </c>
      <c r="F1861" s="3">
        <f t="shared" si="146"/>
        <v>0</v>
      </c>
      <c r="G1861" s="3">
        <f t="shared" si="147"/>
        <v>0</v>
      </c>
      <c r="H1861" s="5">
        <f t="shared" si="148"/>
        <v>0</v>
      </c>
      <c r="I1861">
        <f t="shared" si="149"/>
        <v>0</v>
      </c>
    </row>
    <row r="1862" spans="1:9" x14ac:dyDescent="0.25">
      <c r="A1862" s="1">
        <v>41520</v>
      </c>
      <c r="B1862" s="2" t="s">
        <v>64</v>
      </c>
      <c r="C1862" s="3">
        <v>15</v>
      </c>
      <c r="D1862" s="3">
        <f>SUMIF($B$2:$B1862,B1862,$C$2:$C1862)</f>
        <v>34</v>
      </c>
      <c r="E1862" s="3">
        <f t="shared" si="145"/>
        <v>0</v>
      </c>
      <c r="F1862" s="3">
        <f t="shared" si="146"/>
        <v>0</v>
      </c>
      <c r="G1862" s="3">
        <f t="shared" si="147"/>
        <v>0</v>
      </c>
      <c r="H1862" s="5">
        <f t="shared" si="148"/>
        <v>0</v>
      </c>
      <c r="I1862">
        <f t="shared" si="149"/>
        <v>0</v>
      </c>
    </row>
    <row r="1863" spans="1:9" x14ac:dyDescent="0.25">
      <c r="A1863" s="1">
        <v>41525</v>
      </c>
      <c r="B1863" s="2" t="s">
        <v>109</v>
      </c>
      <c r="C1863" s="3">
        <v>14</v>
      </c>
      <c r="D1863" s="3">
        <f>SUMIF($B$2:$B1863,B1863,$C$2:$C1863)</f>
        <v>52</v>
      </c>
      <c r="E1863" s="3">
        <f t="shared" si="145"/>
        <v>0</v>
      </c>
      <c r="F1863" s="3">
        <f t="shared" si="146"/>
        <v>0</v>
      </c>
      <c r="G1863" s="3">
        <f t="shared" si="147"/>
        <v>0</v>
      </c>
      <c r="H1863" s="5">
        <f t="shared" si="148"/>
        <v>0</v>
      </c>
      <c r="I1863">
        <f t="shared" si="149"/>
        <v>0</v>
      </c>
    </row>
    <row r="1864" spans="1:9" x14ac:dyDescent="0.25">
      <c r="A1864" s="1">
        <v>41525</v>
      </c>
      <c r="B1864" s="2" t="s">
        <v>37</v>
      </c>
      <c r="C1864" s="3">
        <v>96</v>
      </c>
      <c r="D1864" s="3">
        <f>SUMIF($B$2:$B1864,B1864,$C$2:$C1864)</f>
        <v>4512</v>
      </c>
      <c r="E1864" s="3">
        <f t="shared" si="145"/>
        <v>0</v>
      </c>
      <c r="F1864" s="3">
        <f t="shared" si="146"/>
        <v>0.1</v>
      </c>
      <c r="G1864" s="3">
        <f t="shared" si="147"/>
        <v>0</v>
      </c>
      <c r="H1864" s="5">
        <f t="shared" si="148"/>
        <v>0.1</v>
      </c>
      <c r="I1864">
        <f t="shared" si="149"/>
        <v>9.6000000000000014</v>
      </c>
    </row>
    <row r="1865" spans="1:9" x14ac:dyDescent="0.25">
      <c r="A1865" s="1">
        <v>41529</v>
      </c>
      <c r="B1865" s="2" t="s">
        <v>162</v>
      </c>
      <c r="C1865" s="3">
        <v>1</v>
      </c>
      <c r="D1865" s="3">
        <f>SUMIF($B$2:$B1865,B1865,$C$2:$C1865)</f>
        <v>31</v>
      </c>
      <c r="E1865" s="3">
        <f t="shared" si="145"/>
        <v>0</v>
      </c>
      <c r="F1865" s="3">
        <f t="shared" si="146"/>
        <v>0</v>
      </c>
      <c r="G1865" s="3">
        <f t="shared" si="147"/>
        <v>0</v>
      </c>
      <c r="H1865" s="5">
        <f t="shared" si="148"/>
        <v>0</v>
      </c>
      <c r="I1865">
        <f t="shared" si="149"/>
        <v>0</v>
      </c>
    </row>
    <row r="1866" spans="1:9" x14ac:dyDescent="0.25">
      <c r="A1866" s="1">
        <v>41533</v>
      </c>
      <c r="B1866" s="2" t="s">
        <v>69</v>
      </c>
      <c r="C1866" s="3">
        <v>164</v>
      </c>
      <c r="D1866" s="3">
        <f>SUMIF($B$2:$B1866,B1866,$C$2:$C1866)</f>
        <v>3156</v>
      </c>
      <c r="E1866" s="3">
        <f t="shared" si="145"/>
        <v>0</v>
      </c>
      <c r="F1866" s="3">
        <f t="shared" si="146"/>
        <v>0.1</v>
      </c>
      <c r="G1866" s="3">
        <f t="shared" si="147"/>
        <v>0</v>
      </c>
      <c r="H1866" s="5">
        <f t="shared" si="148"/>
        <v>0.1</v>
      </c>
      <c r="I1866">
        <f t="shared" si="149"/>
        <v>16.400000000000002</v>
      </c>
    </row>
    <row r="1867" spans="1:9" x14ac:dyDescent="0.25">
      <c r="A1867" s="1">
        <v>41534</v>
      </c>
      <c r="B1867" s="2" t="s">
        <v>22</v>
      </c>
      <c r="C1867" s="3">
        <v>105</v>
      </c>
      <c r="D1867" s="3">
        <f>SUMIF($B$2:$B1867,B1867,$C$2:$C1867)</f>
        <v>20294</v>
      </c>
      <c r="E1867" s="3">
        <f t="shared" si="145"/>
        <v>0</v>
      </c>
      <c r="F1867" s="3">
        <f t="shared" si="146"/>
        <v>0</v>
      </c>
      <c r="G1867" s="3">
        <f t="shared" si="147"/>
        <v>0.2</v>
      </c>
      <c r="H1867" s="5">
        <f t="shared" si="148"/>
        <v>0.2</v>
      </c>
      <c r="I1867">
        <f t="shared" si="149"/>
        <v>21</v>
      </c>
    </row>
    <row r="1868" spans="1:9" x14ac:dyDescent="0.25">
      <c r="A1868" s="1">
        <v>41536</v>
      </c>
      <c r="B1868" s="2" t="s">
        <v>210</v>
      </c>
      <c r="C1868" s="3">
        <v>17</v>
      </c>
      <c r="D1868" s="3">
        <f>SUMIF($B$2:$B1868,B1868,$C$2:$C1868)</f>
        <v>19</v>
      </c>
      <c r="E1868" s="3">
        <f t="shared" si="145"/>
        <v>0</v>
      </c>
      <c r="F1868" s="3">
        <f t="shared" si="146"/>
        <v>0</v>
      </c>
      <c r="G1868" s="3">
        <f t="shared" si="147"/>
        <v>0</v>
      </c>
      <c r="H1868" s="5">
        <f t="shared" si="148"/>
        <v>0</v>
      </c>
      <c r="I1868">
        <f t="shared" si="149"/>
        <v>0</v>
      </c>
    </row>
    <row r="1869" spans="1:9" x14ac:dyDescent="0.25">
      <c r="A1869" s="1">
        <v>41538</v>
      </c>
      <c r="B1869" s="2" t="s">
        <v>200</v>
      </c>
      <c r="C1869" s="3">
        <v>5</v>
      </c>
      <c r="D1869" s="3">
        <f>SUMIF($B$2:$B1869,B1869,$C$2:$C1869)</f>
        <v>27</v>
      </c>
      <c r="E1869" s="3">
        <f t="shared" si="145"/>
        <v>0</v>
      </c>
      <c r="F1869" s="3">
        <f t="shared" si="146"/>
        <v>0</v>
      </c>
      <c r="G1869" s="3">
        <f t="shared" si="147"/>
        <v>0</v>
      </c>
      <c r="H1869" s="5">
        <f t="shared" si="148"/>
        <v>0</v>
      </c>
      <c r="I1869">
        <f t="shared" si="149"/>
        <v>0</v>
      </c>
    </row>
    <row r="1870" spans="1:9" x14ac:dyDescent="0.25">
      <c r="A1870" s="1">
        <v>41543</v>
      </c>
      <c r="B1870" s="2" t="s">
        <v>45</v>
      </c>
      <c r="C1870" s="3">
        <v>212</v>
      </c>
      <c r="D1870" s="3">
        <f>SUMIF($B$2:$B1870,B1870,$C$2:$C1870)</f>
        <v>22797</v>
      </c>
      <c r="E1870" s="3">
        <f t="shared" si="145"/>
        <v>0</v>
      </c>
      <c r="F1870" s="3">
        <f t="shared" si="146"/>
        <v>0</v>
      </c>
      <c r="G1870" s="3">
        <f t="shared" si="147"/>
        <v>0.2</v>
      </c>
      <c r="H1870" s="5">
        <f t="shared" si="148"/>
        <v>0.2</v>
      </c>
      <c r="I1870">
        <f t="shared" si="149"/>
        <v>42.400000000000006</v>
      </c>
    </row>
    <row r="1871" spans="1:9" x14ac:dyDescent="0.25">
      <c r="A1871" s="1">
        <v>41543</v>
      </c>
      <c r="B1871" s="2" t="s">
        <v>9</v>
      </c>
      <c r="C1871" s="3">
        <v>128</v>
      </c>
      <c r="D1871" s="3">
        <f>SUMIF($B$2:$B1871,B1871,$C$2:$C1871)</f>
        <v>23311</v>
      </c>
      <c r="E1871" s="3">
        <f t="shared" si="145"/>
        <v>0</v>
      </c>
      <c r="F1871" s="3">
        <f t="shared" si="146"/>
        <v>0</v>
      </c>
      <c r="G1871" s="3">
        <f t="shared" si="147"/>
        <v>0.2</v>
      </c>
      <c r="H1871" s="5">
        <f t="shared" si="148"/>
        <v>0.2</v>
      </c>
      <c r="I1871">
        <f t="shared" si="149"/>
        <v>25.6</v>
      </c>
    </row>
    <row r="1872" spans="1:9" x14ac:dyDescent="0.25">
      <c r="A1872" s="1">
        <v>41543</v>
      </c>
      <c r="B1872" s="2" t="s">
        <v>28</v>
      </c>
      <c r="C1872" s="3">
        <v>147</v>
      </c>
      <c r="D1872" s="3">
        <f>SUMIF($B$2:$B1872,B1872,$C$2:$C1872)</f>
        <v>4062</v>
      </c>
      <c r="E1872" s="3">
        <f t="shared" si="145"/>
        <v>0</v>
      </c>
      <c r="F1872" s="3">
        <f t="shared" si="146"/>
        <v>0.1</v>
      </c>
      <c r="G1872" s="3">
        <f t="shared" si="147"/>
        <v>0</v>
      </c>
      <c r="H1872" s="5">
        <f t="shared" si="148"/>
        <v>0.1</v>
      </c>
      <c r="I1872">
        <f t="shared" si="149"/>
        <v>14.700000000000001</v>
      </c>
    </row>
    <row r="1873" spans="1:9" x14ac:dyDescent="0.25">
      <c r="A1873" s="1">
        <v>41544</v>
      </c>
      <c r="B1873" s="2" t="s">
        <v>14</v>
      </c>
      <c r="C1873" s="3">
        <v>436</v>
      </c>
      <c r="D1873" s="3">
        <f>SUMIF($B$2:$B1873,B1873,$C$2:$C1873)</f>
        <v>20793</v>
      </c>
      <c r="E1873" s="3">
        <f t="shared" si="145"/>
        <v>0</v>
      </c>
      <c r="F1873" s="3">
        <f t="shared" si="146"/>
        <v>0</v>
      </c>
      <c r="G1873" s="3">
        <f t="shared" si="147"/>
        <v>0.2</v>
      </c>
      <c r="H1873" s="5">
        <f t="shared" si="148"/>
        <v>0.2</v>
      </c>
      <c r="I1873">
        <f t="shared" si="149"/>
        <v>87.2</v>
      </c>
    </row>
    <row r="1874" spans="1:9" x14ac:dyDescent="0.25">
      <c r="A1874" s="1">
        <v>41545</v>
      </c>
      <c r="B1874" s="2" t="s">
        <v>235</v>
      </c>
      <c r="C1874" s="3">
        <v>4</v>
      </c>
      <c r="D1874" s="3">
        <f>SUMIF($B$2:$B1874,B1874,$C$2:$C1874)</f>
        <v>4</v>
      </c>
      <c r="E1874" s="3">
        <f t="shared" si="145"/>
        <v>0</v>
      </c>
      <c r="F1874" s="3">
        <f t="shared" si="146"/>
        <v>0</v>
      </c>
      <c r="G1874" s="3">
        <f t="shared" si="147"/>
        <v>0</v>
      </c>
      <c r="H1874" s="5">
        <f t="shared" si="148"/>
        <v>0</v>
      </c>
      <c r="I1874">
        <f t="shared" si="149"/>
        <v>0</v>
      </c>
    </row>
    <row r="1875" spans="1:9" x14ac:dyDescent="0.25">
      <c r="A1875" s="1">
        <v>41545</v>
      </c>
      <c r="B1875" s="2" t="s">
        <v>154</v>
      </c>
      <c r="C1875" s="3">
        <v>4</v>
      </c>
      <c r="D1875" s="3">
        <f>SUMIF($B$2:$B1875,B1875,$C$2:$C1875)</f>
        <v>30</v>
      </c>
      <c r="E1875" s="3">
        <f t="shared" si="145"/>
        <v>0</v>
      </c>
      <c r="F1875" s="3">
        <f t="shared" si="146"/>
        <v>0</v>
      </c>
      <c r="G1875" s="3">
        <f t="shared" si="147"/>
        <v>0</v>
      </c>
      <c r="H1875" s="5">
        <f t="shared" si="148"/>
        <v>0</v>
      </c>
      <c r="I1875">
        <f t="shared" si="149"/>
        <v>0</v>
      </c>
    </row>
    <row r="1876" spans="1:9" x14ac:dyDescent="0.25">
      <c r="A1876" s="1">
        <v>41551</v>
      </c>
      <c r="B1876" s="2" t="s">
        <v>131</v>
      </c>
      <c r="C1876" s="3">
        <v>78</v>
      </c>
      <c r="D1876" s="3">
        <f>SUMIF($B$2:$B1876,B1876,$C$2:$C1876)</f>
        <v>1108</v>
      </c>
      <c r="E1876" s="3">
        <f t="shared" si="145"/>
        <v>0</v>
      </c>
      <c r="F1876" s="3">
        <f t="shared" si="146"/>
        <v>0.1</v>
      </c>
      <c r="G1876" s="3">
        <f t="shared" si="147"/>
        <v>0</v>
      </c>
      <c r="H1876" s="5">
        <f t="shared" si="148"/>
        <v>0.1</v>
      </c>
      <c r="I1876">
        <f t="shared" si="149"/>
        <v>7.8000000000000007</v>
      </c>
    </row>
    <row r="1877" spans="1:9" x14ac:dyDescent="0.25">
      <c r="A1877" s="1">
        <v>41558</v>
      </c>
      <c r="B1877" s="2" t="s">
        <v>10</v>
      </c>
      <c r="C1877" s="3">
        <v>159</v>
      </c>
      <c r="D1877" s="3">
        <f>SUMIF($B$2:$B1877,B1877,$C$2:$C1877)</f>
        <v>4248</v>
      </c>
      <c r="E1877" s="3">
        <f t="shared" si="145"/>
        <v>0</v>
      </c>
      <c r="F1877" s="3">
        <f t="shared" si="146"/>
        <v>0.1</v>
      </c>
      <c r="G1877" s="3">
        <f t="shared" si="147"/>
        <v>0</v>
      </c>
      <c r="H1877" s="5">
        <f t="shared" si="148"/>
        <v>0.1</v>
      </c>
      <c r="I1877">
        <f t="shared" si="149"/>
        <v>15.9</v>
      </c>
    </row>
    <row r="1878" spans="1:9" x14ac:dyDescent="0.25">
      <c r="A1878" s="1">
        <v>41558</v>
      </c>
      <c r="B1878" s="2" t="s">
        <v>8</v>
      </c>
      <c r="C1878" s="3">
        <v>103</v>
      </c>
      <c r="D1878" s="3">
        <f>SUMIF($B$2:$B1878,B1878,$C$2:$C1878)</f>
        <v>2829</v>
      </c>
      <c r="E1878" s="3">
        <f t="shared" si="145"/>
        <v>0</v>
      </c>
      <c r="F1878" s="3">
        <f t="shared" si="146"/>
        <v>0.1</v>
      </c>
      <c r="G1878" s="3">
        <f t="shared" si="147"/>
        <v>0</v>
      </c>
      <c r="H1878" s="5">
        <f t="shared" si="148"/>
        <v>0.1</v>
      </c>
      <c r="I1878">
        <f t="shared" si="149"/>
        <v>10.3</v>
      </c>
    </row>
    <row r="1879" spans="1:9" x14ac:dyDescent="0.25">
      <c r="A1879" s="1">
        <v>41559</v>
      </c>
      <c r="B1879" s="2" t="s">
        <v>52</v>
      </c>
      <c r="C1879" s="3">
        <v>57</v>
      </c>
      <c r="D1879" s="3">
        <f>SUMIF($B$2:$B1879,B1879,$C$2:$C1879)</f>
        <v>5117</v>
      </c>
      <c r="E1879" s="3">
        <f t="shared" si="145"/>
        <v>0</v>
      </c>
      <c r="F1879" s="3">
        <f t="shared" si="146"/>
        <v>0.1</v>
      </c>
      <c r="G1879" s="3">
        <f t="shared" si="147"/>
        <v>0</v>
      </c>
      <c r="H1879" s="5">
        <f t="shared" si="148"/>
        <v>0.1</v>
      </c>
      <c r="I1879">
        <f t="shared" si="149"/>
        <v>5.7</v>
      </c>
    </row>
    <row r="1880" spans="1:9" x14ac:dyDescent="0.25">
      <c r="A1880" s="1">
        <v>41559</v>
      </c>
      <c r="B1880" s="2" t="s">
        <v>20</v>
      </c>
      <c r="C1880" s="3">
        <v>121</v>
      </c>
      <c r="D1880" s="3">
        <f>SUMIF($B$2:$B1880,B1880,$C$2:$C1880)</f>
        <v>1317</v>
      </c>
      <c r="E1880" s="3">
        <f t="shared" si="145"/>
        <v>0</v>
      </c>
      <c r="F1880" s="3">
        <f t="shared" si="146"/>
        <v>0.1</v>
      </c>
      <c r="G1880" s="3">
        <f t="shared" si="147"/>
        <v>0</v>
      </c>
      <c r="H1880" s="5">
        <f t="shared" si="148"/>
        <v>0.1</v>
      </c>
      <c r="I1880">
        <f t="shared" si="149"/>
        <v>12.100000000000001</v>
      </c>
    </row>
    <row r="1881" spans="1:9" x14ac:dyDescent="0.25">
      <c r="A1881" s="1">
        <v>41559</v>
      </c>
      <c r="B1881" s="2" t="s">
        <v>77</v>
      </c>
      <c r="C1881" s="3">
        <v>14</v>
      </c>
      <c r="D1881" s="3">
        <f>SUMIF($B$2:$B1881,B1881,$C$2:$C1881)</f>
        <v>22</v>
      </c>
      <c r="E1881" s="3">
        <f t="shared" si="145"/>
        <v>0</v>
      </c>
      <c r="F1881" s="3">
        <f t="shared" si="146"/>
        <v>0</v>
      </c>
      <c r="G1881" s="3">
        <f t="shared" si="147"/>
        <v>0</v>
      </c>
      <c r="H1881" s="5">
        <f t="shared" si="148"/>
        <v>0</v>
      </c>
      <c r="I1881">
        <f t="shared" si="149"/>
        <v>0</v>
      </c>
    </row>
    <row r="1882" spans="1:9" x14ac:dyDescent="0.25">
      <c r="A1882" s="1">
        <v>41560</v>
      </c>
      <c r="B1882" s="2" t="s">
        <v>44</v>
      </c>
      <c r="C1882" s="3">
        <v>2</v>
      </c>
      <c r="D1882" s="3">
        <f>SUMIF($B$2:$B1882,B1882,$C$2:$C1882)</f>
        <v>42</v>
      </c>
      <c r="E1882" s="3">
        <f t="shared" si="145"/>
        <v>0</v>
      </c>
      <c r="F1882" s="3">
        <f t="shared" si="146"/>
        <v>0</v>
      </c>
      <c r="G1882" s="3">
        <f t="shared" si="147"/>
        <v>0</v>
      </c>
      <c r="H1882" s="5">
        <f t="shared" si="148"/>
        <v>0</v>
      </c>
      <c r="I1882">
        <f t="shared" si="149"/>
        <v>0</v>
      </c>
    </row>
    <row r="1883" spans="1:9" x14ac:dyDescent="0.25">
      <c r="A1883" s="1">
        <v>41560</v>
      </c>
      <c r="B1883" s="2" t="s">
        <v>53</v>
      </c>
      <c r="C1883" s="3">
        <v>19</v>
      </c>
      <c r="D1883" s="3">
        <f>SUMIF($B$2:$B1883,B1883,$C$2:$C1883)</f>
        <v>59</v>
      </c>
      <c r="E1883" s="3">
        <f t="shared" si="145"/>
        <v>0</v>
      </c>
      <c r="F1883" s="3">
        <f t="shared" si="146"/>
        <v>0</v>
      </c>
      <c r="G1883" s="3">
        <f t="shared" si="147"/>
        <v>0</v>
      </c>
      <c r="H1883" s="5">
        <f t="shared" si="148"/>
        <v>0</v>
      </c>
      <c r="I1883">
        <f t="shared" si="149"/>
        <v>0</v>
      </c>
    </row>
    <row r="1884" spans="1:9" x14ac:dyDescent="0.25">
      <c r="A1884" s="1">
        <v>41561</v>
      </c>
      <c r="B1884" s="2" t="s">
        <v>236</v>
      </c>
      <c r="C1884" s="3">
        <v>20</v>
      </c>
      <c r="D1884" s="3">
        <f>SUMIF($B$2:$B1884,B1884,$C$2:$C1884)</f>
        <v>20</v>
      </c>
      <c r="E1884" s="3">
        <f t="shared" si="145"/>
        <v>0</v>
      </c>
      <c r="F1884" s="3">
        <f t="shared" si="146"/>
        <v>0</v>
      </c>
      <c r="G1884" s="3">
        <f t="shared" si="147"/>
        <v>0</v>
      </c>
      <c r="H1884" s="5">
        <f t="shared" si="148"/>
        <v>0</v>
      </c>
      <c r="I1884">
        <f t="shared" si="149"/>
        <v>0</v>
      </c>
    </row>
    <row r="1885" spans="1:9" x14ac:dyDescent="0.25">
      <c r="A1885" s="1">
        <v>41562</v>
      </c>
      <c r="B1885" s="2" t="s">
        <v>14</v>
      </c>
      <c r="C1885" s="3">
        <v>367</v>
      </c>
      <c r="D1885" s="3">
        <f>SUMIF($B$2:$B1885,B1885,$C$2:$C1885)</f>
        <v>21160</v>
      </c>
      <c r="E1885" s="3">
        <f t="shared" si="145"/>
        <v>0</v>
      </c>
      <c r="F1885" s="3">
        <f t="shared" si="146"/>
        <v>0</v>
      </c>
      <c r="G1885" s="3">
        <f t="shared" si="147"/>
        <v>0.2</v>
      </c>
      <c r="H1885" s="5">
        <f t="shared" si="148"/>
        <v>0.2</v>
      </c>
      <c r="I1885">
        <f t="shared" si="149"/>
        <v>73.400000000000006</v>
      </c>
    </row>
    <row r="1886" spans="1:9" x14ac:dyDescent="0.25">
      <c r="A1886" s="1">
        <v>41562</v>
      </c>
      <c r="B1886" s="2" t="s">
        <v>9</v>
      </c>
      <c r="C1886" s="3">
        <v>458</v>
      </c>
      <c r="D1886" s="3">
        <f>SUMIF($B$2:$B1886,B1886,$C$2:$C1886)</f>
        <v>23769</v>
      </c>
      <c r="E1886" s="3">
        <f t="shared" si="145"/>
        <v>0</v>
      </c>
      <c r="F1886" s="3">
        <f t="shared" si="146"/>
        <v>0</v>
      </c>
      <c r="G1886" s="3">
        <f t="shared" si="147"/>
        <v>0.2</v>
      </c>
      <c r="H1886" s="5">
        <f t="shared" si="148"/>
        <v>0.2</v>
      </c>
      <c r="I1886">
        <f t="shared" si="149"/>
        <v>91.600000000000009</v>
      </c>
    </row>
    <row r="1887" spans="1:9" x14ac:dyDescent="0.25">
      <c r="A1887" s="1">
        <v>41563</v>
      </c>
      <c r="B1887" s="2" t="s">
        <v>45</v>
      </c>
      <c r="C1887" s="3">
        <v>100</v>
      </c>
      <c r="D1887" s="3">
        <f>SUMIF($B$2:$B1887,B1887,$C$2:$C1887)</f>
        <v>22897</v>
      </c>
      <c r="E1887" s="3">
        <f t="shared" si="145"/>
        <v>0</v>
      </c>
      <c r="F1887" s="3">
        <f t="shared" si="146"/>
        <v>0</v>
      </c>
      <c r="G1887" s="3">
        <f t="shared" si="147"/>
        <v>0.2</v>
      </c>
      <c r="H1887" s="5">
        <f t="shared" si="148"/>
        <v>0.2</v>
      </c>
      <c r="I1887">
        <f t="shared" si="149"/>
        <v>20</v>
      </c>
    </row>
    <row r="1888" spans="1:9" x14ac:dyDescent="0.25">
      <c r="A1888" s="1">
        <v>41563</v>
      </c>
      <c r="B1888" s="2" t="s">
        <v>6</v>
      </c>
      <c r="C1888" s="3">
        <v>62</v>
      </c>
      <c r="D1888" s="3">
        <f>SUMIF($B$2:$B1888,B1888,$C$2:$C1888)</f>
        <v>3559</v>
      </c>
      <c r="E1888" s="3">
        <f t="shared" si="145"/>
        <v>0</v>
      </c>
      <c r="F1888" s="3">
        <f t="shared" si="146"/>
        <v>0.1</v>
      </c>
      <c r="G1888" s="3">
        <f t="shared" si="147"/>
        <v>0</v>
      </c>
      <c r="H1888" s="5">
        <f t="shared" si="148"/>
        <v>0.1</v>
      </c>
      <c r="I1888">
        <f t="shared" si="149"/>
        <v>6.2</v>
      </c>
    </row>
    <row r="1889" spans="1:9" x14ac:dyDescent="0.25">
      <c r="A1889" s="1">
        <v>41567</v>
      </c>
      <c r="B1889" s="2" t="s">
        <v>6</v>
      </c>
      <c r="C1889" s="3">
        <v>184</v>
      </c>
      <c r="D1889" s="3">
        <f>SUMIF($B$2:$B1889,B1889,$C$2:$C1889)</f>
        <v>3743</v>
      </c>
      <c r="E1889" s="3">
        <f t="shared" si="145"/>
        <v>0</v>
      </c>
      <c r="F1889" s="3">
        <f t="shared" si="146"/>
        <v>0.1</v>
      </c>
      <c r="G1889" s="3">
        <f t="shared" si="147"/>
        <v>0</v>
      </c>
      <c r="H1889" s="5">
        <f t="shared" si="148"/>
        <v>0.1</v>
      </c>
      <c r="I1889">
        <f t="shared" si="149"/>
        <v>18.400000000000002</v>
      </c>
    </row>
    <row r="1890" spans="1:9" x14ac:dyDescent="0.25">
      <c r="A1890" s="1">
        <v>41568</v>
      </c>
      <c r="B1890" s="2" t="s">
        <v>19</v>
      </c>
      <c r="C1890" s="3">
        <v>156</v>
      </c>
      <c r="D1890" s="3">
        <f>SUMIF($B$2:$B1890,B1890,$C$2:$C1890)</f>
        <v>4445</v>
      </c>
      <c r="E1890" s="3">
        <f t="shared" si="145"/>
        <v>0</v>
      </c>
      <c r="F1890" s="3">
        <f t="shared" si="146"/>
        <v>0.1</v>
      </c>
      <c r="G1890" s="3">
        <f t="shared" si="147"/>
        <v>0</v>
      </c>
      <c r="H1890" s="5">
        <f t="shared" si="148"/>
        <v>0.1</v>
      </c>
      <c r="I1890">
        <f t="shared" si="149"/>
        <v>15.600000000000001</v>
      </c>
    </row>
    <row r="1891" spans="1:9" x14ac:dyDescent="0.25">
      <c r="A1891" s="1">
        <v>41569</v>
      </c>
      <c r="B1891" s="2" t="s">
        <v>7</v>
      </c>
      <c r="C1891" s="3">
        <v>142</v>
      </c>
      <c r="D1891" s="3">
        <f>SUMIF($B$2:$B1891,B1891,$C$2:$C1891)</f>
        <v>24364</v>
      </c>
      <c r="E1891" s="3">
        <f t="shared" si="145"/>
        <v>0</v>
      </c>
      <c r="F1891" s="3">
        <f t="shared" si="146"/>
        <v>0</v>
      </c>
      <c r="G1891" s="3">
        <f t="shared" si="147"/>
        <v>0.2</v>
      </c>
      <c r="H1891" s="5">
        <f t="shared" si="148"/>
        <v>0.2</v>
      </c>
      <c r="I1891">
        <f t="shared" si="149"/>
        <v>28.400000000000002</v>
      </c>
    </row>
    <row r="1892" spans="1:9" x14ac:dyDescent="0.25">
      <c r="A1892" s="1">
        <v>41570</v>
      </c>
      <c r="B1892" s="2" t="s">
        <v>6</v>
      </c>
      <c r="C1892" s="3">
        <v>97</v>
      </c>
      <c r="D1892" s="3">
        <f>SUMIF($B$2:$B1892,B1892,$C$2:$C1892)</f>
        <v>3840</v>
      </c>
      <c r="E1892" s="3">
        <f t="shared" si="145"/>
        <v>0</v>
      </c>
      <c r="F1892" s="3">
        <f t="shared" si="146"/>
        <v>0.1</v>
      </c>
      <c r="G1892" s="3">
        <f t="shared" si="147"/>
        <v>0</v>
      </c>
      <c r="H1892" s="5">
        <f t="shared" si="148"/>
        <v>0.1</v>
      </c>
      <c r="I1892">
        <f t="shared" si="149"/>
        <v>9.7000000000000011</v>
      </c>
    </row>
    <row r="1893" spans="1:9" x14ac:dyDescent="0.25">
      <c r="A1893" s="1">
        <v>41570</v>
      </c>
      <c r="B1893" s="2" t="s">
        <v>7</v>
      </c>
      <c r="C1893" s="3">
        <v>136</v>
      </c>
      <c r="D1893" s="3">
        <f>SUMIF($B$2:$B1893,B1893,$C$2:$C1893)</f>
        <v>24500</v>
      </c>
      <c r="E1893" s="3">
        <f t="shared" si="145"/>
        <v>0</v>
      </c>
      <c r="F1893" s="3">
        <f t="shared" si="146"/>
        <v>0</v>
      </c>
      <c r="G1893" s="3">
        <f t="shared" si="147"/>
        <v>0.2</v>
      </c>
      <c r="H1893" s="5">
        <f t="shared" si="148"/>
        <v>0.2</v>
      </c>
      <c r="I1893">
        <f t="shared" si="149"/>
        <v>27.200000000000003</v>
      </c>
    </row>
    <row r="1894" spans="1:9" x14ac:dyDescent="0.25">
      <c r="A1894" s="1">
        <v>41570</v>
      </c>
      <c r="B1894" s="2" t="s">
        <v>131</v>
      </c>
      <c r="C1894" s="3">
        <v>108</v>
      </c>
      <c r="D1894" s="3">
        <f>SUMIF($B$2:$B1894,B1894,$C$2:$C1894)</f>
        <v>1216</v>
      </c>
      <c r="E1894" s="3">
        <f t="shared" si="145"/>
        <v>0</v>
      </c>
      <c r="F1894" s="3">
        <f t="shared" si="146"/>
        <v>0.1</v>
      </c>
      <c r="G1894" s="3">
        <f t="shared" si="147"/>
        <v>0</v>
      </c>
      <c r="H1894" s="5">
        <f t="shared" si="148"/>
        <v>0.1</v>
      </c>
      <c r="I1894">
        <f t="shared" si="149"/>
        <v>10.8</v>
      </c>
    </row>
    <row r="1895" spans="1:9" x14ac:dyDescent="0.25">
      <c r="A1895" s="1">
        <v>41572</v>
      </c>
      <c r="B1895" s="2" t="s">
        <v>25</v>
      </c>
      <c r="C1895" s="3">
        <v>51</v>
      </c>
      <c r="D1895" s="3">
        <f>SUMIF($B$2:$B1895,B1895,$C$2:$C1895)</f>
        <v>2296</v>
      </c>
      <c r="E1895" s="3">
        <f t="shared" si="145"/>
        <v>0</v>
      </c>
      <c r="F1895" s="3">
        <f t="shared" si="146"/>
        <v>0.1</v>
      </c>
      <c r="G1895" s="3">
        <f t="shared" si="147"/>
        <v>0</v>
      </c>
      <c r="H1895" s="5">
        <f t="shared" si="148"/>
        <v>0.1</v>
      </c>
      <c r="I1895">
        <f t="shared" si="149"/>
        <v>5.1000000000000005</v>
      </c>
    </row>
    <row r="1896" spans="1:9" x14ac:dyDescent="0.25">
      <c r="A1896" s="1">
        <v>41574</v>
      </c>
      <c r="B1896" s="2" t="s">
        <v>130</v>
      </c>
      <c r="C1896" s="3">
        <v>7</v>
      </c>
      <c r="D1896" s="3">
        <f>SUMIF($B$2:$B1896,B1896,$C$2:$C1896)</f>
        <v>32</v>
      </c>
      <c r="E1896" s="3">
        <f t="shared" si="145"/>
        <v>0</v>
      </c>
      <c r="F1896" s="3">
        <f t="shared" si="146"/>
        <v>0</v>
      </c>
      <c r="G1896" s="3">
        <f t="shared" si="147"/>
        <v>0</v>
      </c>
      <c r="H1896" s="5">
        <f t="shared" si="148"/>
        <v>0</v>
      </c>
      <c r="I1896">
        <f t="shared" si="149"/>
        <v>0</v>
      </c>
    </row>
    <row r="1897" spans="1:9" x14ac:dyDescent="0.25">
      <c r="A1897" s="1">
        <v>41576</v>
      </c>
      <c r="B1897" s="2" t="s">
        <v>99</v>
      </c>
      <c r="C1897" s="3">
        <v>19</v>
      </c>
      <c r="D1897" s="3">
        <f>SUMIF($B$2:$B1897,B1897,$C$2:$C1897)</f>
        <v>41</v>
      </c>
      <c r="E1897" s="3">
        <f t="shared" si="145"/>
        <v>0</v>
      </c>
      <c r="F1897" s="3">
        <f t="shared" si="146"/>
        <v>0</v>
      </c>
      <c r="G1897" s="3">
        <f t="shared" si="147"/>
        <v>0</v>
      </c>
      <c r="H1897" s="5">
        <f t="shared" si="148"/>
        <v>0</v>
      </c>
      <c r="I1897">
        <f t="shared" si="149"/>
        <v>0</v>
      </c>
    </row>
    <row r="1898" spans="1:9" x14ac:dyDescent="0.25">
      <c r="A1898" s="1">
        <v>41577</v>
      </c>
      <c r="B1898" s="2" t="s">
        <v>75</v>
      </c>
      <c r="C1898" s="3">
        <v>4</v>
      </c>
      <c r="D1898" s="3">
        <f>SUMIF($B$2:$B1898,B1898,$C$2:$C1898)</f>
        <v>26</v>
      </c>
      <c r="E1898" s="3">
        <f t="shared" si="145"/>
        <v>0</v>
      </c>
      <c r="F1898" s="3">
        <f t="shared" si="146"/>
        <v>0</v>
      </c>
      <c r="G1898" s="3">
        <f t="shared" si="147"/>
        <v>0</v>
      </c>
      <c r="H1898" s="5">
        <f t="shared" si="148"/>
        <v>0</v>
      </c>
      <c r="I1898">
        <f t="shared" si="149"/>
        <v>0</v>
      </c>
    </row>
    <row r="1899" spans="1:9" x14ac:dyDescent="0.25">
      <c r="A1899" s="1">
        <v>41580</v>
      </c>
      <c r="B1899" s="2" t="s">
        <v>45</v>
      </c>
      <c r="C1899" s="3">
        <v>163</v>
      </c>
      <c r="D1899" s="3">
        <f>SUMIF($B$2:$B1899,B1899,$C$2:$C1899)</f>
        <v>23060</v>
      </c>
      <c r="E1899" s="3">
        <f t="shared" si="145"/>
        <v>0</v>
      </c>
      <c r="F1899" s="3">
        <f t="shared" si="146"/>
        <v>0</v>
      </c>
      <c r="G1899" s="3">
        <f t="shared" si="147"/>
        <v>0.2</v>
      </c>
      <c r="H1899" s="5">
        <f t="shared" si="148"/>
        <v>0.2</v>
      </c>
      <c r="I1899">
        <f t="shared" si="149"/>
        <v>32.6</v>
      </c>
    </row>
    <row r="1900" spans="1:9" x14ac:dyDescent="0.25">
      <c r="A1900" s="1">
        <v>41580</v>
      </c>
      <c r="B1900" s="2" t="s">
        <v>30</v>
      </c>
      <c r="C1900" s="3">
        <v>165</v>
      </c>
      <c r="D1900" s="3">
        <f>SUMIF($B$2:$B1900,B1900,$C$2:$C1900)</f>
        <v>4745</v>
      </c>
      <c r="E1900" s="3">
        <f t="shared" si="145"/>
        <v>0</v>
      </c>
      <c r="F1900" s="3">
        <f t="shared" si="146"/>
        <v>0.1</v>
      </c>
      <c r="G1900" s="3">
        <f t="shared" si="147"/>
        <v>0</v>
      </c>
      <c r="H1900" s="5">
        <f t="shared" si="148"/>
        <v>0.1</v>
      </c>
      <c r="I1900">
        <f t="shared" si="149"/>
        <v>16.5</v>
      </c>
    </row>
    <row r="1901" spans="1:9" x14ac:dyDescent="0.25">
      <c r="A1901" s="1">
        <v>41581</v>
      </c>
      <c r="B1901" s="2" t="s">
        <v>210</v>
      </c>
      <c r="C1901" s="3">
        <v>14</v>
      </c>
      <c r="D1901" s="3">
        <f>SUMIF($B$2:$B1901,B1901,$C$2:$C1901)</f>
        <v>33</v>
      </c>
      <c r="E1901" s="3">
        <f t="shared" si="145"/>
        <v>0</v>
      </c>
      <c r="F1901" s="3">
        <f t="shared" si="146"/>
        <v>0</v>
      </c>
      <c r="G1901" s="3">
        <f t="shared" si="147"/>
        <v>0</v>
      </c>
      <c r="H1901" s="5">
        <f t="shared" si="148"/>
        <v>0</v>
      </c>
      <c r="I1901">
        <f t="shared" si="149"/>
        <v>0</v>
      </c>
    </row>
    <row r="1902" spans="1:9" x14ac:dyDescent="0.25">
      <c r="A1902" s="1">
        <v>41583</v>
      </c>
      <c r="B1902" s="2" t="s">
        <v>28</v>
      </c>
      <c r="C1902" s="3">
        <v>177</v>
      </c>
      <c r="D1902" s="3">
        <f>SUMIF($B$2:$B1902,B1902,$C$2:$C1902)</f>
        <v>4239</v>
      </c>
      <c r="E1902" s="3">
        <f t="shared" si="145"/>
        <v>0</v>
      </c>
      <c r="F1902" s="3">
        <f t="shared" si="146"/>
        <v>0.1</v>
      </c>
      <c r="G1902" s="3">
        <f t="shared" si="147"/>
        <v>0</v>
      </c>
      <c r="H1902" s="5">
        <f t="shared" si="148"/>
        <v>0.1</v>
      </c>
      <c r="I1902">
        <f t="shared" si="149"/>
        <v>17.7</v>
      </c>
    </row>
    <row r="1903" spans="1:9" x14ac:dyDescent="0.25">
      <c r="A1903" s="1">
        <v>41584</v>
      </c>
      <c r="B1903" s="2" t="s">
        <v>147</v>
      </c>
      <c r="C1903" s="3">
        <v>1</v>
      </c>
      <c r="D1903" s="3">
        <f>SUMIF($B$2:$B1903,B1903,$C$2:$C1903)</f>
        <v>28</v>
      </c>
      <c r="E1903" s="3">
        <f t="shared" si="145"/>
        <v>0</v>
      </c>
      <c r="F1903" s="3">
        <f t="shared" si="146"/>
        <v>0</v>
      </c>
      <c r="G1903" s="3">
        <f t="shared" si="147"/>
        <v>0</v>
      </c>
      <c r="H1903" s="5">
        <f t="shared" si="148"/>
        <v>0</v>
      </c>
      <c r="I1903">
        <f t="shared" si="149"/>
        <v>0</v>
      </c>
    </row>
    <row r="1904" spans="1:9" x14ac:dyDescent="0.25">
      <c r="A1904" s="1">
        <v>41585</v>
      </c>
      <c r="B1904" s="2" t="s">
        <v>131</v>
      </c>
      <c r="C1904" s="3">
        <v>193</v>
      </c>
      <c r="D1904" s="3">
        <f>SUMIF($B$2:$B1904,B1904,$C$2:$C1904)</f>
        <v>1409</v>
      </c>
      <c r="E1904" s="3">
        <f t="shared" si="145"/>
        <v>0</v>
      </c>
      <c r="F1904" s="3">
        <f t="shared" si="146"/>
        <v>0.1</v>
      </c>
      <c r="G1904" s="3">
        <f t="shared" si="147"/>
        <v>0</v>
      </c>
      <c r="H1904" s="5">
        <f t="shared" si="148"/>
        <v>0.1</v>
      </c>
      <c r="I1904">
        <f t="shared" si="149"/>
        <v>19.3</v>
      </c>
    </row>
    <row r="1905" spans="1:9" x14ac:dyDescent="0.25">
      <c r="A1905" s="1">
        <v>41585</v>
      </c>
      <c r="B1905" s="2" t="s">
        <v>110</v>
      </c>
      <c r="C1905" s="3">
        <v>8</v>
      </c>
      <c r="D1905" s="3">
        <f>SUMIF($B$2:$B1905,B1905,$C$2:$C1905)</f>
        <v>17</v>
      </c>
      <c r="E1905" s="3">
        <f t="shared" si="145"/>
        <v>0</v>
      </c>
      <c r="F1905" s="3">
        <f t="shared" si="146"/>
        <v>0</v>
      </c>
      <c r="G1905" s="3">
        <f t="shared" si="147"/>
        <v>0</v>
      </c>
      <c r="H1905" s="5">
        <f t="shared" si="148"/>
        <v>0</v>
      </c>
      <c r="I1905">
        <f t="shared" si="149"/>
        <v>0</v>
      </c>
    </row>
    <row r="1906" spans="1:9" x14ac:dyDescent="0.25">
      <c r="A1906" s="1">
        <v>41588</v>
      </c>
      <c r="B1906" s="2" t="s">
        <v>233</v>
      </c>
      <c r="C1906" s="3">
        <v>11</v>
      </c>
      <c r="D1906" s="3">
        <f>SUMIF($B$2:$B1906,B1906,$C$2:$C1906)</f>
        <v>15</v>
      </c>
      <c r="E1906" s="3">
        <f t="shared" si="145"/>
        <v>0</v>
      </c>
      <c r="F1906" s="3">
        <f t="shared" si="146"/>
        <v>0</v>
      </c>
      <c r="G1906" s="3">
        <f t="shared" si="147"/>
        <v>0</v>
      </c>
      <c r="H1906" s="5">
        <f t="shared" si="148"/>
        <v>0</v>
      </c>
      <c r="I1906">
        <f t="shared" si="149"/>
        <v>0</v>
      </c>
    </row>
    <row r="1907" spans="1:9" x14ac:dyDescent="0.25">
      <c r="A1907" s="1">
        <v>41594</v>
      </c>
      <c r="B1907" s="2" t="s">
        <v>22</v>
      </c>
      <c r="C1907" s="3">
        <v>249</v>
      </c>
      <c r="D1907" s="3">
        <f>SUMIF($B$2:$B1907,B1907,$C$2:$C1907)</f>
        <v>20543</v>
      </c>
      <c r="E1907" s="3">
        <f t="shared" si="145"/>
        <v>0</v>
      </c>
      <c r="F1907" s="3">
        <f t="shared" si="146"/>
        <v>0</v>
      </c>
      <c r="G1907" s="3">
        <f t="shared" si="147"/>
        <v>0.2</v>
      </c>
      <c r="H1907" s="5">
        <f t="shared" si="148"/>
        <v>0.2</v>
      </c>
      <c r="I1907">
        <f t="shared" si="149"/>
        <v>49.800000000000004</v>
      </c>
    </row>
    <row r="1908" spans="1:9" x14ac:dyDescent="0.25">
      <c r="A1908" s="1">
        <v>41598</v>
      </c>
      <c r="B1908" s="2" t="s">
        <v>5</v>
      </c>
      <c r="C1908" s="3">
        <v>360</v>
      </c>
      <c r="D1908" s="3">
        <f>SUMIF($B$2:$B1908,B1908,$C$2:$C1908)</f>
        <v>10731</v>
      </c>
      <c r="E1908" s="3">
        <f t="shared" si="145"/>
        <v>0</v>
      </c>
      <c r="F1908" s="3">
        <f t="shared" si="146"/>
        <v>0</v>
      </c>
      <c r="G1908" s="3">
        <f t="shared" si="147"/>
        <v>0.2</v>
      </c>
      <c r="H1908" s="5">
        <f t="shared" si="148"/>
        <v>0.2</v>
      </c>
      <c r="I1908">
        <f t="shared" si="149"/>
        <v>72</v>
      </c>
    </row>
    <row r="1909" spans="1:9" x14ac:dyDescent="0.25">
      <c r="A1909" s="1">
        <v>41602</v>
      </c>
      <c r="B1909" s="2" t="s">
        <v>26</v>
      </c>
      <c r="C1909" s="3">
        <v>186</v>
      </c>
      <c r="D1909" s="3">
        <f>SUMIF($B$2:$B1909,B1909,$C$2:$C1909)</f>
        <v>2058</v>
      </c>
      <c r="E1909" s="3">
        <f t="shared" si="145"/>
        <v>0</v>
      </c>
      <c r="F1909" s="3">
        <f t="shared" si="146"/>
        <v>0.1</v>
      </c>
      <c r="G1909" s="3">
        <f t="shared" si="147"/>
        <v>0</v>
      </c>
      <c r="H1909" s="5">
        <f t="shared" si="148"/>
        <v>0.1</v>
      </c>
      <c r="I1909">
        <f t="shared" si="149"/>
        <v>18.600000000000001</v>
      </c>
    </row>
    <row r="1910" spans="1:9" x14ac:dyDescent="0.25">
      <c r="A1910" s="1">
        <v>41603</v>
      </c>
      <c r="B1910" s="2" t="s">
        <v>52</v>
      </c>
      <c r="C1910" s="3">
        <v>29</v>
      </c>
      <c r="D1910" s="3">
        <f>SUMIF($B$2:$B1910,B1910,$C$2:$C1910)</f>
        <v>5146</v>
      </c>
      <c r="E1910" s="3">
        <f t="shared" si="145"/>
        <v>0</v>
      </c>
      <c r="F1910" s="3">
        <f t="shared" si="146"/>
        <v>0.1</v>
      </c>
      <c r="G1910" s="3">
        <f t="shared" si="147"/>
        <v>0</v>
      </c>
      <c r="H1910" s="5">
        <f t="shared" si="148"/>
        <v>0.1</v>
      </c>
      <c r="I1910">
        <f t="shared" si="149"/>
        <v>2.9000000000000004</v>
      </c>
    </row>
    <row r="1911" spans="1:9" x14ac:dyDescent="0.25">
      <c r="A1911" s="1">
        <v>41606</v>
      </c>
      <c r="B1911" s="2" t="s">
        <v>30</v>
      </c>
      <c r="C1911" s="3">
        <v>174</v>
      </c>
      <c r="D1911" s="3">
        <f>SUMIF($B$2:$B1911,B1911,$C$2:$C1911)</f>
        <v>4919</v>
      </c>
      <c r="E1911" s="3">
        <f t="shared" si="145"/>
        <v>0</v>
      </c>
      <c r="F1911" s="3">
        <f t="shared" si="146"/>
        <v>0.1</v>
      </c>
      <c r="G1911" s="3">
        <f t="shared" si="147"/>
        <v>0</v>
      </c>
      <c r="H1911" s="5">
        <f t="shared" si="148"/>
        <v>0.1</v>
      </c>
      <c r="I1911">
        <f t="shared" si="149"/>
        <v>17.400000000000002</v>
      </c>
    </row>
    <row r="1912" spans="1:9" x14ac:dyDescent="0.25">
      <c r="A1912" s="1">
        <v>41607</v>
      </c>
      <c r="B1912" s="2" t="s">
        <v>7</v>
      </c>
      <c r="C1912" s="3">
        <v>131</v>
      </c>
      <c r="D1912" s="3">
        <f>SUMIF($B$2:$B1912,B1912,$C$2:$C1912)</f>
        <v>24631</v>
      </c>
      <c r="E1912" s="3">
        <f t="shared" si="145"/>
        <v>0</v>
      </c>
      <c r="F1912" s="3">
        <f t="shared" si="146"/>
        <v>0</v>
      </c>
      <c r="G1912" s="3">
        <f t="shared" si="147"/>
        <v>0.2</v>
      </c>
      <c r="H1912" s="5">
        <f t="shared" si="148"/>
        <v>0.2</v>
      </c>
      <c r="I1912">
        <f t="shared" si="149"/>
        <v>26.200000000000003</v>
      </c>
    </row>
    <row r="1913" spans="1:9" x14ac:dyDescent="0.25">
      <c r="A1913" s="1">
        <v>41609</v>
      </c>
      <c r="B1913" s="2" t="s">
        <v>7</v>
      </c>
      <c r="C1913" s="3">
        <v>157</v>
      </c>
      <c r="D1913" s="3">
        <f>SUMIF($B$2:$B1913,B1913,$C$2:$C1913)</f>
        <v>24788</v>
      </c>
      <c r="E1913" s="3">
        <f t="shared" si="145"/>
        <v>0</v>
      </c>
      <c r="F1913" s="3">
        <f t="shared" si="146"/>
        <v>0</v>
      </c>
      <c r="G1913" s="3">
        <f t="shared" si="147"/>
        <v>0.2</v>
      </c>
      <c r="H1913" s="5">
        <f t="shared" si="148"/>
        <v>0.2</v>
      </c>
      <c r="I1913">
        <f t="shared" si="149"/>
        <v>31.400000000000002</v>
      </c>
    </row>
    <row r="1914" spans="1:9" x14ac:dyDescent="0.25">
      <c r="A1914" s="1">
        <v>41609</v>
      </c>
      <c r="B1914" s="2" t="s">
        <v>14</v>
      </c>
      <c r="C1914" s="3">
        <v>284</v>
      </c>
      <c r="D1914" s="3">
        <f>SUMIF($B$2:$B1914,B1914,$C$2:$C1914)</f>
        <v>21444</v>
      </c>
      <c r="E1914" s="3">
        <f t="shared" si="145"/>
        <v>0</v>
      </c>
      <c r="F1914" s="3">
        <f t="shared" si="146"/>
        <v>0</v>
      </c>
      <c r="G1914" s="3">
        <f t="shared" si="147"/>
        <v>0.2</v>
      </c>
      <c r="H1914" s="5">
        <f t="shared" si="148"/>
        <v>0.2</v>
      </c>
      <c r="I1914">
        <f t="shared" si="149"/>
        <v>56.800000000000004</v>
      </c>
    </row>
    <row r="1915" spans="1:9" x14ac:dyDescent="0.25">
      <c r="A1915" s="1">
        <v>41610</v>
      </c>
      <c r="B1915" s="2" t="s">
        <v>17</v>
      </c>
      <c r="C1915" s="3">
        <v>292</v>
      </c>
      <c r="D1915" s="3">
        <f>SUMIF($B$2:$B1915,B1915,$C$2:$C1915)</f>
        <v>16794</v>
      </c>
      <c r="E1915" s="3">
        <f t="shared" si="145"/>
        <v>0</v>
      </c>
      <c r="F1915" s="3">
        <f t="shared" si="146"/>
        <v>0</v>
      </c>
      <c r="G1915" s="3">
        <f t="shared" si="147"/>
        <v>0.2</v>
      </c>
      <c r="H1915" s="5">
        <f t="shared" si="148"/>
        <v>0.2</v>
      </c>
      <c r="I1915">
        <f t="shared" si="149"/>
        <v>58.400000000000006</v>
      </c>
    </row>
    <row r="1916" spans="1:9" x14ac:dyDescent="0.25">
      <c r="A1916" s="1">
        <v>41612</v>
      </c>
      <c r="B1916" s="2" t="s">
        <v>81</v>
      </c>
      <c r="C1916" s="3">
        <v>13</v>
      </c>
      <c r="D1916" s="3">
        <f>SUMIF($B$2:$B1916,B1916,$C$2:$C1916)</f>
        <v>58</v>
      </c>
      <c r="E1916" s="3">
        <f t="shared" si="145"/>
        <v>0</v>
      </c>
      <c r="F1916" s="3">
        <f t="shared" si="146"/>
        <v>0</v>
      </c>
      <c r="G1916" s="3">
        <f t="shared" si="147"/>
        <v>0</v>
      </c>
      <c r="H1916" s="5">
        <f t="shared" si="148"/>
        <v>0</v>
      </c>
      <c r="I1916">
        <f t="shared" si="149"/>
        <v>0</v>
      </c>
    </row>
    <row r="1917" spans="1:9" x14ac:dyDescent="0.25">
      <c r="A1917" s="1">
        <v>41614</v>
      </c>
      <c r="B1917" s="2" t="s">
        <v>85</v>
      </c>
      <c r="C1917" s="3">
        <v>16</v>
      </c>
      <c r="D1917" s="3">
        <f>SUMIF($B$2:$B1917,B1917,$C$2:$C1917)</f>
        <v>30</v>
      </c>
      <c r="E1917" s="3">
        <f t="shared" si="145"/>
        <v>0</v>
      </c>
      <c r="F1917" s="3">
        <f t="shared" si="146"/>
        <v>0</v>
      </c>
      <c r="G1917" s="3">
        <f t="shared" si="147"/>
        <v>0</v>
      </c>
      <c r="H1917" s="5">
        <f t="shared" si="148"/>
        <v>0</v>
      </c>
      <c r="I1917">
        <f t="shared" si="149"/>
        <v>0</v>
      </c>
    </row>
    <row r="1918" spans="1:9" x14ac:dyDescent="0.25">
      <c r="A1918" s="1">
        <v>41614</v>
      </c>
      <c r="B1918" s="2" t="s">
        <v>22</v>
      </c>
      <c r="C1918" s="3">
        <v>364</v>
      </c>
      <c r="D1918" s="3">
        <f>SUMIF($B$2:$B1918,B1918,$C$2:$C1918)</f>
        <v>20907</v>
      </c>
      <c r="E1918" s="3">
        <f t="shared" si="145"/>
        <v>0</v>
      </c>
      <c r="F1918" s="3">
        <f t="shared" si="146"/>
        <v>0</v>
      </c>
      <c r="G1918" s="3">
        <f t="shared" si="147"/>
        <v>0.2</v>
      </c>
      <c r="H1918" s="5">
        <f t="shared" si="148"/>
        <v>0.2</v>
      </c>
      <c r="I1918">
        <f t="shared" si="149"/>
        <v>72.8</v>
      </c>
    </row>
    <row r="1919" spans="1:9" x14ac:dyDescent="0.25">
      <c r="A1919" s="1">
        <v>41615</v>
      </c>
      <c r="B1919" s="2" t="s">
        <v>44</v>
      </c>
      <c r="C1919" s="3">
        <v>16</v>
      </c>
      <c r="D1919" s="3">
        <f>SUMIF($B$2:$B1919,B1919,$C$2:$C1919)</f>
        <v>58</v>
      </c>
      <c r="E1919" s="3">
        <f t="shared" si="145"/>
        <v>0</v>
      </c>
      <c r="F1919" s="3">
        <f t="shared" si="146"/>
        <v>0</v>
      </c>
      <c r="G1919" s="3">
        <f t="shared" si="147"/>
        <v>0</v>
      </c>
      <c r="H1919" s="5">
        <f t="shared" si="148"/>
        <v>0</v>
      </c>
      <c r="I1919">
        <f t="shared" si="149"/>
        <v>0</v>
      </c>
    </row>
    <row r="1920" spans="1:9" x14ac:dyDescent="0.25">
      <c r="A1920" s="1">
        <v>41615</v>
      </c>
      <c r="B1920" s="2" t="s">
        <v>49</v>
      </c>
      <c r="C1920" s="3">
        <v>3</v>
      </c>
      <c r="D1920" s="3">
        <f>SUMIF($B$2:$B1920,B1920,$C$2:$C1920)</f>
        <v>26</v>
      </c>
      <c r="E1920" s="3">
        <f t="shared" si="145"/>
        <v>0</v>
      </c>
      <c r="F1920" s="3">
        <f t="shared" si="146"/>
        <v>0</v>
      </c>
      <c r="G1920" s="3">
        <f t="shared" si="147"/>
        <v>0</v>
      </c>
      <c r="H1920" s="5">
        <f t="shared" si="148"/>
        <v>0</v>
      </c>
      <c r="I1920">
        <f t="shared" si="149"/>
        <v>0</v>
      </c>
    </row>
    <row r="1921" spans="1:9" x14ac:dyDescent="0.25">
      <c r="A1921" s="1">
        <v>41616</v>
      </c>
      <c r="B1921" s="2" t="s">
        <v>207</v>
      </c>
      <c r="C1921" s="3">
        <v>9</v>
      </c>
      <c r="D1921" s="3">
        <f>SUMIF($B$2:$B1921,B1921,$C$2:$C1921)</f>
        <v>29</v>
      </c>
      <c r="E1921" s="3">
        <f t="shared" si="145"/>
        <v>0</v>
      </c>
      <c r="F1921" s="3">
        <f t="shared" si="146"/>
        <v>0</v>
      </c>
      <c r="G1921" s="3">
        <f t="shared" si="147"/>
        <v>0</v>
      </c>
      <c r="H1921" s="5">
        <f t="shared" si="148"/>
        <v>0</v>
      </c>
      <c r="I1921">
        <f t="shared" si="149"/>
        <v>0</v>
      </c>
    </row>
    <row r="1922" spans="1:9" x14ac:dyDescent="0.25">
      <c r="A1922" s="1">
        <v>41617</v>
      </c>
      <c r="B1922" s="2" t="s">
        <v>206</v>
      </c>
      <c r="C1922" s="3">
        <v>6</v>
      </c>
      <c r="D1922" s="3">
        <f>SUMIF($B$2:$B1922,B1922,$C$2:$C1922)</f>
        <v>21</v>
      </c>
      <c r="E1922" s="3">
        <f t="shared" si="145"/>
        <v>0</v>
      </c>
      <c r="F1922" s="3">
        <f t="shared" si="146"/>
        <v>0</v>
      </c>
      <c r="G1922" s="3">
        <f t="shared" si="147"/>
        <v>0</v>
      </c>
      <c r="H1922" s="5">
        <f t="shared" si="148"/>
        <v>0</v>
      </c>
      <c r="I1922">
        <f t="shared" si="149"/>
        <v>0</v>
      </c>
    </row>
    <row r="1923" spans="1:9" x14ac:dyDescent="0.25">
      <c r="A1923" s="1">
        <v>41621</v>
      </c>
      <c r="B1923" s="2" t="s">
        <v>71</v>
      </c>
      <c r="C1923" s="3">
        <v>117</v>
      </c>
      <c r="D1923" s="3">
        <f>SUMIF($B$2:$B1923,B1923,$C$2:$C1923)</f>
        <v>2394</v>
      </c>
      <c r="E1923" s="3">
        <f t="shared" ref="E1923:E1986" si="150">IF(AND($D1923&gt;=100,$D1923&lt;1000),0.05,0)</f>
        <v>0</v>
      </c>
      <c r="F1923" s="3">
        <f t="shared" ref="F1923:F1986" si="151">IF(AND($D1923&gt;=1000,$D1923&lt;10000),0.1,0)</f>
        <v>0.1</v>
      </c>
      <c r="G1923" s="3">
        <f t="shared" ref="G1923:G1986" si="152">IF($D1923&gt;=10000,0.2,0)</f>
        <v>0</v>
      </c>
      <c r="H1923" s="5">
        <f t="shared" ref="H1923:H1986" si="153">SUM(E1923:G1923)</f>
        <v>0.1</v>
      </c>
      <c r="I1923">
        <f t="shared" ref="I1923:I1986" si="154">IF(H1923&lt;&gt;0,C1923*H1923,0)</f>
        <v>11.700000000000001</v>
      </c>
    </row>
    <row r="1924" spans="1:9" x14ac:dyDescent="0.25">
      <c r="A1924" s="1">
        <v>41622</v>
      </c>
      <c r="B1924" s="2" t="s">
        <v>42</v>
      </c>
      <c r="C1924" s="3">
        <v>6</v>
      </c>
      <c r="D1924" s="3">
        <f>SUMIF($B$2:$B1924,B1924,$C$2:$C1924)</f>
        <v>47</v>
      </c>
      <c r="E1924" s="3">
        <f t="shared" si="150"/>
        <v>0</v>
      </c>
      <c r="F1924" s="3">
        <f t="shared" si="151"/>
        <v>0</v>
      </c>
      <c r="G1924" s="3">
        <f t="shared" si="152"/>
        <v>0</v>
      </c>
      <c r="H1924" s="5">
        <f t="shared" si="153"/>
        <v>0</v>
      </c>
      <c r="I1924">
        <f t="shared" si="154"/>
        <v>0</v>
      </c>
    </row>
    <row r="1925" spans="1:9" x14ac:dyDescent="0.25">
      <c r="A1925" s="1">
        <v>41623</v>
      </c>
      <c r="B1925" s="2" t="s">
        <v>9</v>
      </c>
      <c r="C1925" s="3">
        <v>186</v>
      </c>
      <c r="D1925" s="3">
        <f>SUMIF($B$2:$B1925,B1925,$C$2:$C1925)</f>
        <v>23955</v>
      </c>
      <c r="E1925" s="3">
        <f t="shared" si="150"/>
        <v>0</v>
      </c>
      <c r="F1925" s="3">
        <f t="shared" si="151"/>
        <v>0</v>
      </c>
      <c r="G1925" s="3">
        <f t="shared" si="152"/>
        <v>0.2</v>
      </c>
      <c r="H1925" s="5">
        <f t="shared" si="153"/>
        <v>0.2</v>
      </c>
      <c r="I1925">
        <f t="shared" si="154"/>
        <v>37.200000000000003</v>
      </c>
    </row>
    <row r="1926" spans="1:9" x14ac:dyDescent="0.25">
      <c r="A1926" s="1">
        <v>41623</v>
      </c>
      <c r="B1926" s="2" t="s">
        <v>42</v>
      </c>
      <c r="C1926" s="3">
        <v>16</v>
      </c>
      <c r="D1926" s="3">
        <f>SUMIF($B$2:$B1926,B1926,$C$2:$C1926)</f>
        <v>63</v>
      </c>
      <c r="E1926" s="3">
        <f t="shared" si="150"/>
        <v>0</v>
      </c>
      <c r="F1926" s="3">
        <f t="shared" si="151"/>
        <v>0</v>
      </c>
      <c r="G1926" s="3">
        <f t="shared" si="152"/>
        <v>0</v>
      </c>
      <c r="H1926" s="5">
        <f t="shared" si="153"/>
        <v>0</v>
      </c>
      <c r="I1926">
        <f t="shared" si="154"/>
        <v>0</v>
      </c>
    </row>
    <row r="1927" spans="1:9" x14ac:dyDescent="0.25">
      <c r="A1927" s="1">
        <v>41624</v>
      </c>
      <c r="B1927" s="2" t="s">
        <v>6</v>
      </c>
      <c r="C1927" s="3">
        <v>100</v>
      </c>
      <c r="D1927" s="3">
        <f>SUMIF($B$2:$B1927,B1927,$C$2:$C1927)</f>
        <v>3940</v>
      </c>
      <c r="E1927" s="3">
        <f t="shared" si="150"/>
        <v>0</v>
      </c>
      <c r="F1927" s="3">
        <f t="shared" si="151"/>
        <v>0.1</v>
      </c>
      <c r="G1927" s="3">
        <f t="shared" si="152"/>
        <v>0</v>
      </c>
      <c r="H1927" s="5">
        <f t="shared" si="153"/>
        <v>0.1</v>
      </c>
      <c r="I1927">
        <f t="shared" si="154"/>
        <v>10</v>
      </c>
    </row>
    <row r="1928" spans="1:9" x14ac:dyDescent="0.25">
      <c r="A1928" s="1">
        <v>41629</v>
      </c>
      <c r="B1928" s="2" t="s">
        <v>1</v>
      </c>
      <c r="C1928" s="3">
        <v>20</v>
      </c>
      <c r="D1928" s="3">
        <f>SUMIF($B$2:$B1928,B1928,$C$2:$C1928)</f>
        <v>69</v>
      </c>
      <c r="E1928" s="3">
        <f t="shared" si="150"/>
        <v>0</v>
      </c>
      <c r="F1928" s="3">
        <f t="shared" si="151"/>
        <v>0</v>
      </c>
      <c r="G1928" s="3">
        <f t="shared" si="152"/>
        <v>0</v>
      </c>
      <c r="H1928" s="5">
        <f t="shared" si="153"/>
        <v>0</v>
      </c>
      <c r="I1928">
        <f t="shared" si="154"/>
        <v>0</v>
      </c>
    </row>
    <row r="1929" spans="1:9" x14ac:dyDescent="0.25">
      <c r="A1929" s="1">
        <v>41629</v>
      </c>
      <c r="B1929" s="2" t="s">
        <v>35</v>
      </c>
      <c r="C1929" s="3">
        <v>192</v>
      </c>
      <c r="D1929" s="3">
        <f>SUMIF($B$2:$B1929,B1929,$C$2:$C1929)</f>
        <v>3898</v>
      </c>
      <c r="E1929" s="3">
        <f t="shared" si="150"/>
        <v>0</v>
      </c>
      <c r="F1929" s="3">
        <f t="shared" si="151"/>
        <v>0.1</v>
      </c>
      <c r="G1929" s="3">
        <f t="shared" si="152"/>
        <v>0</v>
      </c>
      <c r="H1929" s="5">
        <f t="shared" si="153"/>
        <v>0.1</v>
      </c>
      <c r="I1929">
        <f t="shared" si="154"/>
        <v>19.200000000000003</v>
      </c>
    </row>
    <row r="1930" spans="1:9" x14ac:dyDescent="0.25">
      <c r="A1930" s="1">
        <v>41630</v>
      </c>
      <c r="B1930" s="2" t="s">
        <v>35</v>
      </c>
      <c r="C1930" s="3">
        <v>92</v>
      </c>
      <c r="D1930" s="3">
        <f>SUMIF($B$2:$B1930,B1930,$C$2:$C1930)</f>
        <v>3990</v>
      </c>
      <c r="E1930" s="3">
        <f t="shared" si="150"/>
        <v>0</v>
      </c>
      <c r="F1930" s="3">
        <f t="shared" si="151"/>
        <v>0.1</v>
      </c>
      <c r="G1930" s="3">
        <f t="shared" si="152"/>
        <v>0</v>
      </c>
      <c r="H1930" s="5">
        <f t="shared" si="153"/>
        <v>0.1</v>
      </c>
      <c r="I1930">
        <f t="shared" si="154"/>
        <v>9.2000000000000011</v>
      </c>
    </row>
    <row r="1931" spans="1:9" x14ac:dyDescent="0.25">
      <c r="A1931" s="1">
        <v>41631</v>
      </c>
      <c r="B1931" s="2" t="s">
        <v>118</v>
      </c>
      <c r="C1931" s="3">
        <v>11</v>
      </c>
      <c r="D1931" s="3">
        <f>SUMIF($B$2:$B1931,B1931,$C$2:$C1931)</f>
        <v>69</v>
      </c>
      <c r="E1931" s="3">
        <f t="shared" si="150"/>
        <v>0</v>
      </c>
      <c r="F1931" s="3">
        <f t="shared" si="151"/>
        <v>0</v>
      </c>
      <c r="G1931" s="3">
        <f t="shared" si="152"/>
        <v>0</v>
      </c>
      <c r="H1931" s="5">
        <f t="shared" si="153"/>
        <v>0</v>
      </c>
      <c r="I1931">
        <f t="shared" si="154"/>
        <v>0</v>
      </c>
    </row>
    <row r="1932" spans="1:9" x14ac:dyDescent="0.25">
      <c r="A1932" s="1">
        <v>41633</v>
      </c>
      <c r="B1932" s="2" t="s">
        <v>237</v>
      </c>
      <c r="C1932" s="3">
        <v>10</v>
      </c>
      <c r="D1932" s="3">
        <f>SUMIF($B$2:$B1932,B1932,$C$2:$C1932)</f>
        <v>10</v>
      </c>
      <c r="E1932" s="3">
        <f t="shared" si="150"/>
        <v>0</v>
      </c>
      <c r="F1932" s="3">
        <f t="shared" si="151"/>
        <v>0</v>
      </c>
      <c r="G1932" s="3">
        <f t="shared" si="152"/>
        <v>0</v>
      </c>
      <c r="H1932" s="5">
        <f t="shared" si="153"/>
        <v>0</v>
      </c>
      <c r="I1932">
        <f t="shared" si="154"/>
        <v>0</v>
      </c>
    </row>
    <row r="1933" spans="1:9" x14ac:dyDescent="0.25">
      <c r="A1933" s="1">
        <v>41634</v>
      </c>
      <c r="B1933" s="2" t="s">
        <v>71</v>
      </c>
      <c r="C1933" s="3">
        <v>180</v>
      </c>
      <c r="D1933" s="3">
        <f>SUMIF($B$2:$B1933,B1933,$C$2:$C1933)</f>
        <v>2574</v>
      </c>
      <c r="E1933" s="3">
        <f t="shared" si="150"/>
        <v>0</v>
      </c>
      <c r="F1933" s="3">
        <f t="shared" si="151"/>
        <v>0.1</v>
      </c>
      <c r="G1933" s="3">
        <f t="shared" si="152"/>
        <v>0</v>
      </c>
      <c r="H1933" s="5">
        <f t="shared" si="153"/>
        <v>0.1</v>
      </c>
      <c r="I1933">
        <f t="shared" si="154"/>
        <v>18</v>
      </c>
    </row>
    <row r="1934" spans="1:9" x14ac:dyDescent="0.25">
      <c r="A1934" s="1">
        <v>41637</v>
      </c>
      <c r="B1934" s="2" t="s">
        <v>38</v>
      </c>
      <c r="C1934" s="3">
        <v>12</v>
      </c>
      <c r="D1934" s="3">
        <f>SUMIF($B$2:$B1934,B1934,$C$2:$C1934)</f>
        <v>48</v>
      </c>
      <c r="E1934" s="3">
        <f t="shared" si="150"/>
        <v>0</v>
      </c>
      <c r="F1934" s="3">
        <f t="shared" si="151"/>
        <v>0</v>
      </c>
      <c r="G1934" s="3">
        <f t="shared" si="152"/>
        <v>0</v>
      </c>
      <c r="H1934" s="5">
        <f t="shared" si="153"/>
        <v>0</v>
      </c>
      <c r="I1934">
        <f t="shared" si="154"/>
        <v>0</v>
      </c>
    </row>
    <row r="1935" spans="1:9" x14ac:dyDescent="0.25">
      <c r="A1935" s="1">
        <v>41638</v>
      </c>
      <c r="B1935" s="2" t="s">
        <v>222</v>
      </c>
      <c r="C1935" s="3">
        <v>12</v>
      </c>
      <c r="D1935" s="3">
        <f>SUMIF($B$2:$B1935,B1935,$C$2:$C1935)</f>
        <v>47</v>
      </c>
      <c r="E1935" s="3">
        <f t="shared" si="150"/>
        <v>0</v>
      </c>
      <c r="F1935" s="3">
        <f t="shared" si="151"/>
        <v>0</v>
      </c>
      <c r="G1935" s="3">
        <f t="shared" si="152"/>
        <v>0</v>
      </c>
      <c r="H1935" s="5">
        <f t="shared" si="153"/>
        <v>0</v>
      </c>
      <c r="I1935">
        <f t="shared" si="154"/>
        <v>0</v>
      </c>
    </row>
    <row r="1936" spans="1:9" x14ac:dyDescent="0.25">
      <c r="A1936" s="1">
        <v>41639</v>
      </c>
      <c r="B1936" s="2" t="s">
        <v>97</v>
      </c>
      <c r="C1936" s="3">
        <v>8</v>
      </c>
      <c r="D1936" s="3">
        <f>SUMIF($B$2:$B1936,B1936,$C$2:$C1936)</f>
        <v>42</v>
      </c>
      <c r="E1936" s="3">
        <f t="shared" si="150"/>
        <v>0</v>
      </c>
      <c r="F1936" s="3">
        <f t="shared" si="151"/>
        <v>0</v>
      </c>
      <c r="G1936" s="3">
        <f t="shared" si="152"/>
        <v>0</v>
      </c>
      <c r="H1936" s="5">
        <f t="shared" si="153"/>
        <v>0</v>
      </c>
      <c r="I1936">
        <f t="shared" si="154"/>
        <v>0</v>
      </c>
    </row>
    <row r="1937" spans="1:9" x14ac:dyDescent="0.25">
      <c r="A1937" s="1">
        <v>41641</v>
      </c>
      <c r="B1937" s="2" t="s">
        <v>12</v>
      </c>
      <c r="C1937" s="3">
        <v>56</v>
      </c>
      <c r="D1937" s="3">
        <f>SUMIF($B$2:$B1937,B1937,$C$2:$C1937)</f>
        <v>4384</v>
      </c>
      <c r="E1937" s="3">
        <f t="shared" si="150"/>
        <v>0</v>
      </c>
      <c r="F1937" s="3">
        <f t="shared" si="151"/>
        <v>0.1</v>
      </c>
      <c r="G1937" s="3">
        <f t="shared" si="152"/>
        <v>0</v>
      </c>
      <c r="H1937" s="5">
        <f t="shared" si="153"/>
        <v>0.1</v>
      </c>
      <c r="I1937">
        <f t="shared" si="154"/>
        <v>5.6000000000000005</v>
      </c>
    </row>
    <row r="1938" spans="1:9" x14ac:dyDescent="0.25">
      <c r="A1938" s="1">
        <v>41642</v>
      </c>
      <c r="B1938" s="2" t="s">
        <v>82</v>
      </c>
      <c r="C1938" s="3">
        <v>18</v>
      </c>
      <c r="D1938" s="3">
        <f>SUMIF($B$2:$B1938,B1938,$C$2:$C1938)</f>
        <v>52</v>
      </c>
      <c r="E1938" s="3">
        <f t="shared" si="150"/>
        <v>0</v>
      </c>
      <c r="F1938" s="3">
        <f t="shared" si="151"/>
        <v>0</v>
      </c>
      <c r="G1938" s="3">
        <f t="shared" si="152"/>
        <v>0</v>
      </c>
      <c r="H1938" s="5">
        <f t="shared" si="153"/>
        <v>0</v>
      </c>
      <c r="I1938">
        <f t="shared" si="154"/>
        <v>0</v>
      </c>
    </row>
    <row r="1939" spans="1:9" x14ac:dyDescent="0.25">
      <c r="A1939" s="1">
        <v>41642</v>
      </c>
      <c r="B1939" s="2" t="s">
        <v>14</v>
      </c>
      <c r="C1939" s="3">
        <v>164</v>
      </c>
      <c r="D1939" s="3">
        <f>SUMIF($B$2:$B1939,B1939,$C$2:$C1939)</f>
        <v>21608</v>
      </c>
      <c r="E1939" s="3">
        <f t="shared" si="150"/>
        <v>0</v>
      </c>
      <c r="F1939" s="3">
        <f t="shared" si="151"/>
        <v>0</v>
      </c>
      <c r="G1939" s="3">
        <f t="shared" si="152"/>
        <v>0.2</v>
      </c>
      <c r="H1939" s="5">
        <f t="shared" si="153"/>
        <v>0.2</v>
      </c>
      <c r="I1939">
        <f t="shared" si="154"/>
        <v>32.800000000000004</v>
      </c>
    </row>
    <row r="1940" spans="1:9" x14ac:dyDescent="0.25">
      <c r="A1940" s="1">
        <v>41645</v>
      </c>
      <c r="B1940" s="2" t="s">
        <v>30</v>
      </c>
      <c r="C1940" s="3">
        <v>111</v>
      </c>
      <c r="D1940" s="3">
        <f>SUMIF($B$2:$B1940,B1940,$C$2:$C1940)</f>
        <v>5030</v>
      </c>
      <c r="E1940" s="3">
        <f t="shared" si="150"/>
        <v>0</v>
      </c>
      <c r="F1940" s="3">
        <f t="shared" si="151"/>
        <v>0.1</v>
      </c>
      <c r="G1940" s="3">
        <f t="shared" si="152"/>
        <v>0</v>
      </c>
      <c r="H1940" s="5">
        <f t="shared" si="153"/>
        <v>0.1</v>
      </c>
      <c r="I1940">
        <f t="shared" si="154"/>
        <v>11.100000000000001</v>
      </c>
    </row>
    <row r="1941" spans="1:9" x14ac:dyDescent="0.25">
      <c r="A1941" s="1">
        <v>41646</v>
      </c>
      <c r="B1941" s="2" t="s">
        <v>190</v>
      </c>
      <c r="C1941" s="3">
        <v>14</v>
      </c>
      <c r="D1941" s="3">
        <f>SUMIF($B$2:$B1941,B1941,$C$2:$C1941)</f>
        <v>17</v>
      </c>
      <c r="E1941" s="3">
        <f t="shared" si="150"/>
        <v>0</v>
      </c>
      <c r="F1941" s="3">
        <f t="shared" si="151"/>
        <v>0</v>
      </c>
      <c r="G1941" s="3">
        <f t="shared" si="152"/>
        <v>0</v>
      </c>
      <c r="H1941" s="5">
        <f t="shared" si="153"/>
        <v>0</v>
      </c>
      <c r="I1941">
        <f t="shared" si="154"/>
        <v>0</v>
      </c>
    </row>
    <row r="1942" spans="1:9" x14ac:dyDescent="0.25">
      <c r="A1942" s="1">
        <v>41647</v>
      </c>
      <c r="B1942" s="2" t="s">
        <v>102</v>
      </c>
      <c r="C1942" s="3">
        <v>143</v>
      </c>
      <c r="D1942" s="3">
        <f>SUMIF($B$2:$B1942,B1942,$C$2:$C1942)</f>
        <v>6486</v>
      </c>
      <c r="E1942" s="3">
        <f t="shared" si="150"/>
        <v>0</v>
      </c>
      <c r="F1942" s="3">
        <f t="shared" si="151"/>
        <v>0.1</v>
      </c>
      <c r="G1942" s="3">
        <f t="shared" si="152"/>
        <v>0</v>
      </c>
      <c r="H1942" s="5">
        <f t="shared" si="153"/>
        <v>0.1</v>
      </c>
      <c r="I1942">
        <f t="shared" si="154"/>
        <v>14.3</v>
      </c>
    </row>
    <row r="1943" spans="1:9" x14ac:dyDescent="0.25">
      <c r="A1943" s="1">
        <v>41648</v>
      </c>
      <c r="B1943" s="2" t="s">
        <v>10</v>
      </c>
      <c r="C1943" s="3">
        <v>64</v>
      </c>
      <c r="D1943" s="3">
        <f>SUMIF($B$2:$B1943,B1943,$C$2:$C1943)</f>
        <v>4312</v>
      </c>
      <c r="E1943" s="3">
        <f t="shared" si="150"/>
        <v>0</v>
      </c>
      <c r="F1943" s="3">
        <f t="shared" si="151"/>
        <v>0.1</v>
      </c>
      <c r="G1943" s="3">
        <f t="shared" si="152"/>
        <v>0</v>
      </c>
      <c r="H1943" s="5">
        <f t="shared" si="153"/>
        <v>0.1</v>
      </c>
      <c r="I1943">
        <f t="shared" si="154"/>
        <v>6.4</v>
      </c>
    </row>
    <row r="1944" spans="1:9" x14ac:dyDescent="0.25">
      <c r="A1944" s="1">
        <v>41651</v>
      </c>
      <c r="B1944" s="2" t="s">
        <v>234</v>
      </c>
      <c r="C1944" s="3">
        <v>3</v>
      </c>
      <c r="D1944" s="3">
        <f>SUMIF($B$2:$B1944,B1944,$C$2:$C1944)</f>
        <v>8</v>
      </c>
      <c r="E1944" s="3">
        <f t="shared" si="150"/>
        <v>0</v>
      </c>
      <c r="F1944" s="3">
        <f t="shared" si="151"/>
        <v>0</v>
      </c>
      <c r="G1944" s="3">
        <f t="shared" si="152"/>
        <v>0</v>
      </c>
      <c r="H1944" s="5">
        <f t="shared" si="153"/>
        <v>0</v>
      </c>
      <c r="I1944">
        <f t="shared" si="154"/>
        <v>0</v>
      </c>
    </row>
    <row r="1945" spans="1:9" x14ac:dyDescent="0.25">
      <c r="A1945" s="1">
        <v>41652</v>
      </c>
      <c r="B1945" s="2" t="s">
        <v>45</v>
      </c>
      <c r="C1945" s="3">
        <v>152</v>
      </c>
      <c r="D1945" s="3">
        <f>SUMIF($B$2:$B1945,B1945,$C$2:$C1945)</f>
        <v>23212</v>
      </c>
      <c r="E1945" s="3">
        <f t="shared" si="150"/>
        <v>0</v>
      </c>
      <c r="F1945" s="3">
        <f t="shared" si="151"/>
        <v>0</v>
      </c>
      <c r="G1945" s="3">
        <f t="shared" si="152"/>
        <v>0.2</v>
      </c>
      <c r="H1945" s="5">
        <f t="shared" si="153"/>
        <v>0.2</v>
      </c>
      <c r="I1945">
        <f t="shared" si="154"/>
        <v>30.400000000000002</v>
      </c>
    </row>
    <row r="1946" spans="1:9" x14ac:dyDescent="0.25">
      <c r="A1946" s="1">
        <v>41653</v>
      </c>
      <c r="B1946" s="2" t="s">
        <v>10</v>
      </c>
      <c r="C1946" s="3">
        <v>152</v>
      </c>
      <c r="D1946" s="3">
        <f>SUMIF($B$2:$B1946,B1946,$C$2:$C1946)</f>
        <v>4464</v>
      </c>
      <c r="E1946" s="3">
        <f t="shared" si="150"/>
        <v>0</v>
      </c>
      <c r="F1946" s="3">
        <f t="shared" si="151"/>
        <v>0.1</v>
      </c>
      <c r="G1946" s="3">
        <f t="shared" si="152"/>
        <v>0</v>
      </c>
      <c r="H1946" s="5">
        <f t="shared" si="153"/>
        <v>0.1</v>
      </c>
      <c r="I1946">
        <f t="shared" si="154"/>
        <v>15.200000000000001</v>
      </c>
    </row>
    <row r="1947" spans="1:9" x14ac:dyDescent="0.25">
      <c r="A1947" s="1">
        <v>41655</v>
      </c>
      <c r="B1947" s="2" t="s">
        <v>221</v>
      </c>
      <c r="C1947" s="3">
        <v>15</v>
      </c>
      <c r="D1947" s="3">
        <f>SUMIF($B$2:$B1947,B1947,$C$2:$C1947)</f>
        <v>49</v>
      </c>
      <c r="E1947" s="3">
        <f t="shared" si="150"/>
        <v>0</v>
      </c>
      <c r="F1947" s="3">
        <f t="shared" si="151"/>
        <v>0</v>
      </c>
      <c r="G1947" s="3">
        <f t="shared" si="152"/>
        <v>0</v>
      </c>
      <c r="H1947" s="5">
        <f t="shared" si="153"/>
        <v>0</v>
      </c>
      <c r="I1947">
        <f t="shared" si="154"/>
        <v>0</v>
      </c>
    </row>
    <row r="1948" spans="1:9" x14ac:dyDescent="0.25">
      <c r="A1948" s="1">
        <v>41656</v>
      </c>
      <c r="B1948" s="2" t="s">
        <v>71</v>
      </c>
      <c r="C1948" s="3">
        <v>117</v>
      </c>
      <c r="D1948" s="3">
        <f>SUMIF($B$2:$B1948,B1948,$C$2:$C1948)</f>
        <v>2691</v>
      </c>
      <c r="E1948" s="3">
        <f t="shared" si="150"/>
        <v>0</v>
      </c>
      <c r="F1948" s="3">
        <f t="shared" si="151"/>
        <v>0.1</v>
      </c>
      <c r="G1948" s="3">
        <f t="shared" si="152"/>
        <v>0</v>
      </c>
      <c r="H1948" s="5">
        <f t="shared" si="153"/>
        <v>0.1</v>
      </c>
      <c r="I1948">
        <f t="shared" si="154"/>
        <v>11.700000000000001</v>
      </c>
    </row>
    <row r="1949" spans="1:9" x14ac:dyDescent="0.25">
      <c r="A1949" s="1">
        <v>41656</v>
      </c>
      <c r="B1949" s="2" t="s">
        <v>215</v>
      </c>
      <c r="C1949" s="3">
        <v>14</v>
      </c>
      <c r="D1949" s="3">
        <f>SUMIF($B$2:$B1949,B1949,$C$2:$C1949)</f>
        <v>23</v>
      </c>
      <c r="E1949" s="3">
        <f t="shared" si="150"/>
        <v>0</v>
      </c>
      <c r="F1949" s="3">
        <f t="shared" si="151"/>
        <v>0</v>
      </c>
      <c r="G1949" s="3">
        <f t="shared" si="152"/>
        <v>0</v>
      </c>
      <c r="H1949" s="5">
        <f t="shared" si="153"/>
        <v>0</v>
      </c>
      <c r="I1949">
        <f t="shared" si="154"/>
        <v>0</v>
      </c>
    </row>
    <row r="1950" spans="1:9" x14ac:dyDescent="0.25">
      <c r="A1950" s="1">
        <v>41656</v>
      </c>
      <c r="B1950" s="2" t="s">
        <v>45</v>
      </c>
      <c r="C1950" s="3">
        <v>431</v>
      </c>
      <c r="D1950" s="3">
        <f>SUMIF($B$2:$B1950,B1950,$C$2:$C1950)</f>
        <v>23643</v>
      </c>
      <c r="E1950" s="3">
        <f t="shared" si="150"/>
        <v>0</v>
      </c>
      <c r="F1950" s="3">
        <f t="shared" si="151"/>
        <v>0</v>
      </c>
      <c r="G1950" s="3">
        <f t="shared" si="152"/>
        <v>0.2</v>
      </c>
      <c r="H1950" s="5">
        <f t="shared" si="153"/>
        <v>0.2</v>
      </c>
      <c r="I1950">
        <f t="shared" si="154"/>
        <v>86.2</v>
      </c>
    </row>
    <row r="1951" spans="1:9" x14ac:dyDescent="0.25">
      <c r="A1951" s="1">
        <v>41658</v>
      </c>
      <c r="B1951" s="2" t="s">
        <v>22</v>
      </c>
      <c r="C1951" s="3">
        <v>390</v>
      </c>
      <c r="D1951" s="3">
        <f>SUMIF($B$2:$B1951,B1951,$C$2:$C1951)</f>
        <v>21297</v>
      </c>
      <c r="E1951" s="3">
        <f t="shared" si="150"/>
        <v>0</v>
      </c>
      <c r="F1951" s="3">
        <f t="shared" si="151"/>
        <v>0</v>
      </c>
      <c r="G1951" s="3">
        <f t="shared" si="152"/>
        <v>0.2</v>
      </c>
      <c r="H1951" s="5">
        <f t="shared" si="153"/>
        <v>0.2</v>
      </c>
      <c r="I1951">
        <f t="shared" si="154"/>
        <v>78</v>
      </c>
    </row>
    <row r="1952" spans="1:9" x14ac:dyDescent="0.25">
      <c r="A1952" s="1">
        <v>41663</v>
      </c>
      <c r="B1952" s="2" t="s">
        <v>222</v>
      </c>
      <c r="C1952" s="3">
        <v>1</v>
      </c>
      <c r="D1952" s="3">
        <f>SUMIF($B$2:$B1952,B1952,$C$2:$C1952)</f>
        <v>48</v>
      </c>
      <c r="E1952" s="3">
        <f t="shared" si="150"/>
        <v>0</v>
      </c>
      <c r="F1952" s="3">
        <f t="shared" si="151"/>
        <v>0</v>
      </c>
      <c r="G1952" s="3">
        <f t="shared" si="152"/>
        <v>0</v>
      </c>
      <c r="H1952" s="5">
        <f t="shared" si="153"/>
        <v>0</v>
      </c>
      <c r="I1952">
        <f t="shared" si="154"/>
        <v>0</v>
      </c>
    </row>
    <row r="1953" spans="1:9" x14ac:dyDescent="0.25">
      <c r="A1953" s="1">
        <v>41666</v>
      </c>
      <c r="B1953" s="2" t="s">
        <v>17</v>
      </c>
      <c r="C1953" s="3">
        <v>392</v>
      </c>
      <c r="D1953" s="3">
        <f>SUMIF($B$2:$B1953,B1953,$C$2:$C1953)</f>
        <v>17186</v>
      </c>
      <c r="E1953" s="3">
        <f t="shared" si="150"/>
        <v>0</v>
      </c>
      <c r="F1953" s="3">
        <f t="shared" si="151"/>
        <v>0</v>
      </c>
      <c r="G1953" s="3">
        <f t="shared" si="152"/>
        <v>0.2</v>
      </c>
      <c r="H1953" s="5">
        <f t="shared" si="153"/>
        <v>0.2</v>
      </c>
      <c r="I1953">
        <f t="shared" si="154"/>
        <v>78.400000000000006</v>
      </c>
    </row>
    <row r="1954" spans="1:9" x14ac:dyDescent="0.25">
      <c r="A1954" s="1">
        <v>41668</v>
      </c>
      <c r="B1954" s="2" t="s">
        <v>37</v>
      </c>
      <c r="C1954" s="3">
        <v>175</v>
      </c>
      <c r="D1954" s="3">
        <f>SUMIF($B$2:$B1954,B1954,$C$2:$C1954)</f>
        <v>4687</v>
      </c>
      <c r="E1954" s="3">
        <f t="shared" si="150"/>
        <v>0</v>
      </c>
      <c r="F1954" s="3">
        <f t="shared" si="151"/>
        <v>0.1</v>
      </c>
      <c r="G1954" s="3">
        <f t="shared" si="152"/>
        <v>0</v>
      </c>
      <c r="H1954" s="5">
        <f t="shared" si="153"/>
        <v>0.1</v>
      </c>
      <c r="I1954">
        <f t="shared" si="154"/>
        <v>17.5</v>
      </c>
    </row>
    <row r="1955" spans="1:9" x14ac:dyDescent="0.25">
      <c r="A1955" s="1">
        <v>41668</v>
      </c>
      <c r="B1955" s="2" t="s">
        <v>55</v>
      </c>
      <c r="C1955" s="3">
        <v>118</v>
      </c>
      <c r="D1955" s="3">
        <f>SUMIF($B$2:$B1955,B1955,$C$2:$C1955)</f>
        <v>4156</v>
      </c>
      <c r="E1955" s="3">
        <f t="shared" si="150"/>
        <v>0</v>
      </c>
      <c r="F1955" s="3">
        <f t="shared" si="151"/>
        <v>0.1</v>
      </c>
      <c r="G1955" s="3">
        <f t="shared" si="152"/>
        <v>0</v>
      </c>
      <c r="H1955" s="5">
        <f t="shared" si="153"/>
        <v>0.1</v>
      </c>
      <c r="I1955">
        <f t="shared" si="154"/>
        <v>11.8</v>
      </c>
    </row>
    <row r="1956" spans="1:9" x14ac:dyDescent="0.25">
      <c r="A1956" s="1">
        <v>41672</v>
      </c>
      <c r="B1956" s="2" t="s">
        <v>9</v>
      </c>
      <c r="C1956" s="3">
        <v>297</v>
      </c>
      <c r="D1956" s="3">
        <f>SUMIF($B$2:$B1956,B1956,$C$2:$C1956)</f>
        <v>24252</v>
      </c>
      <c r="E1956" s="3">
        <f t="shared" si="150"/>
        <v>0</v>
      </c>
      <c r="F1956" s="3">
        <f t="shared" si="151"/>
        <v>0</v>
      </c>
      <c r="G1956" s="3">
        <f t="shared" si="152"/>
        <v>0.2</v>
      </c>
      <c r="H1956" s="5">
        <f t="shared" si="153"/>
        <v>0.2</v>
      </c>
      <c r="I1956">
        <f t="shared" si="154"/>
        <v>59.400000000000006</v>
      </c>
    </row>
    <row r="1957" spans="1:9" x14ac:dyDescent="0.25">
      <c r="A1957" s="1">
        <v>41676</v>
      </c>
      <c r="B1957" s="2" t="s">
        <v>23</v>
      </c>
      <c r="C1957" s="3">
        <v>89</v>
      </c>
      <c r="D1957" s="3">
        <f>SUMIF($B$2:$B1957,B1957,$C$2:$C1957)</f>
        <v>3660</v>
      </c>
      <c r="E1957" s="3">
        <f t="shared" si="150"/>
        <v>0</v>
      </c>
      <c r="F1957" s="3">
        <f t="shared" si="151"/>
        <v>0.1</v>
      </c>
      <c r="G1957" s="3">
        <f t="shared" si="152"/>
        <v>0</v>
      </c>
      <c r="H1957" s="5">
        <f t="shared" si="153"/>
        <v>0.1</v>
      </c>
      <c r="I1957">
        <f t="shared" si="154"/>
        <v>8.9</v>
      </c>
    </row>
    <row r="1958" spans="1:9" x14ac:dyDescent="0.25">
      <c r="A1958" s="1">
        <v>41676</v>
      </c>
      <c r="B1958" s="2" t="s">
        <v>22</v>
      </c>
      <c r="C1958" s="3">
        <v>182</v>
      </c>
      <c r="D1958" s="3">
        <f>SUMIF($B$2:$B1958,B1958,$C$2:$C1958)</f>
        <v>21479</v>
      </c>
      <c r="E1958" s="3">
        <f t="shared" si="150"/>
        <v>0</v>
      </c>
      <c r="F1958" s="3">
        <f t="shared" si="151"/>
        <v>0</v>
      </c>
      <c r="G1958" s="3">
        <f t="shared" si="152"/>
        <v>0.2</v>
      </c>
      <c r="H1958" s="5">
        <f t="shared" si="153"/>
        <v>0.2</v>
      </c>
      <c r="I1958">
        <f t="shared" si="154"/>
        <v>36.4</v>
      </c>
    </row>
    <row r="1959" spans="1:9" x14ac:dyDescent="0.25">
      <c r="A1959" s="1">
        <v>41677</v>
      </c>
      <c r="B1959" s="2" t="s">
        <v>10</v>
      </c>
      <c r="C1959" s="3">
        <v>130</v>
      </c>
      <c r="D1959" s="3">
        <f>SUMIF($B$2:$B1959,B1959,$C$2:$C1959)</f>
        <v>4594</v>
      </c>
      <c r="E1959" s="3">
        <f t="shared" si="150"/>
        <v>0</v>
      </c>
      <c r="F1959" s="3">
        <f t="shared" si="151"/>
        <v>0.1</v>
      </c>
      <c r="G1959" s="3">
        <f t="shared" si="152"/>
        <v>0</v>
      </c>
      <c r="H1959" s="5">
        <f t="shared" si="153"/>
        <v>0.1</v>
      </c>
      <c r="I1959">
        <f t="shared" si="154"/>
        <v>13</v>
      </c>
    </row>
    <row r="1960" spans="1:9" x14ac:dyDescent="0.25">
      <c r="A1960" s="1">
        <v>41680</v>
      </c>
      <c r="B1960" s="2" t="s">
        <v>26</v>
      </c>
      <c r="C1960" s="3">
        <v>187</v>
      </c>
      <c r="D1960" s="3">
        <f>SUMIF($B$2:$B1960,B1960,$C$2:$C1960)</f>
        <v>2245</v>
      </c>
      <c r="E1960" s="3">
        <f t="shared" si="150"/>
        <v>0</v>
      </c>
      <c r="F1960" s="3">
        <f t="shared" si="151"/>
        <v>0.1</v>
      </c>
      <c r="G1960" s="3">
        <f t="shared" si="152"/>
        <v>0</v>
      </c>
      <c r="H1960" s="5">
        <f t="shared" si="153"/>
        <v>0.1</v>
      </c>
      <c r="I1960">
        <f t="shared" si="154"/>
        <v>18.7</v>
      </c>
    </row>
    <row r="1961" spans="1:9" x14ac:dyDescent="0.25">
      <c r="A1961" s="1">
        <v>41681</v>
      </c>
      <c r="B1961" s="2" t="s">
        <v>50</v>
      </c>
      <c r="C1961" s="3">
        <v>166</v>
      </c>
      <c r="D1961" s="3">
        <f>SUMIF($B$2:$B1961,B1961,$C$2:$C1961)</f>
        <v>21101</v>
      </c>
      <c r="E1961" s="3">
        <f t="shared" si="150"/>
        <v>0</v>
      </c>
      <c r="F1961" s="3">
        <f t="shared" si="151"/>
        <v>0</v>
      </c>
      <c r="G1961" s="3">
        <f t="shared" si="152"/>
        <v>0.2</v>
      </c>
      <c r="H1961" s="5">
        <f t="shared" si="153"/>
        <v>0.2</v>
      </c>
      <c r="I1961">
        <f t="shared" si="154"/>
        <v>33.200000000000003</v>
      </c>
    </row>
    <row r="1962" spans="1:9" x14ac:dyDescent="0.25">
      <c r="A1962" s="1">
        <v>41682</v>
      </c>
      <c r="B1962" s="2" t="s">
        <v>23</v>
      </c>
      <c r="C1962" s="3">
        <v>58</v>
      </c>
      <c r="D1962" s="3">
        <f>SUMIF($B$2:$B1962,B1962,$C$2:$C1962)</f>
        <v>3718</v>
      </c>
      <c r="E1962" s="3">
        <f t="shared" si="150"/>
        <v>0</v>
      </c>
      <c r="F1962" s="3">
        <f t="shared" si="151"/>
        <v>0.1</v>
      </c>
      <c r="G1962" s="3">
        <f t="shared" si="152"/>
        <v>0</v>
      </c>
      <c r="H1962" s="5">
        <f t="shared" si="153"/>
        <v>0.1</v>
      </c>
      <c r="I1962">
        <f t="shared" si="154"/>
        <v>5.8000000000000007</v>
      </c>
    </row>
    <row r="1963" spans="1:9" x14ac:dyDescent="0.25">
      <c r="A1963" s="1">
        <v>41686</v>
      </c>
      <c r="B1963" s="2" t="s">
        <v>25</v>
      </c>
      <c r="C1963" s="3">
        <v>187</v>
      </c>
      <c r="D1963" s="3">
        <f>SUMIF($B$2:$B1963,B1963,$C$2:$C1963)</f>
        <v>2483</v>
      </c>
      <c r="E1963" s="3">
        <f t="shared" si="150"/>
        <v>0</v>
      </c>
      <c r="F1963" s="3">
        <f t="shared" si="151"/>
        <v>0.1</v>
      </c>
      <c r="G1963" s="3">
        <f t="shared" si="152"/>
        <v>0</v>
      </c>
      <c r="H1963" s="5">
        <f t="shared" si="153"/>
        <v>0.1</v>
      </c>
      <c r="I1963">
        <f t="shared" si="154"/>
        <v>18.7</v>
      </c>
    </row>
    <row r="1964" spans="1:9" x14ac:dyDescent="0.25">
      <c r="A1964" s="1">
        <v>41687</v>
      </c>
      <c r="B1964" s="2" t="s">
        <v>23</v>
      </c>
      <c r="C1964" s="3">
        <v>58</v>
      </c>
      <c r="D1964" s="3">
        <f>SUMIF($B$2:$B1964,B1964,$C$2:$C1964)</f>
        <v>3776</v>
      </c>
      <c r="E1964" s="3">
        <f t="shared" si="150"/>
        <v>0</v>
      </c>
      <c r="F1964" s="3">
        <f t="shared" si="151"/>
        <v>0.1</v>
      </c>
      <c r="G1964" s="3">
        <f t="shared" si="152"/>
        <v>0</v>
      </c>
      <c r="H1964" s="5">
        <f t="shared" si="153"/>
        <v>0.1</v>
      </c>
      <c r="I1964">
        <f t="shared" si="154"/>
        <v>5.8000000000000007</v>
      </c>
    </row>
    <row r="1965" spans="1:9" x14ac:dyDescent="0.25">
      <c r="A1965" s="1">
        <v>41689</v>
      </c>
      <c r="B1965" s="2" t="s">
        <v>60</v>
      </c>
      <c r="C1965" s="3">
        <v>19</v>
      </c>
      <c r="D1965" s="3">
        <f>SUMIF($B$2:$B1965,B1965,$C$2:$C1965)</f>
        <v>46</v>
      </c>
      <c r="E1965" s="3">
        <f t="shared" si="150"/>
        <v>0</v>
      </c>
      <c r="F1965" s="3">
        <f t="shared" si="151"/>
        <v>0</v>
      </c>
      <c r="G1965" s="3">
        <f t="shared" si="152"/>
        <v>0</v>
      </c>
      <c r="H1965" s="5">
        <f t="shared" si="153"/>
        <v>0</v>
      </c>
      <c r="I1965">
        <f t="shared" si="154"/>
        <v>0</v>
      </c>
    </row>
    <row r="1966" spans="1:9" x14ac:dyDescent="0.25">
      <c r="A1966" s="1">
        <v>41689</v>
      </c>
      <c r="B1966" s="2" t="s">
        <v>9</v>
      </c>
      <c r="C1966" s="3">
        <v>388</v>
      </c>
      <c r="D1966" s="3">
        <f>SUMIF($B$2:$B1966,B1966,$C$2:$C1966)</f>
        <v>24640</v>
      </c>
      <c r="E1966" s="3">
        <f t="shared" si="150"/>
        <v>0</v>
      </c>
      <c r="F1966" s="3">
        <f t="shared" si="151"/>
        <v>0</v>
      </c>
      <c r="G1966" s="3">
        <f t="shared" si="152"/>
        <v>0.2</v>
      </c>
      <c r="H1966" s="5">
        <f t="shared" si="153"/>
        <v>0.2</v>
      </c>
      <c r="I1966">
        <f t="shared" si="154"/>
        <v>77.600000000000009</v>
      </c>
    </row>
    <row r="1967" spans="1:9" x14ac:dyDescent="0.25">
      <c r="A1967" s="1">
        <v>41690</v>
      </c>
      <c r="B1967" s="2" t="s">
        <v>105</v>
      </c>
      <c r="C1967" s="3">
        <v>20</v>
      </c>
      <c r="D1967" s="3">
        <f>SUMIF($B$2:$B1967,B1967,$C$2:$C1967)</f>
        <v>79</v>
      </c>
      <c r="E1967" s="3">
        <f t="shared" si="150"/>
        <v>0</v>
      </c>
      <c r="F1967" s="3">
        <f t="shared" si="151"/>
        <v>0</v>
      </c>
      <c r="G1967" s="3">
        <f t="shared" si="152"/>
        <v>0</v>
      </c>
      <c r="H1967" s="5">
        <f t="shared" si="153"/>
        <v>0</v>
      </c>
      <c r="I1967">
        <f t="shared" si="154"/>
        <v>0</v>
      </c>
    </row>
    <row r="1968" spans="1:9" x14ac:dyDescent="0.25">
      <c r="A1968" s="1">
        <v>41690</v>
      </c>
      <c r="B1968" s="2" t="s">
        <v>6</v>
      </c>
      <c r="C1968" s="3">
        <v>185</v>
      </c>
      <c r="D1968" s="3">
        <f>SUMIF($B$2:$B1968,B1968,$C$2:$C1968)</f>
        <v>4125</v>
      </c>
      <c r="E1968" s="3">
        <f t="shared" si="150"/>
        <v>0</v>
      </c>
      <c r="F1968" s="3">
        <f t="shared" si="151"/>
        <v>0.1</v>
      </c>
      <c r="G1968" s="3">
        <f t="shared" si="152"/>
        <v>0</v>
      </c>
      <c r="H1968" s="5">
        <f t="shared" si="153"/>
        <v>0.1</v>
      </c>
      <c r="I1968">
        <f t="shared" si="154"/>
        <v>18.5</v>
      </c>
    </row>
    <row r="1969" spans="1:9" x14ac:dyDescent="0.25">
      <c r="A1969" s="1">
        <v>41690</v>
      </c>
      <c r="B1969" s="2" t="s">
        <v>66</v>
      </c>
      <c r="C1969" s="3">
        <v>191</v>
      </c>
      <c r="D1969" s="3">
        <f>SUMIF($B$2:$B1969,B1969,$C$2:$C1969)</f>
        <v>3738</v>
      </c>
      <c r="E1969" s="3">
        <f t="shared" si="150"/>
        <v>0</v>
      </c>
      <c r="F1969" s="3">
        <f t="shared" si="151"/>
        <v>0.1</v>
      </c>
      <c r="G1969" s="3">
        <f t="shared" si="152"/>
        <v>0</v>
      </c>
      <c r="H1969" s="5">
        <f t="shared" si="153"/>
        <v>0.1</v>
      </c>
      <c r="I1969">
        <f t="shared" si="154"/>
        <v>19.100000000000001</v>
      </c>
    </row>
    <row r="1970" spans="1:9" x14ac:dyDescent="0.25">
      <c r="A1970" s="1">
        <v>41691</v>
      </c>
      <c r="B1970" s="2" t="s">
        <v>87</v>
      </c>
      <c r="C1970" s="3">
        <v>1</v>
      </c>
      <c r="D1970" s="3">
        <f>SUMIF($B$2:$B1970,B1970,$C$2:$C1970)</f>
        <v>55</v>
      </c>
      <c r="E1970" s="3">
        <f t="shared" si="150"/>
        <v>0</v>
      </c>
      <c r="F1970" s="3">
        <f t="shared" si="151"/>
        <v>0</v>
      </c>
      <c r="G1970" s="3">
        <f t="shared" si="152"/>
        <v>0</v>
      </c>
      <c r="H1970" s="5">
        <f t="shared" si="153"/>
        <v>0</v>
      </c>
      <c r="I1970">
        <f t="shared" si="154"/>
        <v>0</v>
      </c>
    </row>
    <row r="1971" spans="1:9" x14ac:dyDescent="0.25">
      <c r="A1971" s="1">
        <v>41692</v>
      </c>
      <c r="B1971" s="2" t="s">
        <v>71</v>
      </c>
      <c r="C1971" s="3">
        <v>90</v>
      </c>
      <c r="D1971" s="3">
        <f>SUMIF($B$2:$B1971,B1971,$C$2:$C1971)</f>
        <v>2781</v>
      </c>
      <c r="E1971" s="3">
        <f t="shared" si="150"/>
        <v>0</v>
      </c>
      <c r="F1971" s="3">
        <f t="shared" si="151"/>
        <v>0.1</v>
      </c>
      <c r="G1971" s="3">
        <f t="shared" si="152"/>
        <v>0</v>
      </c>
      <c r="H1971" s="5">
        <f t="shared" si="153"/>
        <v>0.1</v>
      </c>
      <c r="I1971">
        <f t="shared" si="154"/>
        <v>9</v>
      </c>
    </row>
    <row r="1972" spans="1:9" x14ac:dyDescent="0.25">
      <c r="A1972" s="1">
        <v>41696</v>
      </c>
      <c r="B1972" s="2" t="s">
        <v>9</v>
      </c>
      <c r="C1972" s="3">
        <v>234</v>
      </c>
      <c r="D1972" s="3">
        <f>SUMIF($B$2:$B1972,B1972,$C$2:$C1972)</f>
        <v>24874</v>
      </c>
      <c r="E1972" s="3">
        <f t="shared" si="150"/>
        <v>0</v>
      </c>
      <c r="F1972" s="3">
        <f t="shared" si="151"/>
        <v>0</v>
      </c>
      <c r="G1972" s="3">
        <f t="shared" si="152"/>
        <v>0.2</v>
      </c>
      <c r="H1972" s="5">
        <f t="shared" si="153"/>
        <v>0.2</v>
      </c>
      <c r="I1972">
        <f t="shared" si="154"/>
        <v>46.800000000000004</v>
      </c>
    </row>
    <row r="1973" spans="1:9" x14ac:dyDescent="0.25">
      <c r="A1973" s="1">
        <v>41699</v>
      </c>
      <c r="B1973" s="2" t="s">
        <v>45</v>
      </c>
      <c r="C1973" s="3">
        <v>212</v>
      </c>
      <c r="D1973" s="3">
        <f>SUMIF($B$2:$B1973,B1973,$C$2:$C1973)</f>
        <v>23855</v>
      </c>
      <c r="E1973" s="3">
        <f t="shared" si="150"/>
        <v>0</v>
      </c>
      <c r="F1973" s="3">
        <f t="shared" si="151"/>
        <v>0</v>
      </c>
      <c r="G1973" s="3">
        <f t="shared" si="152"/>
        <v>0.2</v>
      </c>
      <c r="H1973" s="5">
        <f t="shared" si="153"/>
        <v>0.2</v>
      </c>
      <c r="I1973">
        <f t="shared" si="154"/>
        <v>42.400000000000006</v>
      </c>
    </row>
    <row r="1974" spans="1:9" x14ac:dyDescent="0.25">
      <c r="A1974" s="1">
        <v>41701</v>
      </c>
      <c r="B1974" s="2" t="s">
        <v>45</v>
      </c>
      <c r="C1974" s="3">
        <v>372</v>
      </c>
      <c r="D1974" s="3">
        <f>SUMIF($B$2:$B1974,B1974,$C$2:$C1974)</f>
        <v>24227</v>
      </c>
      <c r="E1974" s="3">
        <f t="shared" si="150"/>
        <v>0</v>
      </c>
      <c r="F1974" s="3">
        <f t="shared" si="151"/>
        <v>0</v>
      </c>
      <c r="G1974" s="3">
        <f t="shared" si="152"/>
        <v>0.2</v>
      </c>
      <c r="H1974" s="5">
        <f t="shared" si="153"/>
        <v>0.2</v>
      </c>
      <c r="I1974">
        <f t="shared" si="154"/>
        <v>74.400000000000006</v>
      </c>
    </row>
    <row r="1975" spans="1:9" x14ac:dyDescent="0.25">
      <c r="A1975" s="1">
        <v>41701</v>
      </c>
      <c r="B1975" s="2" t="s">
        <v>35</v>
      </c>
      <c r="C1975" s="3">
        <v>102</v>
      </c>
      <c r="D1975" s="3">
        <f>SUMIF($B$2:$B1975,B1975,$C$2:$C1975)</f>
        <v>4092</v>
      </c>
      <c r="E1975" s="3">
        <f t="shared" si="150"/>
        <v>0</v>
      </c>
      <c r="F1975" s="3">
        <f t="shared" si="151"/>
        <v>0.1</v>
      </c>
      <c r="G1975" s="3">
        <f t="shared" si="152"/>
        <v>0</v>
      </c>
      <c r="H1975" s="5">
        <f t="shared" si="153"/>
        <v>0.1</v>
      </c>
      <c r="I1975">
        <f t="shared" si="154"/>
        <v>10.200000000000001</v>
      </c>
    </row>
    <row r="1976" spans="1:9" x14ac:dyDescent="0.25">
      <c r="A1976" s="1">
        <v>41701</v>
      </c>
      <c r="B1976" s="2" t="s">
        <v>10</v>
      </c>
      <c r="C1976" s="3">
        <v>69</v>
      </c>
      <c r="D1976" s="3">
        <f>SUMIF($B$2:$B1976,B1976,$C$2:$C1976)</f>
        <v>4663</v>
      </c>
      <c r="E1976" s="3">
        <f t="shared" si="150"/>
        <v>0</v>
      </c>
      <c r="F1976" s="3">
        <f t="shared" si="151"/>
        <v>0.1</v>
      </c>
      <c r="G1976" s="3">
        <f t="shared" si="152"/>
        <v>0</v>
      </c>
      <c r="H1976" s="5">
        <f t="shared" si="153"/>
        <v>0.1</v>
      </c>
      <c r="I1976">
        <f t="shared" si="154"/>
        <v>6.9</v>
      </c>
    </row>
    <row r="1977" spans="1:9" x14ac:dyDescent="0.25">
      <c r="A1977" s="1">
        <v>41708</v>
      </c>
      <c r="B1977" s="2" t="s">
        <v>175</v>
      </c>
      <c r="C1977" s="3">
        <v>5</v>
      </c>
      <c r="D1977" s="3">
        <f>SUMIF($B$2:$B1977,B1977,$C$2:$C1977)</f>
        <v>59</v>
      </c>
      <c r="E1977" s="3">
        <f t="shared" si="150"/>
        <v>0</v>
      </c>
      <c r="F1977" s="3">
        <f t="shared" si="151"/>
        <v>0</v>
      </c>
      <c r="G1977" s="3">
        <f t="shared" si="152"/>
        <v>0</v>
      </c>
      <c r="H1977" s="5">
        <f t="shared" si="153"/>
        <v>0</v>
      </c>
      <c r="I1977">
        <f t="shared" si="154"/>
        <v>0</v>
      </c>
    </row>
    <row r="1978" spans="1:9" x14ac:dyDescent="0.25">
      <c r="A1978" s="1">
        <v>41713</v>
      </c>
      <c r="B1978" s="2" t="s">
        <v>69</v>
      </c>
      <c r="C1978" s="3">
        <v>146</v>
      </c>
      <c r="D1978" s="3">
        <f>SUMIF($B$2:$B1978,B1978,$C$2:$C1978)</f>
        <v>3302</v>
      </c>
      <c r="E1978" s="3">
        <f t="shared" si="150"/>
        <v>0</v>
      </c>
      <c r="F1978" s="3">
        <f t="shared" si="151"/>
        <v>0.1</v>
      </c>
      <c r="G1978" s="3">
        <f t="shared" si="152"/>
        <v>0</v>
      </c>
      <c r="H1978" s="5">
        <f t="shared" si="153"/>
        <v>0.1</v>
      </c>
      <c r="I1978">
        <f t="shared" si="154"/>
        <v>14.600000000000001</v>
      </c>
    </row>
    <row r="1979" spans="1:9" x14ac:dyDescent="0.25">
      <c r="A1979" s="1">
        <v>41714</v>
      </c>
      <c r="B1979" s="2" t="s">
        <v>20</v>
      </c>
      <c r="C1979" s="3">
        <v>114</v>
      </c>
      <c r="D1979" s="3">
        <f>SUMIF($B$2:$B1979,B1979,$C$2:$C1979)</f>
        <v>1431</v>
      </c>
      <c r="E1979" s="3">
        <f t="shared" si="150"/>
        <v>0</v>
      </c>
      <c r="F1979" s="3">
        <f t="shared" si="151"/>
        <v>0.1</v>
      </c>
      <c r="G1979" s="3">
        <f t="shared" si="152"/>
        <v>0</v>
      </c>
      <c r="H1979" s="5">
        <f t="shared" si="153"/>
        <v>0.1</v>
      </c>
      <c r="I1979">
        <f t="shared" si="154"/>
        <v>11.4</v>
      </c>
    </row>
    <row r="1980" spans="1:9" x14ac:dyDescent="0.25">
      <c r="A1980" s="1">
        <v>41716</v>
      </c>
      <c r="B1980" s="2" t="s">
        <v>14</v>
      </c>
      <c r="C1980" s="3">
        <v>265</v>
      </c>
      <c r="D1980" s="3">
        <f>SUMIF($B$2:$B1980,B1980,$C$2:$C1980)</f>
        <v>21873</v>
      </c>
      <c r="E1980" s="3">
        <f t="shared" si="150"/>
        <v>0</v>
      </c>
      <c r="F1980" s="3">
        <f t="shared" si="151"/>
        <v>0</v>
      </c>
      <c r="G1980" s="3">
        <f t="shared" si="152"/>
        <v>0.2</v>
      </c>
      <c r="H1980" s="5">
        <f t="shared" si="153"/>
        <v>0.2</v>
      </c>
      <c r="I1980">
        <f t="shared" si="154"/>
        <v>53</v>
      </c>
    </row>
    <row r="1981" spans="1:9" x14ac:dyDescent="0.25">
      <c r="A1981" s="1">
        <v>41716</v>
      </c>
      <c r="B1981" s="2" t="s">
        <v>128</v>
      </c>
      <c r="C1981" s="3">
        <v>1</v>
      </c>
      <c r="D1981" s="3">
        <f>SUMIF($B$2:$B1981,B1981,$C$2:$C1981)</f>
        <v>7</v>
      </c>
      <c r="E1981" s="3">
        <f t="shared" si="150"/>
        <v>0</v>
      </c>
      <c r="F1981" s="3">
        <f t="shared" si="151"/>
        <v>0</v>
      </c>
      <c r="G1981" s="3">
        <f t="shared" si="152"/>
        <v>0</v>
      </c>
      <c r="H1981" s="5">
        <f t="shared" si="153"/>
        <v>0</v>
      </c>
      <c r="I1981">
        <f t="shared" si="154"/>
        <v>0</v>
      </c>
    </row>
    <row r="1982" spans="1:9" x14ac:dyDescent="0.25">
      <c r="A1982" s="1">
        <v>41719</v>
      </c>
      <c r="B1982" s="2" t="s">
        <v>156</v>
      </c>
      <c r="C1982" s="3">
        <v>16</v>
      </c>
      <c r="D1982" s="3">
        <f>SUMIF($B$2:$B1982,B1982,$C$2:$C1982)</f>
        <v>31</v>
      </c>
      <c r="E1982" s="3">
        <f t="shared" si="150"/>
        <v>0</v>
      </c>
      <c r="F1982" s="3">
        <f t="shared" si="151"/>
        <v>0</v>
      </c>
      <c r="G1982" s="3">
        <f t="shared" si="152"/>
        <v>0</v>
      </c>
      <c r="H1982" s="5">
        <f t="shared" si="153"/>
        <v>0</v>
      </c>
      <c r="I1982">
        <f t="shared" si="154"/>
        <v>0</v>
      </c>
    </row>
    <row r="1983" spans="1:9" x14ac:dyDescent="0.25">
      <c r="A1983" s="1">
        <v>41721</v>
      </c>
      <c r="B1983" s="2" t="s">
        <v>191</v>
      </c>
      <c r="C1983" s="3">
        <v>11</v>
      </c>
      <c r="D1983" s="3">
        <f>SUMIF($B$2:$B1983,B1983,$C$2:$C1983)</f>
        <v>18</v>
      </c>
      <c r="E1983" s="3">
        <f t="shared" si="150"/>
        <v>0</v>
      </c>
      <c r="F1983" s="3">
        <f t="shared" si="151"/>
        <v>0</v>
      </c>
      <c r="G1983" s="3">
        <f t="shared" si="152"/>
        <v>0</v>
      </c>
      <c r="H1983" s="5">
        <f t="shared" si="153"/>
        <v>0</v>
      </c>
      <c r="I1983">
        <f t="shared" si="154"/>
        <v>0</v>
      </c>
    </row>
    <row r="1984" spans="1:9" x14ac:dyDescent="0.25">
      <c r="A1984" s="1">
        <v>41721</v>
      </c>
      <c r="B1984" s="2" t="s">
        <v>22</v>
      </c>
      <c r="C1984" s="3">
        <v>118</v>
      </c>
      <c r="D1984" s="3">
        <f>SUMIF($B$2:$B1984,B1984,$C$2:$C1984)</f>
        <v>21597</v>
      </c>
      <c r="E1984" s="3">
        <f t="shared" si="150"/>
        <v>0</v>
      </c>
      <c r="F1984" s="3">
        <f t="shared" si="151"/>
        <v>0</v>
      </c>
      <c r="G1984" s="3">
        <f t="shared" si="152"/>
        <v>0.2</v>
      </c>
      <c r="H1984" s="5">
        <f t="shared" si="153"/>
        <v>0.2</v>
      </c>
      <c r="I1984">
        <f t="shared" si="154"/>
        <v>23.6</v>
      </c>
    </row>
    <row r="1985" spans="1:9" x14ac:dyDescent="0.25">
      <c r="A1985" s="1">
        <v>41728</v>
      </c>
      <c r="B1985" s="2" t="s">
        <v>45</v>
      </c>
      <c r="C1985" s="3">
        <v>213</v>
      </c>
      <c r="D1985" s="3">
        <f>SUMIF($B$2:$B1985,B1985,$C$2:$C1985)</f>
        <v>24440</v>
      </c>
      <c r="E1985" s="3">
        <f t="shared" si="150"/>
        <v>0</v>
      </c>
      <c r="F1985" s="3">
        <f t="shared" si="151"/>
        <v>0</v>
      </c>
      <c r="G1985" s="3">
        <f t="shared" si="152"/>
        <v>0.2</v>
      </c>
      <c r="H1985" s="5">
        <f t="shared" si="153"/>
        <v>0.2</v>
      </c>
      <c r="I1985">
        <f t="shared" si="154"/>
        <v>42.6</v>
      </c>
    </row>
    <row r="1986" spans="1:9" x14ac:dyDescent="0.25">
      <c r="A1986" s="1">
        <v>41732</v>
      </c>
      <c r="B1986" s="2" t="s">
        <v>9</v>
      </c>
      <c r="C1986" s="3">
        <v>146</v>
      </c>
      <c r="D1986" s="3">
        <f>SUMIF($B$2:$B1986,B1986,$C$2:$C1986)</f>
        <v>25020</v>
      </c>
      <c r="E1986" s="3">
        <f t="shared" si="150"/>
        <v>0</v>
      </c>
      <c r="F1986" s="3">
        <f t="shared" si="151"/>
        <v>0</v>
      </c>
      <c r="G1986" s="3">
        <f t="shared" si="152"/>
        <v>0.2</v>
      </c>
      <c r="H1986" s="5">
        <f t="shared" si="153"/>
        <v>0.2</v>
      </c>
      <c r="I1986">
        <f t="shared" si="154"/>
        <v>29.200000000000003</v>
      </c>
    </row>
    <row r="1987" spans="1:9" x14ac:dyDescent="0.25">
      <c r="A1987" s="1">
        <v>41734</v>
      </c>
      <c r="B1987" s="2" t="s">
        <v>124</v>
      </c>
      <c r="C1987" s="3">
        <v>6</v>
      </c>
      <c r="D1987" s="3">
        <f>SUMIF($B$2:$B1987,B1987,$C$2:$C1987)</f>
        <v>17</v>
      </c>
      <c r="E1987" s="3">
        <f t="shared" ref="E1987:E2050" si="155">IF(AND($D1987&gt;=100,$D1987&lt;1000),0.05,0)</f>
        <v>0</v>
      </c>
      <c r="F1987" s="3">
        <f t="shared" ref="F1987:F2050" si="156">IF(AND($D1987&gt;=1000,$D1987&lt;10000),0.1,0)</f>
        <v>0</v>
      </c>
      <c r="G1987" s="3">
        <f t="shared" ref="G1987:G2050" si="157">IF($D1987&gt;=10000,0.2,0)</f>
        <v>0</v>
      </c>
      <c r="H1987" s="5">
        <f t="shared" ref="H1987:H2050" si="158">SUM(E1987:G1987)</f>
        <v>0</v>
      </c>
      <c r="I1987">
        <f t="shared" ref="I1987:I2050" si="159">IF(H1987&lt;&gt;0,C1987*H1987,0)</f>
        <v>0</v>
      </c>
    </row>
    <row r="1988" spans="1:9" x14ac:dyDescent="0.25">
      <c r="A1988" s="1">
        <v>41736</v>
      </c>
      <c r="B1988" s="2" t="s">
        <v>45</v>
      </c>
      <c r="C1988" s="3">
        <v>392</v>
      </c>
      <c r="D1988" s="3">
        <f>SUMIF($B$2:$B1988,B1988,$C$2:$C1988)</f>
        <v>24832</v>
      </c>
      <c r="E1988" s="3">
        <f t="shared" si="155"/>
        <v>0</v>
      </c>
      <c r="F1988" s="3">
        <f t="shared" si="156"/>
        <v>0</v>
      </c>
      <c r="G1988" s="3">
        <f t="shared" si="157"/>
        <v>0.2</v>
      </c>
      <c r="H1988" s="5">
        <f t="shared" si="158"/>
        <v>0.2</v>
      </c>
      <c r="I1988">
        <f t="shared" si="159"/>
        <v>78.400000000000006</v>
      </c>
    </row>
    <row r="1989" spans="1:9" x14ac:dyDescent="0.25">
      <c r="A1989" s="1">
        <v>41736</v>
      </c>
      <c r="B1989" s="2" t="s">
        <v>102</v>
      </c>
      <c r="C1989" s="3">
        <v>422</v>
      </c>
      <c r="D1989" s="3">
        <f>SUMIF($B$2:$B1989,B1989,$C$2:$C1989)</f>
        <v>6908</v>
      </c>
      <c r="E1989" s="3">
        <f t="shared" si="155"/>
        <v>0</v>
      </c>
      <c r="F1989" s="3">
        <f t="shared" si="156"/>
        <v>0.1</v>
      </c>
      <c r="G1989" s="3">
        <f t="shared" si="157"/>
        <v>0</v>
      </c>
      <c r="H1989" s="5">
        <f t="shared" si="158"/>
        <v>0.1</v>
      </c>
      <c r="I1989">
        <f t="shared" si="159"/>
        <v>42.2</v>
      </c>
    </row>
    <row r="1990" spans="1:9" x14ac:dyDescent="0.25">
      <c r="A1990" s="1">
        <v>41740</v>
      </c>
      <c r="B1990" s="2" t="s">
        <v>22</v>
      </c>
      <c r="C1990" s="3">
        <v>474</v>
      </c>
      <c r="D1990" s="3">
        <f>SUMIF($B$2:$B1990,B1990,$C$2:$C1990)</f>
        <v>22071</v>
      </c>
      <c r="E1990" s="3">
        <f t="shared" si="155"/>
        <v>0</v>
      </c>
      <c r="F1990" s="3">
        <f t="shared" si="156"/>
        <v>0</v>
      </c>
      <c r="G1990" s="3">
        <f t="shared" si="157"/>
        <v>0.2</v>
      </c>
      <c r="H1990" s="5">
        <f t="shared" si="158"/>
        <v>0.2</v>
      </c>
      <c r="I1990">
        <f t="shared" si="159"/>
        <v>94.800000000000011</v>
      </c>
    </row>
    <row r="1991" spans="1:9" x14ac:dyDescent="0.25">
      <c r="A1991" s="1">
        <v>41741</v>
      </c>
      <c r="B1991" s="2" t="s">
        <v>55</v>
      </c>
      <c r="C1991" s="3">
        <v>166</v>
      </c>
      <c r="D1991" s="3">
        <f>SUMIF($B$2:$B1991,B1991,$C$2:$C1991)</f>
        <v>4322</v>
      </c>
      <c r="E1991" s="3">
        <f t="shared" si="155"/>
        <v>0</v>
      </c>
      <c r="F1991" s="3">
        <f t="shared" si="156"/>
        <v>0.1</v>
      </c>
      <c r="G1991" s="3">
        <f t="shared" si="157"/>
        <v>0</v>
      </c>
      <c r="H1991" s="5">
        <f t="shared" si="158"/>
        <v>0.1</v>
      </c>
      <c r="I1991">
        <f t="shared" si="159"/>
        <v>16.600000000000001</v>
      </c>
    </row>
    <row r="1992" spans="1:9" x14ac:dyDescent="0.25">
      <c r="A1992" s="1">
        <v>41743</v>
      </c>
      <c r="B1992" s="2" t="s">
        <v>55</v>
      </c>
      <c r="C1992" s="3">
        <v>121</v>
      </c>
      <c r="D1992" s="3">
        <f>SUMIF($B$2:$B1992,B1992,$C$2:$C1992)</f>
        <v>4443</v>
      </c>
      <c r="E1992" s="3">
        <f t="shared" si="155"/>
        <v>0</v>
      </c>
      <c r="F1992" s="3">
        <f t="shared" si="156"/>
        <v>0.1</v>
      </c>
      <c r="G1992" s="3">
        <f t="shared" si="157"/>
        <v>0</v>
      </c>
      <c r="H1992" s="5">
        <f t="shared" si="158"/>
        <v>0.1</v>
      </c>
      <c r="I1992">
        <f t="shared" si="159"/>
        <v>12.100000000000001</v>
      </c>
    </row>
    <row r="1993" spans="1:9" x14ac:dyDescent="0.25">
      <c r="A1993" s="1">
        <v>41744</v>
      </c>
      <c r="B1993" s="2" t="s">
        <v>17</v>
      </c>
      <c r="C1993" s="3">
        <v>406</v>
      </c>
      <c r="D1993" s="3">
        <f>SUMIF($B$2:$B1993,B1993,$C$2:$C1993)</f>
        <v>17592</v>
      </c>
      <c r="E1993" s="3">
        <f t="shared" si="155"/>
        <v>0</v>
      </c>
      <c r="F1993" s="3">
        <f t="shared" si="156"/>
        <v>0</v>
      </c>
      <c r="G1993" s="3">
        <f t="shared" si="157"/>
        <v>0.2</v>
      </c>
      <c r="H1993" s="5">
        <f t="shared" si="158"/>
        <v>0.2</v>
      </c>
      <c r="I1993">
        <f t="shared" si="159"/>
        <v>81.2</v>
      </c>
    </row>
    <row r="1994" spans="1:9" x14ac:dyDescent="0.25">
      <c r="A1994" s="1">
        <v>41746</v>
      </c>
      <c r="B1994" s="2" t="s">
        <v>26</v>
      </c>
      <c r="C1994" s="3">
        <v>41</v>
      </c>
      <c r="D1994" s="3">
        <f>SUMIF($B$2:$B1994,B1994,$C$2:$C1994)</f>
        <v>2286</v>
      </c>
      <c r="E1994" s="3">
        <f t="shared" si="155"/>
        <v>0</v>
      </c>
      <c r="F1994" s="3">
        <f t="shared" si="156"/>
        <v>0.1</v>
      </c>
      <c r="G1994" s="3">
        <f t="shared" si="157"/>
        <v>0</v>
      </c>
      <c r="H1994" s="5">
        <f t="shared" si="158"/>
        <v>0.1</v>
      </c>
      <c r="I1994">
        <f t="shared" si="159"/>
        <v>4.1000000000000005</v>
      </c>
    </row>
    <row r="1995" spans="1:9" x14ac:dyDescent="0.25">
      <c r="A1995" s="1">
        <v>41750</v>
      </c>
      <c r="B1995" s="2" t="s">
        <v>50</v>
      </c>
      <c r="C1995" s="3">
        <v>254</v>
      </c>
      <c r="D1995" s="3">
        <f>SUMIF($B$2:$B1995,B1995,$C$2:$C1995)</f>
        <v>21355</v>
      </c>
      <c r="E1995" s="3">
        <f t="shared" si="155"/>
        <v>0</v>
      </c>
      <c r="F1995" s="3">
        <f t="shared" si="156"/>
        <v>0</v>
      </c>
      <c r="G1995" s="3">
        <f t="shared" si="157"/>
        <v>0.2</v>
      </c>
      <c r="H1995" s="5">
        <f t="shared" si="158"/>
        <v>0.2</v>
      </c>
      <c r="I1995">
        <f t="shared" si="159"/>
        <v>50.800000000000004</v>
      </c>
    </row>
    <row r="1996" spans="1:9" x14ac:dyDescent="0.25">
      <c r="A1996" s="1">
        <v>41750</v>
      </c>
      <c r="B1996" s="2" t="s">
        <v>9</v>
      </c>
      <c r="C1996" s="3">
        <v>246</v>
      </c>
      <c r="D1996" s="3">
        <f>SUMIF($B$2:$B1996,B1996,$C$2:$C1996)</f>
        <v>25266</v>
      </c>
      <c r="E1996" s="3">
        <f t="shared" si="155"/>
        <v>0</v>
      </c>
      <c r="F1996" s="3">
        <f t="shared" si="156"/>
        <v>0</v>
      </c>
      <c r="G1996" s="3">
        <f t="shared" si="157"/>
        <v>0.2</v>
      </c>
      <c r="H1996" s="5">
        <f t="shared" si="158"/>
        <v>0.2</v>
      </c>
      <c r="I1996">
        <f t="shared" si="159"/>
        <v>49.2</v>
      </c>
    </row>
    <row r="1997" spans="1:9" x14ac:dyDescent="0.25">
      <c r="A1997" s="1">
        <v>41755</v>
      </c>
      <c r="B1997" s="2" t="s">
        <v>19</v>
      </c>
      <c r="C1997" s="3">
        <v>148</v>
      </c>
      <c r="D1997" s="3">
        <f>SUMIF($B$2:$B1997,B1997,$C$2:$C1997)</f>
        <v>4593</v>
      </c>
      <c r="E1997" s="3">
        <f t="shared" si="155"/>
        <v>0</v>
      </c>
      <c r="F1997" s="3">
        <f t="shared" si="156"/>
        <v>0.1</v>
      </c>
      <c r="G1997" s="3">
        <f t="shared" si="157"/>
        <v>0</v>
      </c>
      <c r="H1997" s="5">
        <f t="shared" si="158"/>
        <v>0.1</v>
      </c>
      <c r="I1997">
        <f t="shared" si="159"/>
        <v>14.8</v>
      </c>
    </row>
    <row r="1998" spans="1:9" x14ac:dyDescent="0.25">
      <c r="A1998" s="1">
        <v>41755</v>
      </c>
      <c r="B1998" s="2" t="s">
        <v>5</v>
      </c>
      <c r="C1998" s="3">
        <v>365</v>
      </c>
      <c r="D1998" s="3">
        <f>SUMIF($B$2:$B1998,B1998,$C$2:$C1998)</f>
        <v>11096</v>
      </c>
      <c r="E1998" s="3">
        <f t="shared" si="155"/>
        <v>0</v>
      </c>
      <c r="F1998" s="3">
        <f t="shared" si="156"/>
        <v>0</v>
      </c>
      <c r="G1998" s="3">
        <f t="shared" si="157"/>
        <v>0.2</v>
      </c>
      <c r="H1998" s="5">
        <f t="shared" si="158"/>
        <v>0.2</v>
      </c>
      <c r="I1998">
        <f t="shared" si="159"/>
        <v>73</v>
      </c>
    </row>
    <row r="1999" spans="1:9" x14ac:dyDescent="0.25">
      <c r="A1999" s="1">
        <v>41756</v>
      </c>
      <c r="B1999" s="2" t="s">
        <v>20</v>
      </c>
      <c r="C1999" s="3">
        <v>20</v>
      </c>
      <c r="D1999" s="3">
        <f>SUMIF($B$2:$B1999,B1999,$C$2:$C1999)</f>
        <v>1451</v>
      </c>
      <c r="E1999" s="3">
        <f t="shared" si="155"/>
        <v>0</v>
      </c>
      <c r="F1999" s="3">
        <f t="shared" si="156"/>
        <v>0.1</v>
      </c>
      <c r="G1999" s="3">
        <f t="shared" si="157"/>
        <v>0</v>
      </c>
      <c r="H1999" s="5">
        <f t="shared" si="158"/>
        <v>0.1</v>
      </c>
      <c r="I1999">
        <f t="shared" si="159"/>
        <v>2</v>
      </c>
    </row>
    <row r="2000" spans="1:9" x14ac:dyDescent="0.25">
      <c r="A2000" s="1">
        <v>41761</v>
      </c>
      <c r="B2000" s="2" t="s">
        <v>137</v>
      </c>
      <c r="C2000" s="3">
        <v>4</v>
      </c>
      <c r="D2000" s="3">
        <f>SUMIF($B$2:$B2000,B2000,$C$2:$C2000)</f>
        <v>39</v>
      </c>
      <c r="E2000" s="3">
        <f t="shared" si="155"/>
        <v>0</v>
      </c>
      <c r="F2000" s="3">
        <f t="shared" si="156"/>
        <v>0</v>
      </c>
      <c r="G2000" s="3">
        <f t="shared" si="157"/>
        <v>0</v>
      </c>
      <c r="H2000" s="5">
        <f t="shared" si="158"/>
        <v>0</v>
      </c>
      <c r="I2000">
        <f t="shared" si="159"/>
        <v>0</v>
      </c>
    </row>
    <row r="2001" spans="1:9" x14ac:dyDescent="0.25">
      <c r="A2001" s="1">
        <v>41764</v>
      </c>
      <c r="B2001" s="2" t="s">
        <v>45</v>
      </c>
      <c r="C2001" s="3">
        <v>215</v>
      </c>
      <c r="D2001" s="3">
        <f>SUMIF($B$2:$B2001,B2001,$C$2:$C2001)</f>
        <v>25047</v>
      </c>
      <c r="E2001" s="3">
        <f t="shared" si="155"/>
        <v>0</v>
      </c>
      <c r="F2001" s="3">
        <f t="shared" si="156"/>
        <v>0</v>
      </c>
      <c r="G2001" s="3">
        <f t="shared" si="157"/>
        <v>0.2</v>
      </c>
      <c r="H2001" s="5">
        <f t="shared" si="158"/>
        <v>0.2</v>
      </c>
      <c r="I2001">
        <f t="shared" si="159"/>
        <v>43</v>
      </c>
    </row>
    <row r="2002" spans="1:9" x14ac:dyDescent="0.25">
      <c r="A2002" s="1">
        <v>41766</v>
      </c>
      <c r="B2002" s="2" t="s">
        <v>12</v>
      </c>
      <c r="C2002" s="3">
        <v>138</v>
      </c>
      <c r="D2002" s="3">
        <f>SUMIF($B$2:$B2002,B2002,$C$2:$C2002)</f>
        <v>4522</v>
      </c>
      <c r="E2002" s="3">
        <f t="shared" si="155"/>
        <v>0</v>
      </c>
      <c r="F2002" s="3">
        <f t="shared" si="156"/>
        <v>0.1</v>
      </c>
      <c r="G2002" s="3">
        <f t="shared" si="157"/>
        <v>0</v>
      </c>
      <c r="H2002" s="5">
        <f t="shared" si="158"/>
        <v>0.1</v>
      </c>
      <c r="I2002">
        <f t="shared" si="159"/>
        <v>13.8</v>
      </c>
    </row>
    <row r="2003" spans="1:9" x14ac:dyDescent="0.25">
      <c r="A2003" s="1">
        <v>41766</v>
      </c>
      <c r="B2003" s="2" t="s">
        <v>7</v>
      </c>
      <c r="C2003" s="3">
        <v>496</v>
      </c>
      <c r="D2003" s="3">
        <f>SUMIF($B$2:$B2003,B2003,$C$2:$C2003)</f>
        <v>25284</v>
      </c>
      <c r="E2003" s="3">
        <f t="shared" si="155"/>
        <v>0</v>
      </c>
      <c r="F2003" s="3">
        <f t="shared" si="156"/>
        <v>0</v>
      </c>
      <c r="G2003" s="3">
        <f t="shared" si="157"/>
        <v>0.2</v>
      </c>
      <c r="H2003" s="5">
        <f t="shared" si="158"/>
        <v>0.2</v>
      </c>
      <c r="I2003">
        <f t="shared" si="159"/>
        <v>99.2</v>
      </c>
    </row>
    <row r="2004" spans="1:9" x14ac:dyDescent="0.25">
      <c r="A2004" s="1">
        <v>41767</v>
      </c>
      <c r="B2004" s="2" t="s">
        <v>37</v>
      </c>
      <c r="C2004" s="3">
        <v>155</v>
      </c>
      <c r="D2004" s="3">
        <f>SUMIF($B$2:$B2004,B2004,$C$2:$C2004)</f>
        <v>4842</v>
      </c>
      <c r="E2004" s="3">
        <f t="shared" si="155"/>
        <v>0</v>
      </c>
      <c r="F2004" s="3">
        <f t="shared" si="156"/>
        <v>0.1</v>
      </c>
      <c r="G2004" s="3">
        <f t="shared" si="157"/>
        <v>0</v>
      </c>
      <c r="H2004" s="5">
        <f t="shared" si="158"/>
        <v>0.1</v>
      </c>
      <c r="I2004">
        <f t="shared" si="159"/>
        <v>15.5</v>
      </c>
    </row>
    <row r="2005" spans="1:9" x14ac:dyDescent="0.25">
      <c r="A2005" s="1">
        <v>41770</v>
      </c>
      <c r="B2005" s="2" t="s">
        <v>24</v>
      </c>
      <c r="C2005" s="3">
        <v>386</v>
      </c>
      <c r="D2005" s="3">
        <f>SUMIF($B$2:$B2005,B2005,$C$2:$C2005)</f>
        <v>5465</v>
      </c>
      <c r="E2005" s="3">
        <f t="shared" si="155"/>
        <v>0</v>
      </c>
      <c r="F2005" s="3">
        <f t="shared" si="156"/>
        <v>0.1</v>
      </c>
      <c r="G2005" s="3">
        <f t="shared" si="157"/>
        <v>0</v>
      </c>
      <c r="H2005" s="5">
        <f t="shared" si="158"/>
        <v>0.1</v>
      </c>
      <c r="I2005">
        <f t="shared" si="159"/>
        <v>38.6</v>
      </c>
    </row>
    <row r="2006" spans="1:9" x14ac:dyDescent="0.25">
      <c r="A2006" s="1">
        <v>41773</v>
      </c>
      <c r="B2006" s="2" t="s">
        <v>71</v>
      </c>
      <c r="C2006" s="3">
        <v>124</v>
      </c>
      <c r="D2006" s="3">
        <f>SUMIF($B$2:$B2006,B2006,$C$2:$C2006)</f>
        <v>2905</v>
      </c>
      <c r="E2006" s="3">
        <f t="shared" si="155"/>
        <v>0</v>
      </c>
      <c r="F2006" s="3">
        <f t="shared" si="156"/>
        <v>0.1</v>
      </c>
      <c r="G2006" s="3">
        <f t="shared" si="157"/>
        <v>0</v>
      </c>
      <c r="H2006" s="5">
        <f t="shared" si="158"/>
        <v>0.1</v>
      </c>
      <c r="I2006">
        <f t="shared" si="159"/>
        <v>12.4</v>
      </c>
    </row>
    <row r="2007" spans="1:9" x14ac:dyDescent="0.25">
      <c r="A2007" s="1">
        <v>41774</v>
      </c>
      <c r="B2007" s="2" t="s">
        <v>14</v>
      </c>
      <c r="C2007" s="3">
        <v>173</v>
      </c>
      <c r="D2007" s="3">
        <f>SUMIF($B$2:$B2007,B2007,$C$2:$C2007)</f>
        <v>22046</v>
      </c>
      <c r="E2007" s="3">
        <f t="shared" si="155"/>
        <v>0</v>
      </c>
      <c r="F2007" s="3">
        <f t="shared" si="156"/>
        <v>0</v>
      </c>
      <c r="G2007" s="3">
        <f t="shared" si="157"/>
        <v>0.2</v>
      </c>
      <c r="H2007" s="5">
        <f t="shared" si="158"/>
        <v>0.2</v>
      </c>
      <c r="I2007">
        <f t="shared" si="159"/>
        <v>34.6</v>
      </c>
    </row>
    <row r="2008" spans="1:9" x14ac:dyDescent="0.25">
      <c r="A2008" s="1">
        <v>41776</v>
      </c>
      <c r="B2008" s="2" t="s">
        <v>35</v>
      </c>
      <c r="C2008" s="3">
        <v>161</v>
      </c>
      <c r="D2008" s="3">
        <f>SUMIF($B$2:$B2008,B2008,$C$2:$C2008)</f>
        <v>4253</v>
      </c>
      <c r="E2008" s="3">
        <f t="shared" si="155"/>
        <v>0</v>
      </c>
      <c r="F2008" s="3">
        <f t="shared" si="156"/>
        <v>0.1</v>
      </c>
      <c r="G2008" s="3">
        <f t="shared" si="157"/>
        <v>0</v>
      </c>
      <c r="H2008" s="5">
        <f t="shared" si="158"/>
        <v>0.1</v>
      </c>
      <c r="I2008">
        <f t="shared" si="159"/>
        <v>16.100000000000001</v>
      </c>
    </row>
    <row r="2009" spans="1:9" x14ac:dyDescent="0.25">
      <c r="A2009" s="1">
        <v>41778</v>
      </c>
      <c r="B2009" s="2" t="s">
        <v>69</v>
      </c>
      <c r="C2009" s="3">
        <v>147</v>
      </c>
      <c r="D2009" s="3">
        <f>SUMIF($B$2:$B2009,B2009,$C$2:$C2009)</f>
        <v>3449</v>
      </c>
      <c r="E2009" s="3">
        <f t="shared" si="155"/>
        <v>0</v>
      </c>
      <c r="F2009" s="3">
        <f t="shared" si="156"/>
        <v>0.1</v>
      </c>
      <c r="G2009" s="3">
        <f t="shared" si="157"/>
        <v>0</v>
      </c>
      <c r="H2009" s="5">
        <f t="shared" si="158"/>
        <v>0.1</v>
      </c>
      <c r="I2009">
        <f t="shared" si="159"/>
        <v>14.700000000000001</v>
      </c>
    </row>
    <row r="2010" spans="1:9" x14ac:dyDescent="0.25">
      <c r="A2010" s="1">
        <v>41784</v>
      </c>
      <c r="B2010" s="2" t="s">
        <v>22</v>
      </c>
      <c r="C2010" s="3">
        <v>401</v>
      </c>
      <c r="D2010" s="3">
        <f>SUMIF($B$2:$B2010,B2010,$C$2:$C2010)</f>
        <v>22472</v>
      </c>
      <c r="E2010" s="3">
        <f t="shared" si="155"/>
        <v>0</v>
      </c>
      <c r="F2010" s="3">
        <f t="shared" si="156"/>
        <v>0</v>
      </c>
      <c r="G2010" s="3">
        <f t="shared" si="157"/>
        <v>0.2</v>
      </c>
      <c r="H2010" s="5">
        <f t="shared" si="158"/>
        <v>0.2</v>
      </c>
      <c r="I2010">
        <f t="shared" si="159"/>
        <v>80.2</v>
      </c>
    </row>
    <row r="2011" spans="1:9" x14ac:dyDescent="0.25">
      <c r="A2011" s="1">
        <v>41784</v>
      </c>
      <c r="B2011" s="2" t="s">
        <v>50</v>
      </c>
      <c r="C2011" s="3">
        <v>101</v>
      </c>
      <c r="D2011" s="3">
        <f>SUMIF($B$2:$B2011,B2011,$C$2:$C2011)</f>
        <v>21456</v>
      </c>
      <c r="E2011" s="3">
        <f t="shared" si="155"/>
        <v>0</v>
      </c>
      <c r="F2011" s="3">
        <f t="shared" si="156"/>
        <v>0</v>
      </c>
      <c r="G2011" s="3">
        <f t="shared" si="157"/>
        <v>0.2</v>
      </c>
      <c r="H2011" s="5">
        <f t="shared" si="158"/>
        <v>0.2</v>
      </c>
      <c r="I2011">
        <f t="shared" si="159"/>
        <v>20.200000000000003</v>
      </c>
    </row>
    <row r="2012" spans="1:9" x14ac:dyDescent="0.25">
      <c r="A2012" s="1">
        <v>41785</v>
      </c>
      <c r="B2012" s="2" t="s">
        <v>22</v>
      </c>
      <c r="C2012" s="3">
        <v>169</v>
      </c>
      <c r="D2012" s="3">
        <f>SUMIF($B$2:$B2012,B2012,$C$2:$C2012)</f>
        <v>22641</v>
      </c>
      <c r="E2012" s="3">
        <f t="shared" si="155"/>
        <v>0</v>
      </c>
      <c r="F2012" s="3">
        <f t="shared" si="156"/>
        <v>0</v>
      </c>
      <c r="G2012" s="3">
        <f t="shared" si="157"/>
        <v>0.2</v>
      </c>
      <c r="H2012" s="5">
        <f t="shared" si="158"/>
        <v>0.2</v>
      </c>
      <c r="I2012">
        <f t="shared" si="159"/>
        <v>33.800000000000004</v>
      </c>
    </row>
    <row r="2013" spans="1:9" x14ac:dyDescent="0.25">
      <c r="A2013" s="1">
        <v>41786</v>
      </c>
      <c r="B2013" s="2" t="s">
        <v>14</v>
      </c>
      <c r="C2013" s="3">
        <v>324</v>
      </c>
      <c r="D2013" s="3">
        <f>SUMIF($B$2:$B2013,B2013,$C$2:$C2013)</f>
        <v>22370</v>
      </c>
      <c r="E2013" s="3">
        <f t="shared" si="155"/>
        <v>0</v>
      </c>
      <c r="F2013" s="3">
        <f t="shared" si="156"/>
        <v>0</v>
      </c>
      <c r="G2013" s="3">
        <f t="shared" si="157"/>
        <v>0.2</v>
      </c>
      <c r="H2013" s="5">
        <f t="shared" si="158"/>
        <v>0.2</v>
      </c>
      <c r="I2013">
        <f t="shared" si="159"/>
        <v>64.8</v>
      </c>
    </row>
    <row r="2014" spans="1:9" x14ac:dyDescent="0.25">
      <c r="A2014" s="1">
        <v>41787</v>
      </c>
      <c r="B2014" s="2" t="s">
        <v>219</v>
      </c>
      <c r="C2014" s="3">
        <v>16</v>
      </c>
      <c r="D2014" s="3">
        <f>SUMIF($B$2:$B2014,B2014,$C$2:$C2014)</f>
        <v>29</v>
      </c>
      <c r="E2014" s="3">
        <f t="shared" si="155"/>
        <v>0</v>
      </c>
      <c r="F2014" s="3">
        <f t="shared" si="156"/>
        <v>0</v>
      </c>
      <c r="G2014" s="3">
        <f t="shared" si="157"/>
        <v>0</v>
      </c>
      <c r="H2014" s="5">
        <f t="shared" si="158"/>
        <v>0</v>
      </c>
      <c r="I2014">
        <f t="shared" si="159"/>
        <v>0</v>
      </c>
    </row>
    <row r="2015" spans="1:9" x14ac:dyDescent="0.25">
      <c r="A2015" s="1">
        <v>41788</v>
      </c>
      <c r="B2015" s="2" t="s">
        <v>71</v>
      </c>
      <c r="C2015" s="3">
        <v>194</v>
      </c>
      <c r="D2015" s="3">
        <f>SUMIF($B$2:$B2015,B2015,$C$2:$C2015)</f>
        <v>3099</v>
      </c>
      <c r="E2015" s="3">
        <f t="shared" si="155"/>
        <v>0</v>
      </c>
      <c r="F2015" s="3">
        <f t="shared" si="156"/>
        <v>0.1</v>
      </c>
      <c r="G2015" s="3">
        <f t="shared" si="157"/>
        <v>0</v>
      </c>
      <c r="H2015" s="5">
        <f t="shared" si="158"/>
        <v>0.1</v>
      </c>
      <c r="I2015">
        <f t="shared" si="159"/>
        <v>19.400000000000002</v>
      </c>
    </row>
    <row r="2016" spans="1:9" x14ac:dyDescent="0.25">
      <c r="A2016" s="1">
        <v>41789</v>
      </c>
      <c r="B2016" s="2" t="s">
        <v>102</v>
      </c>
      <c r="C2016" s="3">
        <v>197</v>
      </c>
      <c r="D2016" s="3">
        <f>SUMIF($B$2:$B2016,B2016,$C$2:$C2016)</f>
        <v>7105</v>
      </c>
      <c r="E2016" s="3">
        <f t="shared" si="155"/>
        <v>0</v>
      </c>
      <c r="F2016" s="3">
        <f t="shared" si="156"/>
        <v>0.1</v>
      </c>
      <c r="G2016" s="3">
        <f t="shared" si="157"/>
        <v>0</v>
      </c>
      <c r="H2016" s="5">
        <f t="shared" si="158"/>
        <v>0.1</v>
      </c>
      <c r="I2016">
        <f t="shared" si="159"/>
        <v>19.700000000000003</v>
      </c>
    </row>
    <row r="2017" spans="1:9" x14ac:dyDescent="0.25">
      <c r="A2017" s="1">
        <v>41789</v>
      </c>
      <c r="B2017" s="2" t="s">
        <v>23</v>
      </c>
      <c r="C2017" s="3">
        <v>23</v>
      </c>
      <c r="D2017" s="3">
        <f>SUMIF($B$2:$B2017,B2017,$C$2:$C2017)</f>
        <v>3799</v>
      </c>
      <c r="E2017" s="3">
        <f t="shared" si="155"/>
        <v>0</v>
      </c>
      <c r="F2017" s="3">
        <f t="shared" si="156"/>
        <v>0.1</v>
      </c>
      <c r="G2017" s="3">
        <f t="shared" si="157"/>
        <v>0</v>
      </c>
      <c r="H2017" s="5">
        <f t="shared" si="158"/>
        <v>0.1</v>
      </c>
      <c r="I2017">
        <f t="shared" si="159"/>
        <v>2.3000000000000003</v>
      </c>
    </row>
    <row r="2018" spans="1:9" x14ac:dyDescent="0.25">
      <c r="A2018" s="1">
        <v>41790</v>
      </c>
      <c r="B2018" s="2" t="s">
        <v>12</v>
      </c>
      <c r="C2018" s="3">
        <v>138</v>
      </c>
      <c r="D2018" s="3">
        <f>SUMIF($B$2:$B2018,B2018,$C$2:$C2018)</f>
        <v>4660</v>
      </c>
      <c r="E2018" s="3">
        <f t="shared" si="155"/>
        <v>0</v>
      </c>
      <c r="F2018" s="3">
        <f t="shared" si="156"/>
        <v>0.1</v>
      </c>
      <c r="G2018" s="3">
        <f t="shared" si="157"/>
        <v>0</v>
      </c>
      <c r="H2018" s="5">
        <f t="shared" si="158"/>
        <v>0.1</v>
      </c>
      <c r="I2018">
        <f t="shared" si="159"/>
        <v>13.8</v>
      </c>
    </row>
    <row r="2019" spans="1:9" x14ac:dyDescent="0.25">
      <c r="A2019" s="1">
        <v>41791</v>
      </c>
      <c r="B2019" s="2" t="s">
        <v>61</v>
      </c>
      <c r="C2019" s="3">
        <v>121</v>
      </c>
      <c r="D2019" s="3">
        <f>SUMIF($B$2:$B2019,B2019,$C$2:$C2019)</f>
        <v>3050</v>
      </c>
      <c r="E2019" s="3">
        <f t="shared" si="155"/>
        <v>0</v>
      </c>
      <c r="F2019" s="3">
        <f t="shared" si="156"/>
        <v>0.1</v>
      </c>
      <c r="G2019" s="3">
        <f t="shared" si="157"/>
        <v>0</v>
      </c>
      <c r="H2019" s="5">
        <f t="shared" si="158"/>
        <v>0.1</v>
      </c>
      <c r="I2019">
        <f t="shared" si="159"/>
        <v>12.100000000000001</v>
      </c>
    </row>
    <row r="2020" spans="1:9" x14ac:dyDescent="0.25">
      <c r="A2020" s="1">
        <v>41793</v>
      </c>
      <c r="B2020" s="2" t="s">
        <v>204</v>
      </c>
      <c r="C2020" s="3">
        <v>10</v>
      </c>
      <c r="D2020" s="3">
        <f>SUMIF($B$2:$B2020,B2020,$C$2:$C2020)</f>
        <v>16</v>
      </c>
      <c r="E2020" s="3">
        <f t="shared" si="155"/>
        <v>0</v>
      </c>
      <c r="F2020" s="3">
        <f t="shared" si="156"/>
        <v>0</v>
      </c>
      <c r="G2020" s="3">
        <f t="shared" si="157"/>
        <v>0</v>
      </c>
      <c r="H2020" s="5">
        <f t="shared" si="158"/>
        <v>0</v>
      </c>
      <c r="I2020">
        <f t="shared" si="159"/>
        <v>0</v>
      </c>
    </row>
    <row r="2021" spans="1:9" x14ac:dyDescent="0.25">
      <c r="A2021" s="1">
        <v>41795</v>
      </c>
      <c r="B2021" s="2" t="s">
        <v>130</v>
      </c>
      <c r="C2021" s="3">
        <v>9</v>
      </c>
      <c r="D2021" s="3">
        <f>SUMIF($B$2:$B2021,B2021,$C$2:$C2021)</f>
        <v>41</v>
      </c>
      <c r="E2021" s="3">
        <f t="shared" si="155"/>
        <v>0</v>
      </c>
      <c r="F2021" s="3">
        <f t="shared" si="156"/>
        <v>0</v>
      </c>
      <c r="G2021" s="3">
        <f t="shared" si="157"/>
        <v>0</v>
      </c>
      <c r="H2021" s="5">
        <f t="shared" si="158"/>
        <v>0</v>
      </c>
      <c r="I2021">
        <f t="shared" si="159"/>
        <v>0</v>
      </c>
    </row>
    <row r="2022" spans="1:9" x14ac:dyDescent="0.25">
      <c r="A2022" s="1">
        <v>41798</v>
      </c>
      <c r="B2022" s="2" t="s">
        <v>52</v>
      </c>
      <c r="C2022" s="3">
        <v>35</v>
      </c>
      <c r="D2022" s="3">
        <f>SUMIF($B$2:$B2022,B2022,$C$2:$C2022)</f>
        <v>5181</v>
      </c>
      <c r="E2022" s="3">
        <f t="shared" si="155"/>
        <v>0</v>
      </c>
      <c r="F2022" s="3">
        <f t="shared" si="156"/>
        <v>0.1</v>
      </c>
      <c r="G2022" s="3">
        <f t="shared" si="157"/>
        <v>0</v>
      </c>
      <c r="H2022" s="5">
        <f t="shared" si="158"/>
        <v>0.1</v>
      </c>
      <c r="I2022">
        <f t="shared" si="159"/>
        <v>3.5</v>
      </c>
    </row>
    <row r="2023" spans="1:9" x14ac:dyDescent="0.25">
      <c r="A2023" s="1">
        <v>41802</v>
      </c>
      <c r="B2023" s="2" t="s">
        <v>35</v>
      </c>
      <c r="C2023" s="3">
        <v>154</v>
      </c>
      <c r="D2023" s="3">
        <f>SUMIF($B$2:$B2023,B2023,$C$2:$C2023)</f>
        <v>4407</v>
      </c>
      <c r="E2023" s="3">
        <f t="shared" si="155"/>
        <v>0</v>
      </c>
      <c r="F2023" s="3">
        <f t="shared" si="156"/>
        <v>0.1</v>
      </c>
      <c r="G2023" s="3">
        <f t="shared" si="157"/>
        <v>0</v>
      </c>
      <c r="H2023" s="5">
        <f t="shared" si="158"/>
        <v>0.1</v>
      </c>
      <c r="I2023">
        <f t="shared" si="159"/>
        <v>15.4</v>
      </c>
    </row>
    <row r="2024" spans="1:9" x14ac:dyDescent="0.25">
      <c r="A2024" s="1">
        <v>41806</v>
      </c>
      <c r="B2024" s="2" t="s">
        <v>113</v>
      </c>
      <c r="C2024" s="3">
        <v>1</v>
      </c>
      <c r="D2024" s="3">
        <f>SUMIF($B$2:$B2024,B2024,$C$2:$C2024)</f>
        <v>47</v>
      </c>
      <c r="E2024" s="3">
        <f t="shared" si="155"/>
        <v>0</v>
      </c>
      <c r="F2024" s="3">
        <f t="shared" si="156"/>
        <v>0</v>
      </c>
      <c r="G2024" s="3">
        <f t="shared" si="157"/>
        <v>0</v>
      </c>
      <c r="H2024" s="5">
        <f t="shared" si="158"/>
        <v>0</v>
      </c>
      <c r="I2024">
        <f t="shared" si="159"/>
        <v>0</v>
      </c>
    </row>
    <row r="2025" spans="1:9" x14ac:dyDescent="0.25">
      <c r="A2025" s="1">
        <v>41807</v>
      </c>
      <c r="B2025" s="2" t="s">
        <v>14</v>
      </c>
      <c r="C2025" s="3">
        <v>249</v>
      </c>
      <c r="D2025" s="3">
        <f>SUMIF($B$2:$B2025,B2025,$C$2:$C2025)</f>
        <v>22619</v>
      </c>
      <c r="E2025" s="3">
        <f t="shared" si="155"/>
        <v>0</v>
      </c>
      <c r="F2025" s="3">
        <f t="shared" si="156"/>
        <v>0</v>
      </c>
      <c r="G2025" s="3">
        <f t="shared" si="157"/>
        <v>0.2</v>
      </c>
      <c r="H2025" s="5">
        <f t="shared" si="158"/>
        <v>0.2</v>
      </c>
      <c r="I2025">
        <f t="shared" si="159"/>
        <v>49.800000000000004</v>
      </c>
    </row>
    <row r="2026" spans="1:9" x14ac:dyDescent="0.25">
      <c r="A2026" s="1">
        <v>41807</v>
      </c>
      <c r="B2026" s="2" t="s">
        <v>37</v>
      </c>
      <c r="C2026" s="3">
        <v>27</v>
      </c>
      <c r="D2026" s="3">
        <f>SUMIF($B$2:$B2026,B2026,$C$2:$C2026)</f>
        <v>4869</v>
      </c>
      <c r="E2026" s="3">
        <f t="shared" si="155"/>
        <v>0</v>
      </c>
      <c r="F2026" s="3">
        <f t="shared" si="156"/>
        <v>0.1</v>
      </c>
      <c r="G2026" s="3">
        <f t="shared" si="157"/>
        <v>0</v>
      </c>
      <c r="H2026" s="5">
        <f t="shared" si="158"/>
        <v>0.1</v>
      </c>
      <c r="I2026">
        <f t="shared" si="159"/>
        <v>2.7</v>
      </c>
    </row>
    <row r="2027" spans="1:9" x14ac:dyDescent="0.25">
      <c r="A2027" s="1">
        <v>41809</v>
      </c>
      <c r="B2027" s="2" t="s">
        <v>12</v>
      </c>
      <c r="C2027" s="3">
        <v>167</v>
      </c>
      <c r="D2027" s="3">
        <f>SUMIF($B$2:$B2027,B2027,$C$2:$C2027)</f>
        <v>4827</v>
      </c>
      <c r="E2027" s="3">
        <f t="shared" si="155"/>
        <v>0</v>
      </c>
      <c r="F2027" s="3">
        <f t="shared" si="156"/>
        <v>0.1</v>
      </c>
      <c r="G2027" s="3">
        <f t="shared" si="157"/>
        <v>0</v>
      </c>
      <c r="H2027" s="5">
        <f t="shared" si="158"/>
        <v>0.1</v>
      </c>
      <c r="I2027">
        <f t="shared" si="159"/>
        <v>16.7</v>
      </c>
    </row>
    <row r="2028" spans="1:9" x14ac:dyDescent="0.25">
      <c r="A2028" s="1">
        <v>41810</v>
      </c>
      <c r="B2028" s="2" t="s">
        <v>12</v>
      </c>
      <c r="C2028" s="3">
        <v>71</v>
      </c>
      <c r="D2028" s="3">
        <f>SUMIF($B$2:$B2028,B2028,$C$2:$C2028)</f>
        <v>4898</v>
      </c>
      <c r="E2028" s="3">
        <f t="shared" si="155"/>
        <v>0</v>
      </c>
      <c r="F2028" s="3">
        <f t="shared" si="156"/>
        <v>0.1</v>
      </c>
      <c r="G2028" s="3">
        <f t="shared" si="157"/>
        <v>0</v>
      </c>
      <c r="H2028" s="5">
        <f t="shared" si="158"/>
        <v>0.1</v>
      </c>
      <c r="I2028">
        <f t="shared" si="159"/>
        <v>7.1000000000000005</v>
      </c>
    </row>
    <row r="2029" spans="1:9" x14ac:dyDescent="0.25">
      <c r="A2029" s="1">
        <v>41810</v>
      </c>
      <c r="B2029" s="2" t="s">
        <v>83</v>
      </c>
      <c r="C2029" s="3">
        <v>13</v>
      </c>
      <c r="D2029" s="3">
        <f>SUMIF($B$2:$B2029,B2029,$C$2:$C2029)</f>
        <v>16</v>
      </c>
      <c r="E2029" s="3">
        <f t="shared" si="155"/>
        <v>0</v>
      </c>
      <c r="F2029" s="3">
        <f t="shared" si="156"/>
        <v>0</v>
      </c>
      <c r="G2029" s="3">
        <f t="shared" si="157"/>
        <v>0</v>
      </c>
      <c r="H2029" s="5">
        <f t="shared" si="158"/>
        <v>0</v>
      </c>
      <c r="I2029">
        <f t="shared" si="159"/>
        <v>0</v>
      </c>
    </row>
    <row r="2030" spans="1:9" x14ac:dyDescent="0.25">
      <c r="A2030" s="1">
        <v>41811</v>
      </c>
      <c r="B2030" s="2" t="s">
        <v>30</v>
      </c>
      <c r="C2030" s="3">
        <v>90</v>
      </c>
      <c r="D2030" s="3">
        <f>SUMIF($B$2:$B2030,B2030,$C$2:$C2030)</f>
        <v>5120</v>
      </c>
      <c r="E2030" s="3">
        <f t="shared" si="155"/>
        <v>0</v>
      </c>
      <c r="F2030" s="3">
        <f t="shared" si="156"/>
        <v>0.1</v>
      </c>
      <c r="G2030" s="3">
        <f t="shared" si="157"/>
        <v>0</v>
      </c>
      <c r="H2030" s="5">
        <f t="shared" si="158"/>
        <v>0.1</v>
      </c>
      <c r="I2030">
        <f t="shared" si="159"/>
        <v>9</v>
      </c>
    </row>
    <row r="2031" spans="1:9" x14ac:dyDescent="0.25">
      <c r="A2031" s="1">
        <v>41814</v>
      </c>
      <c r="B2031" s="2" t="s">
        <v>9</v>
      </c>
      <c r="C2031" s="3">
        <v>106</v>
      </c>
      <c r="D2031" s="3">
        <f>SUMIF($B$2:$B2031,B2031,$C$2:$C2031)</f>
        <v>25372</v>
      </c>
      <c r="E2031" s="3">
        <f t="shared" si="155"/>
        <v>0</v>
      </c>
      <c r="F2031" s="3">
        <f t="shared" si="156"/>
        <v>0</v>
      </c>
      <c r="G2031" s="3">
        <f t="shared" si="157"/>
        <v>0.2</v>
      </c>
      <c r="H2031" s="5">
        <f t="shared" si="158"/>
        <v>0.2</v>
      </c>
      <c r="I2031">
        <f t="shared" si="159"/>
        <v>21.200000000000003</v>
      </c>
    </row>
    <row r="2032" spans="1:9" x14ac:dyDescent="0.25">
      <c r="A2032" s="1">
        <v>41815</v>
      </c>
      <c r="B2032" s="2" t="s">
        <v>66</v>
      </c>
      <c r="C2032" s="3">
        <v>57</v>
      </c>
      <c r="D2032" s="3">
        <f>SUMIF($B$2:$B2032,B2032,$C$2:$C2032)</f>
        <v>3795</v>
      </c>
      <c r="E2032" s="3">
        <f t="shared" si="155"/>
        <v>0</v>
      </c>
      <c r="F2032" s="3">
        <f t="shared" si="156"/>
        <v>0.1</v>
      </c>
      <c r="G2032" s="3">
        <f t="shared" si="157"/>
        <v>0</v>
      </c>
      <c r="H2032" s="5">
        <f t="shared" si="158"/>
        <v>0.1</v>
      </c>
      <c r="I2032">
        <f t="shared" si="159"/>
        <v>5.7</v>
      </c>
    </row>
    <row r="2033" spans="1:9" x14ac:dyDescent="0.25">
      <c r="A2033" s="1">
        <v>41815</v>
      </c>
      <c r="B2033" s="2" t="s">
        <v>18</v>
      </c>
      <c r="C2033" s="3">
        <v>59</v>
      </c>
      <c r="D2033" s="3">
        <f>SUMIF($B$2:$B2033,B2033,$C$2:$C2033)</f>
        <v>5051</v>
      </c>
      <c r="E2033" s="3">
        <f t="shared" si="155"/>
        <v>0</v>
      </c>
      <c r="F2033" s="3">
        <f t="shared" si="156"/>
        <v>0.1</v>
      </c>
      <c r="G2033" s="3">
        <f t="shared" si="157"/>
        <v>0</v>
      </c>
      <c r="H2033" s="5">
        <f t="shared" si="158"/>
        <v>0.1</v>
      </c>
      <c r="I2033">
        <f t="shared" si="159"/>
        <v>5.9</v>
      </c>
    </row>
    <row r="2034" spans="1:9" x14ac:dyDescent="0.25">
      <c r="A2034" s="1">
        <v>41817</v>
      </c>
      <c r="B2034" s="2" t="s">
        <v>79</v>
      </c>
      <c r="C2034" s="3">
        <v>11</v>
      </c>
      <c r="D2034" s="3">
        <f>SUMIF($B$2:$B2034,B2034,$C$2:$C2034)</f>
        <v>56</v>
      </c>
      <c r="E2034" s="3">
        <f t="shared" si="155"/>
        <v>0</v>
      </c>
      <c r="F2034" s="3">
        <f t="shared" si="156"/>
        <v>0</v>
      </c>
      <c r="G2034" s="3">
        <f t="shared" si="157"/>
        <v>0</v>
      </c>
      <c r="H2034" s="5">
        <f t="shared" si="158"/>
        <v>0</v>
      </c>
      <c r="I2034">
        <f t="shared" si="159"/>
        <v>0</v>
      </c>
    </row>
    <row r="2035" spans="1:9" x14ac:dyDescent="0.25">
      <c r="A2035" s="1">
        <v>41818</v>
      </c>
      <c r="B2035" s="2" t="s">
        <v>102</v>
      </c>
      <c r="C2035" s="3">
        <v>361</v>
      </c>
      <c r="D2035" s="3">
        <f>SUMIF($B$2:$B2035,B2035,$C$2:$C2035)</f>
        <v>7466</v>
      </c>
      <c r="E2035" s="3">
        <f t="shared" si="155"/>
        <v>0</v>
      </c>
      <c r="F2035" s="3">
        <f t="shared" si="156"/>
        <v>0.1</v>
      </c>
      <c r="G2035" s="3">
        <f t="shared" si="157"/>
        <v>0</v>
      </c>
      <c r="H2035" s="5">
        <f t="shared" si="158"/>
        <v>0.1</v>
      </c>
      <c r="I2035">
        <f t="shared" si="159"/>
        <v>36.1</v>
      </c>
    </row>
    <row r="2036" spans="1:9" x14ac:dyDescent="0.25">
      <c r="A2036" s="1">
        <v>41819</v>
      </c>
      <c r="B2036" s="2" t="s">
        <v>8</v>
      </c>
      <c r="C2036" s="3">
        <v>153</v>
      </c>
      <c r="D2036" s="3">
        <f>SUMIF($B$2:$B2036,B2036,$C$2:$C2036)</f>
        <v>2982</v>
      </c>
      <c r="E2036" s="3">
        <f t="shared" si="155"/>
        <v>0</v>
      </c>
      <c r="F2036" s="3">
        <f t="shared" si="156"/>
        <v>0.1</v>
      </c>
      <c r="G2036" s="3">
        <f t="shared" si="157"/>
        <v>0</v>
      </c>
      <c r="H2036" s="5">
        <f t="shared" si="158"/>
        <v>0.1</v>
      </c>
      <c r="I2036">
        <f t="shared" si="159"/>
        <v>15.3</v>
      </c>
    </row>
    <row r="2037" spans="1:9" x14ac:dyDescent="0.25">
      <c r="A2037" s="1">
        <v>41820</v>
      </c>
      <c r="B2037" s="2" t="s">
        <v>147</v>
      </c>
      <c r="C2037" s="3">
        <v>7</v>
      </c>
      <c r="D2037" s="3">
        <f>SUMIF($B$2:$B2037,B2037,$C$2:$C2037)</f>
        <v>35</v>
      </c>
      <c r="E2037" s="3">
        <f t="shared" si="155"/>
        <v>0</v>
      </c>
      <c r="F2037" s="3">
        <f t="shared" si="156"/>
        <v>0</v>
      </c>
      <c r="G2037" s="3">
        <f t="shared" si="157"/>
        <v>0</v>
      </c>
      <c r="H2037" s="5">
        <f t="shared" si="158"/>
        <v>0</v>
      </c>
      <c r="I2037">
        <f t="shared" si="159"/>
        <v>0</v>
      </c>
    </row>
    <row r="2038" spans="1:9" x14ac:dyDescent="0.25">
      <c r="A2038" s="1">
        <v>41821</v>
      </c>
      <c r="B2038" s="2" t="s">
        <v>71</v>
      </c>
      <c r="C2038" s="3">
        <v>65</v>
      </c>
      <c r="D2038" s="3">
        <f>SUMIF($B$2:$B2038,B2038,$C$2:$C2038)</f>
        <v>3164</v>
      </c>
      <c r="E2038" s="3">
        <f t="shared" si="155"/>
        <v>0</v>
      </c>
      <c r="F2038" s="3">
        <f t="shared" si="156"/>
        <v>0.1</v>
      </c>
      <c r="G2038" s="3">
        <f t="shared" si="157"/>
        <v>0</v>
      </c>
      <c r="H2038" s="5">
        <f t="shared" si="158"/>
        <v>0.1</v>
      </c>
      <c r="I2038">
        <f t="shared" si="159"/>
        <v>6.5</v>
      </c>
    </row>
    <row r="2039" spans="1:9" x14ac:dyDescent="0.25">
      <c r="A2039" s="1">
        <v>41823</v>
      </c>
      <c r="B2039" s="2" t="s">
        <v>9</v>
      </c>
      <c r="C2039" s="3">
        <v>409</v>
      </c>
      <c r="D2039" s="3">
        <f>SUMIF($B$2:$B2039,B2039,$C$2:$C2039)</f>
        <v>25781</v>
      </c>
      <c r="E2039" s="3">
        <f t="shared" si="155"/>
        <v>0</v>
      </c>
      <c r="F2039" s="3">
        <f t="shared" si="156"/>
        <v>0</v>
      </c>
      <c r="G2039" s="3">
        <f t="shared" si="157"/>
        <v>0.2</v>
      </c>
      <c r="H2039" s="5">
        <f t="shared" si="158"/>
        <v>0.2</v>
      </c>
      <c r="I2039">
        <f t="shared" si="159"/>
        <v>81.800000000000011</v>
      </c>
    </row>
    <row r="2040" spans="1:9" x14ac:dyDescent="0.25">
      <c r="A2040" s="1">
        <v>41825</v>
      </c>
      <c r="B2040" s="2" t="s">
        <v>63</v>
      </c>
      <c r="C2040" s="3">
        <v>63</v>
      </c>
      <c r="D2040" s="3">
        <f>SUMIF($B$2:$B2040,B2040,$C$2:$C2040)</f>
        <v>1002</v>
      </c>
      <c r="E2040" s="3">
        <f t="shared" si="155"/>
        <v>0</v>
      </c>
      <c r="F2040" s="3">
        <f t="shared" si="156"/>
        <v>0.1</v>
      </c>
      <c r="G2040" s="3">
        <f t="shared" si="157"/>
        <v>0</v>
      </c>
      <c r="H2040" s="5">
        <f t="shared" si="158"/>
        <v>0.1</v>
      </c>
      <c r="I2040">
        <f t="shared" si="159"/>
        <v>6.3000000000000007</v>
      </c>
    </row>
    <row r="2041" spans="1:9" x14ac:dyDescent="0.25">
      <c r="A2041" s="1">
        <v>41826</v>
      </c>
      <c r="B2041" s="2" t="s">
        <v>7</v>
      </c>
      <c r="C2041" s="3">
        <v>441</v>
      </c>
      <c r="D2041" s="3">
        <f>SUMIF($B$2:$B2041,B2041,$C$2:$C2041)</f>
        <v>25725</v>
      </c>
      <c r="E2041" s="3">
        <f t="shared" si="155"/>
        <v>0</v>
      </c>
      <c r="F2041" s="3">
        <f t="shared" si="156"/>
        <v>0</v>
      </c>
      <c r="G2041" s="3">
        <f t="shared" si="157"/>
        <v>0.2</v>
      </c>
      <c r="H2041" s="5">
        <f t="shared" si="158"/>
        <v>0.2</v>
      </c>
      <c r="I2041">
        <f t="shared" si="159"/>
        <v>88.2</v>
      </c>
    </row>
    <row r="2042" spans="1:9" x14ac:dyDescent="0.25">
      <c r="A2042" s="1">
        <v>41830</v>
      </c>
      <c r="B2042" s="2" t="s">
        <v>52</v>
      </c>
      <c r="C2042" s="3">
        <v>91</v>
      </c>
      <c r="D2042" s="3">
        <f>SUMIF($B$2:$B2042,B2042,$C$2:$C2042)</f>
        <v>5272</v>
      </c>
      <c r="E2042" s="3">
        <f t="shared" si="155"/>
        <v>0</v>
      </c>
      <c r="F2042" s="3">
        <f t="shared" si="156"/>
        <v>0.1</v>
      </c>
      <c r="G2042" s="3">
        <f t="shared" si="157"/>
        <v>0</v>
      </c>
      <c r="H2042" s="5">
        <f t="shared" si="158"/>
        <v>0.1</v>
      </c>
      <c r="I2042">
        <f t="shared" si="159"/>
        <v>9.1</v>
      </c>
    </row>
    <row r="2043" spans="1:9" x14ac:dyDescent="0.25">
      <c r="A2043" s="1">
        <v>41831</v>
      </c>
      <c r="B2043" s="2" t="s">
        <v>12</v>
      </c>
      <c r="C2043" s="3">
        <v>73</v>
      </c>
      <c r="D2043" s="3">
        <f>SUMIF($B$2:$B2043,B2043,$C$2:$C2043)</f>
        <v>4971</v>
      </c>
      <c r="E2043" s="3">
        <f t="shared" si="155"/>
        <v>0</v>
      </c>
      <c r="F2043" s="3">
        <f t="shared" si="156"/>
        <v>0.1</v>
      </c>
      <c r="G2043" s="3">
        <f t="shared" si="157"/>
        <v>0</v>
      </c>
      <c r="H2043" s="5">
        <f t="shared" si="158"/>
        <v>0.1</v>
      </c>
      <c r="I2043">
        <f t="shared" si="159"/>
        <v>7.3000000000000007</v>
      </c>
    </row>
    <row r="2044" spans="1:9" x14ac:dyDescent="0.25">
      <c r="A2044" s="1">
        <v>41832</v>
      </c>
      <c r="B2044" s="2" t="s">
        <v>6</v>
      </c>
      <c r="C2044" s="3">
        <v>184</v>
      </c>
      <c r="D2044" s="3">
        <f>SUMIF($B$2:$B2044,B2044,$C$2:$C2044)</f>
        <v>4309</v>
      </c>
      <c r="E2044" s="3">
        <f t="shared" si="155"/>
        <v>0</v>
      </c>
      <c r="F2044" s="3">
        <f t="shared" si="156"/>
        <v>0.1</v>
      </c>
      <c r="G2044" s="3">
        <f t="shared" si="157"/>
        <v>0</v>
      </c>
      <c r="H2044" s="5">
        <f t="shared" si="158"/>
        <v>0.1</v>
      </c>
      <c r="I2044">
        <f t="shared" si="159"/>
        <v>18.400000000000002</v>
      </c>
    </row>
    <row r="2045" spans="1:9" x14ac:dyDescent="0.25">
      <c r="A2045" s="1">
        <v>41836</v>
      </c>
      <c r="B2045" s="2" t="s">
        <v>61</v>
      </c>
      <c r="C2045" s="3">
        <v>191</v>
      </c>
      <c r="D2045" s="3">
        <f>SUMIF($B$2:$B2045,B2045,$C$2:$C2045)</f>
        <v>3241</v>
      </c>
      <c r="E2045" s="3">
        <f t="shared" si="155"/>
        <v>0</v>
      </c>
      <c r="F2045" s="3">
        <f t="shared" si="156"/>
        <v>0.1</v>
      </c>
      <c r="G2045" s="3">
        <f t="shared" si="157"/>
        <v>0</v>
      </c>
      <c r="H2045" s="5">
        <f t="shared" si="158"/>
        <v>0.1</v>
      </c>
      <c r="I2045">
        <f t="shared" si="159"/>
        <v>19.100000000000001</v>
      </c>
    </row>
    <row r="2046" spans="1:9" x14ac:dyDescent="0.25">
      <c r="A2046" s="1">
        <v>41837</v>
      </c>
      <c r="B2046" s="2" t="s">
        <v>17</v>
      </c>
      <c r="C2046" s="3">
        <v>371</v>
      </c>
      <c r="D2046" s="3">
        <f>SUMIF($B$2:$B2046,B2046,$C$2:$C2046)</f>
        <v>17963</v>
      </c>
      <c r="E2046" s="3">
        <f t="shared" si="155"/>
        <v>0</v>
      </c>
      <c r="F2046" s="3">
        <f t="shared" si="156"/>
        <v>0</v>
      </c>
      <c r="G2046" s="3">
        <f t="shared" si="157"/>
        <v>0.2</v>
      </c>
      <c r="H2046" s="5">
        <f t="shared" si="158"/>
        <v>0.2</v>
      </c>
      <c r="I2046">
        <f t="shared" si="159"/>
        <v>74.2</v>
      </c>
    </row>
    <row r="2047" spans="1:9" x14ac:dyDescent="0.25">
      <c r="A2047" s="1">
        <v>41838</v>
      </c>
      <c r="B2047" s="2" t="s">
        <v>22</v>
      </c>
      <c r="C2047" s="3">
        <v>485</v>
      </c>
      <c r="D2047" s="3">
        <f>SUMIF($B$2:$B2047,B2047,$C$2:$C2047)</f>
        <v>23126</v>
      </c>
      <c r="E2047" s="3">
        <f t="shared" si="155"/>
        <v>0</v>
      </c>
      <c r="F2047" s="3">
        <f t="shared" si="156"/>
        <v>0</v>
      </c>
      <c r="G2047" s="3">
        <f t="shared" si="157"/>
        <v>0.2</v>
      </c>
      <c r="H2047" s="5">
        <f t="shared" si="158"/>
        <v>0.2</v>
      </c>
      <c r="I2047">
        <f t="shared" si="159"/>
        <v>97</v>
      </c>
    </row>
    <row r="2048" spans="1:9" x14ac:dyDescent="0.25">
      <c r="A2048" s="1">
        <v>41838</v>
      </c>
      <c r="B2048" s="2" t="s">
        <v>37</v>
      </c>
      <c r="C2048" s="3">
        <v>92</v>
      </c>
      <c r="D2048" s="3">
        <f>SUMIF($B$2:$B2048,B2048,$C$2:$C2048)</f>
        <v>4961</v>
      </c>
      <c r="E2048" s="3">
        <f t="shared" si="155"/>
        <v>0</v>
      </c>
      <c r="F2048" s="3">
        <f t="shared" si="156"/>
        <v>0.1</v>
      </c>
      <c r="G2048" s="3">
        <f t="shared" si="157"/>
        <v>0</v>
      </c>
      <c r="H2048" s="5">
        <f t="shared" si="158"/>
        <v>0.1</v>
      </c>
      <c r="I2048">
        <f t="shared" si="159"/>
        <v>9.2000000000000011</v>
      </c>
    </row>
    <row r="2049" spans="1:9" x14ac:dyDescent="0.25">
      <c r="A2049" s="1">
        <v>41840</v>
      </c>
      <c r="B2049" s="2" t="s">
        <v>17</v>
      </c>
      <c r="C2049" s="3">
        <v>442</v>
      </c>
      <c r="D2049" s="3">
        <f>SUMIF($B$2:$B2049,B2049,$C$2:$C2049)</f>
        <v>18405</v>
      </c>
      <c r="E2049" s="3">
        <f t="shared" si="155"/>
        <v>0</v>
      </c>
      <c r="F2049" s="3">
        <f t="shared" si="156"/>
        <v>0</v>
      </c>
      <c r="G2049" s="3">
        <f t="shared" si="157"/>
        <v>0.2</v>
      </c>
      <c r="H2049" s="5">
        <f t="shared" si="158"/>
        <v>0.2</v>
      </c>
      <c r="I2049">
        <f t="shared" si="159"/>
        <v>88.4</v>
      </c>
    </row>
    <row r="2050" spans="1:9" x14ac:dyDescent="0.25">
      <c r="A2050" s="1">
        <v>41841</v>
      </c>
      <c r="B2050" s="2" t="s">
        <v>8</v>
      </c>
      <c r="C2050" s="3">
        <v>44</v>
      </c>
      <c r="D2050" s="3">
        <f>SUMIF($B$2:$B2050,B2050,$C$2:$C2050)</f>
        <v>3026</v>
      </c>
      <c r="E2050" s="3">
        <f t="shared" si="155"/>
        <v>0</v>
      </c>
      <c r="F2050" s="3">
        <f t="shared" si="156"/>
        <v>0.1</v>
      </c>
      <c r="G2050" s="3">
        <f t="shared" si="157"/>
        <v>0</v>
      </c>
      <c r="H2050" s="5">
        <f t="shared" si="158"/>
        <v>0.1</v>
      </c>
      <c r="I2050">
        <f t="shared" si="159"/>
        <v>4.4000000000000004</v>
      </c>
    </row>
    <row r="2051" spans="1:9" x14ac:dyDescent="0.25">
      <c r="A2051" s="1">
        <v>41843</v>
      </c>
      <c r="B2051" s="2" t="s">
        <v>39</v>
      </c>
      <c r="C2051" s="3">
        <v>39</v>
      </c>
      <c r="D2051" s="3">
        <f>SUMIF($B$2:$B2051,B2051,$C$2:$C2051)</f>
        <v>1995</v>
      </c>
      <c r="E2051" s="3">
        <f t="shared" ref="E2051:E2114" si="160">IF(AND($D2051&gt;=100,$D2051&lt;1000),0.05,0)</f>
        <v>0</v>
      </c>
      <c r="F2051" s="3">
        <f t="shared" ref="F2051:F2114" si="161">IF(AND($D2051&gt;=1000,$D2051&lt;10000),0.1,0)</f>
        <v>0.1</v>
      </c>
      <c r="G2051" s="3">
        <f t="shared" ref="G2051:G2114" si="162">IF($D2051&gt;=10000,0.2,0)</f>
        <v>0</v>
      </c>
      <c r="H2051" s="5">
        <f t="shared" ref="H2051:H2114" si="163">SUM(E2051:G2051)</f>
        <v>0.1</v>
      </c>
      <c r="I2051">
        <f t="shared" ref="I2051:I2114" si="164">IF(H2051&lt;&gt;0,C2051*H2051,0)</f>
        <v>3.9000000000000004</v>
      </c>
    </row>
    <row r="2052" spans="1:9" x14ac:dyDescent="0.25">
      <c r="A2052" s="1">
        <v>41848</v>
      </c>
      <c r="B2052" s="2" t="s">
        <v>17</v>
      </c>
      <c r="C2052" s="3">
        <v>288</v>
      </c>
      <c r="D2052" s="3">
        <f>SUMIF($B$2:$B2052,B2052,$C$2:$C2052)</f>
        <v>18693</v>
      </c>
      <c r="E2052" s="3">
        <f t="shared" si="160"/>
        <v>0</v>
      </c>
      <c r="F2052" s="3">
        <f t="shared" si="161"/>
        <v>0</v>
      </c>
      <c r="G2052" s="3">
        <f t="shared" si="162"/>
        <v>0.2</v>
      </c>
      <c r="H2052" s="5">
        <f t="shared" si="163"/>
        <v>0.2</v>
      </c>
      <c r="I2052">
        <f t="shared" si="164"/>
        <v>57.6</v>
      </c>
    </row>
    <row r="2053" spans="1:9" x14ac:dyDescent="0.25">
      <c r="A2053" s="1">
        <v>41848</v>
      </c>
      <c r="B2053" s="2" t="s">
        <v>190</v>
      </c>
      <c r="C2053" s="3">
        <v>4</v>
      </c>
      <c r="D2053" s="3">
        <f>SUMIF($B$2:$B2053,B2053,$C$2:$C2053)</f>
        <v>21</v>
      </c>
      <c r="E2053" s="3">
        <f t="shared" si="160"/>
        <v>0</v>
      </c>
      <c r="F2053" s="3">
        <f t="shared" si="161"/>
        <v>0</v>
      </c>
      <c r="G2053" s="3">
        <f t="shared" si="162"/>
        <v>0</v>
      </c>
      <c r="H2053" s="5">
        <f t="shared" si="163"/>
        <v>0</v>
      </c>
      <c r="I2053">
        <f t="shared" si="164"/>
        <v>0</v>
      </c>
    </row>
    <row r="2054" spans="1:9" x14ac:dyDescent="0.25">
      <c r="A2054" s="1">
        <v>41851</v>
      </c>
      <c r="B2054" s="2" t="s">
        <v>238</v>
      </c>
      <c r="C2054" s="3">
        <v>6</v>
      </c>
      <c r="D2054" s="3">
        <f>SUMIF($B$2:$B2054,B2054,$C$2:$C2054)</f>
        <v>6</v>
      </c>
      <c r="E2054" s="3">
        <f t="shared" si="160"/>
        <v>0</v>
      </c>
      <c r="F2054" s="3">
        <f t="shared" si="161"/>
        <v>0</v>
      </c>
      <c r="G2054" s="3">
        <f t="shared" si="162"/>
        <v>0</v>
      </c>
      <c r="H2054" s="5">
        <f t="shared" si="163"/>
        <v>0</v>
      </c>
      <c r="I2054">
        <f t="shared" si="164"/>
        <v>0</v>
      </c>
    </row>
    <row r="2055" spans="1:9" x14ac:dyDescent="0.25">
      <c r="A2055" s="1">
        <v>41851</v>
      </c>
      <c r="B2055" s="2" t="s">
        <v>116</v>
      </c>
      <c r="C2055" s="3">
        <v>9</v>
      </c>
      <c r="D2055" s="3">
        <f>SUMIF($B$2:$B2055,B2055,$C$2:$C2055)</f>
        <v>36</v>
      </c>
      <c r="E2055" s="3">
        <f t="shared" si="160"/>
        <v>0</v>
      </c>
      <c r="F2055" s="3">
        <f t="shared" si="161"/>
        <v>0</v>
      </c>
      <c r="G2055" s="3">
        <f t="shared" si="162"/>
        <v>0</v>
      </c>
      <c r="H2055" s="5">
        <f t="shared" si="163"/>
        <v>0</v>
      </c>
      <c r="I2055">
        <f t="shared" si="164"/>
        <v>0</v>
      </c>
    </row>
    <row r="2056" spans="1:9" x14ac:dyDescent="0.25">
      <c r="A2056" s="1">
        <v>41852</v>
      </c>
      <c r="B2056" s="2" t="s">
        <v>37</v>
      </c>
      <c r="C2056" s="3">
        <v>178</v>
      </c>
      <c r="D2056" s="3">
        <f>SUMIF($B$2:$B2056,B2056,$C$2:$C2056)</f>
        <v>5139</v>
      </c>
      <c r="E2056" s="3">
        <f t="shared" si="160"/>
        <v>0</v>
      </c>
      <c r="F2056" s="3">
        <f t="shared" si="161"/>
        <v>0.1</v>
      </c>
      <c r="G2056" s="3">
        <f t="shared" si="162"/>
        <v>0</v>
      </c>
      <c r="H2056" s="5">
        <f t="shared" si="163"/>
        <v>0.1</v>
      </c>
      <c r="I2056">
        <f t="shared" si="164"/>
        <v>17.8</v>
      </c>
    </row>
    <row r="2057" spans="1:9" x14ac:dyDescent="0.25">
      <c r="A2057" s="1">
        <v>41853</v>
      </c>
      <c r="B2057" s="2" t="s">
        <v>50</v>
      </c>
      <c r="C2057" s="3">
        <v>455</v>
      </c>
      <c r="D2057" s="3">
        <f>SUMIF($B$2:$B2057,B2057,$C$2:$C2057)</f>
        <v>21911</v>
      </c>
      <c r="E2057" s="3">
        <f t="shared" si="160"/>
        <v>0</v>
      </c>
      <c r="F2057" s="3">
        <f t="shared" si="161"/>
        <v>0</v>
      </c>
      <c r="G2057" s="3">
        <f t="shared" si="162"/>
        <v>0.2</v>
      </c>
      <c r="H2057" s="5">
        <f t="shared" si="163"/>
        <v>0.2</v>
      </c>
      <c r="I2057">
        <f t="shared" si="164"/>
        <v>91</v>
      </c>
    </row>
    <row r="2058" spans="1:9" x14ac:dyDescent="0.25">
      <c r="A2058" s="1">
        <v>41854</v>
      </c>
      <c r="B2058" s="2" t="s">
        <v>78</v>
      </c>
      <c r="C2058" s="3">
        <v>56</v>
      </c>
      <c r="D2058" s="3">
        <f>SUMIF($B$2:$B2058,B2058,$C$2:$C2058)</f>
        <v>2123</v>
      </c>
      <c r="E2058" s="3">
        <f t="shared" si="160"/>
        <v>0</v>
      </c>
      <c r="F2058" s="3">
        <f t="shared" si="161"/>
        <v>0.1</v>
      </c>
      <c r="G2058" s="3">
        <f t="shared" si="162"/>
        <v>0</v>
      </c>
      <c r="H2058" s="5">
        <f t="shared" si="163"/>
        <v>0.1</v>
      </c>
      <c r="I2058">
        <f t="shared" si="164"/>
        <v>5.6000000000000005</v>
      </c>
    </row>
    <row r="2059" spans="1:9" x14ac:dyDescent="0.25">
      <c r="A2059" s="1">
        <v>41858</v>
      </c>
      <c r="B2059" s="2" t="s">
        <v>61</v>
      </c>
      <c r="C2059" s="3">
        <v>46</v>
      </c>
      <c r="D2059" s="3">
        <f>SUMIF($B$2:$B2059,B2059,$C$2:$C2059)</f>
        <v>3287</v>
      </c>
      <c r="E2059" s="3">
        <f t="shared" si="160"/>
        <v>0</v>
      </c>
      <c r="F2059" s="3">
        <f t="shared" si="161"/>
        <v>0.1</v>
      </c>
      <c r="G2059" s="3">
        <f t="shared" si="162"/>
        <v>0</v>
      </c>
      <c r="H2059" s="5">
        <f t="shared" si="163"/>
        <v>0.1</v>
      </c>
      <c r="I2059">
        <f t="shared" si="164"/>
        <v>4.6000000000000005</v>
      </c>
    </row>
    <row r="2060" spans="1:9" x14ac:dyDescent="0.25">
      <c r="A2060" s="1">
        <v>41859</v>
      </c>
      <c r="B2060" s="2" t="s">
        <v>124</v>
      </c>
      <c r="C2060" s="3">
        <v>15</v>
      </c>
      <c r="D2060" s="3">
        <f>SUMIF($B$2:$B2060,B2060,$C$2:$C2060)</f>
        <v>32</v>
      </c>
      <c r="E2060" s="3">
        <f t="shared" si="160"/>
        <v>0</v>
      </c>
      <c r="F2060" s="3">
        <f t="shared" si="161"/>
        <v>0</v>
      </c>
      <c r="G2060" s="3">
        <f t="shared" si="162"/>
        <v>0</v>
      </c>
      <c r="H2060" s="5">
        <f t="shared" si="163"/>
        <v>0</v>
      </c>
      <c r="I2060">
        <f t="shared" si="164"/>
        <v>0</v>
      </c>
    </row>
    <row r="2061" spans="1:9" x14ac:dyDescent="0.25">
      <c r="A2061" s="1">
        <v>41860</v>
      </c>
      <c r="B2061" s="2" t="s">
        <v>8</v>
      </c>
      <c r="C2061" s="3">
        <v>130</v>
      </c>
      <c r="D2061" s="3">
        <f>SUMIF($B$2:$B2061,B2061,$C$2:$C2061)</f>
        <v>3156</v>
      </c>
      <c r="E2061" s="3">
        <f t="shared" si="160"/>
        <v>0</v>
      </c>
      <c r="F2061" s="3">
        <f t="shared" si="161"/>
        <v>0.1</v>
      </c>
      <c r="G2061" s="3">
        <f t="shared" si="162"/>
        <v>0</v>
      </c>
      <c r="H2061" s="5">
        <f t="shared" si="163"/>
        <v>0.1</v>
      </c>
      <c r="I2061">
        <f t="shared" si="164"/>
        <v>13</v>
      </c>
    </row>
    <row r="2062" spans="1:9" x14ac:dyDescent="0.25">
      <c r="A2062" s="1">
        <v>41861</v>
      </c>
      <c r="B2062" s="2" t="s">
        <v>20</v>
      </c>
      <c r="C2062" s="3">
        <v>154</v>
      </c>
      <c r="D2062" s="3">
        <f>SUMIF($B$2:$B2062,B2062,$C$2:$C2062)</f>
        <v>1605</v>
      </c>
      <c r="E2062" s="3">
        <f t="shared" si="160"/>
        <v>0</v>
      </c>
      <c r="F2062" s="3">
        <f t="shared" si="161"/>
        <v>0.1</v>
      </c>
      <c r="G2062" s="3">
        <f t="shared" si="162"/>
        <v>0</v>
      </c>
      <c r="H2062" s="5">
        <f t="shared" si="163"/>
        <v>0.1</v>
      </c>
      <c r="I2062">
        <f t="shared" si="164"/>
        <v>15.4</v>
      </c>
    </row>
    <row r="2063" spans="1:9" x14ac:dyDescent="0.25">
      <c r="A2063" s="1">
        <v>41861</v>
      </c>
      <c r="B2063" s="2" t="s">
        <v>8</v>
      </c>
      <c r="C2063" s="3">
        <v>137</v>
      </c>
      <c r="D2063" s="3">
        <f>SUMIF($B$2:$B2063,B2063,$C$2:$C2063)</f>
        <v>3293</v>
      </c>
      <c r="E2063" s="3">
        <f t="shared" si="160"/>
        <v>0</v>
      </c>
      <c r="F2063" s="3">
        <f t="shared" si="161"/>
        <v>0.1</v>
      </c>
      <c r="G2063" s="3">
        <f t="shared" si="162"/>
        <v>0</v>
      </c>
      <c r="H2063" s="5">
        <f t="shared" si="163"/>
        <v>0.1</v>
      </c>
      <c r="I2063">
        <f t="shared" si="164"/>
        <v>13.700000000000001</v>
      </c>
    </row>
    <row r="2064" spans="1:9" x14ac:dyDescent="0.25">
      <c r="A2064" s="1">
        <v>41863</v>
      </c>
      <c r="B2064" s="2" t="s">
        <v>58</v>
      </c>
      <c r="C2064" s="3">
        <v>119</v>
      </c>
      <c r="D2064" s="3">
        <f>SUMIF($B$2:$B2064,B2064,$C$2:$C2064)</f>
        <v>1097</v>
      </c>
      <c r="E2064" s="3">
        <f t="shared" si="160"/>
        <v>0</v>
      </c>
      <c r="F2064" s="3">
        <f t="shared" si="161"/>
        <v>0.1</v>
      </c>
      <c r="G2064" s="3">
        <f t="shared" si="162"/>
        <v>0</v>
      </c>
      <c r="H2064" s="5">
        <f t="shared" si="163"/>
        <v>0.1</v>
      </c>
      <c r="I2064">
        <f t="shared" si="164"/>
        <v>11.9</v>
      </c>
    </row>
    <row r="2065" spans="1:9" x14ac:dyDescent="0.25">
      <c r="A2065" s="1">
        <v>41863</v>
      </c>
      <c r="B2065" s="2" t="s">
        <v>50</v>
      </c>
      <c r="C2065" s="3">
        <v>138</v>
      </c>
      <c r="D2065" s="3">
        <f>SUMIF($B$2:$B2065,B2065,$C$2:$C2065)</f>
        <v>22049</v>
      </c>
      <c r="E2065" s="3">
        <f t="shared" si="160"/>
        <v>0</v>
      </c>
      <c r="F2065" s="3">
        <f t="shared" si="161"/>
        <v>0</v>
      </c>
      <c r="G2065" s="3">
        <f t="shared" si="162"/>
        <v>0.2</v>
      </c>
      <c r="H2065" s="5">
        <f t="shared" si="163"/>
        <v>0.2</v>
      </c>
      <c r="I2065">
        <f t="shared" si="164"/>
        <v>27.6</v>
      </c>
    </row>
    <row r="2066" spans="1:9" x14ac:dyDescent="0.25">
      <c r="A2066" s="1">
        <v>41864</v>
      </c>
      <c r="B2066" s="2" t="s">
        <v>50</v>
      </c>
      <c r="C2066" s="3">
        <v>303</v>
      </c>
      <c r="D2066" s="3">
        <f>SUMIF($B$2:$B2066,B2066,$C$2:$C2066)</f>
        <v>22352</v>
      </c>
      <c r="E2066" s="3">
        <f t="shared" si="160"/>
        <v>0</v>
      </c>
      <c r="F2066" s="3">
        <f t="shared" si="161"/>
        <v>0</v>
      </c>
      <c r="G2066" s="3">
        <f t="shared" si="162"/>
        <v>0.2</v>
      </c>
      <c r="H2066" s="5">
        <f t="shared" si="163"/>
        <v>0.2</v>
      </c>
      <c r="I2066">
        <f t="shared" si="164"/>
        <v>60.6</v>
      </c>
    </row>
    <row r="2067" spans="1:9" x14ac:dyDescent="0.25">
      <c r="A2067" s="1">
        <v>41866</v>
      </c>
      <c r="B2067" s="2" t="s">
        <v>18</v>
      </c>
      <c r="C2067" s="3">
        <v>73</v>
      </c>
      <c r="D2067" s="3">
        <f>SUMIF($B$2:$B2067,B2067,$C$2:$C2067)</f>
        <v>5124</v>
      </c>
      <c r="E2067" s="3">
        <f t="shared" si="160"/>
        <v>0</v>
      </c>
      <c r="F2067" s="3">
        <f t="shared" si="161"/>
        <v>0.1</v>
      </c>
      <c r="G2067" s="3">
        <f t="shared" si="162"/>
        <v>0</v>
      </c>
      <c r="H2067" s="5">
        <f t="shared" si="163"/>
        <v>0.1</v>
      </c>
      <c r="I2067">
        <f t="shared" si="164"/>
        <v>7.3000000000000007</v>
      </c>
    </row>
    <row r="2068" spans="1:9" x14ac:dyDescent="0.25">
      <c r="A2068" s="1">
        <v>41868</v>
      </c>
      <c r="B2068" s="2" t="s">
        <v>55</v>
      </c>
      <c r="C2068" s="3">
        <v>35</v>
      </c>
      <c r="D2068" s="3">
        <f>SUMIF($B$2:$B2068,B2068,$C$2:$C2068)</f>
        <v>4478</v>
      </c>
      <c r="E2068" s="3">
        <f t="shared" si="160"/>
        <v>0</v>
      </c>
      <c r="F2068" s="3">
        <f t="shared" si="161"/>
        <v>0.1</v>
      </c>
      <c r="G2068" s="3">
        <f t="shared" si="162"/>
        <v>0</v>
      </c>
      <c r="H2068" s="5">
        <f t="shared" si="163"/>
        <v>0.1</v>
      </c>
      <c r="I2068">
        <f t="shared" si="164"/>
        <v>3.5</v>
      </c>
    </row>
    <row r="2069" spans="1:9" x14ac:dyDescent="0.25">
      <c r="A2069" s="1">
        <v>41868</v>
      </c>
      <c r="B2069" s="2" t="s">
        <v>14</v>
      </c>
      <c r="C2069" s="3">
        <v>435</v>
      </c>
      <c r="D2069" s="3">
        <f>SUMIF($B$2:$B2069,B2069,$C$2:$C2069)</f>
        <v>23054</v>
      </c>
      <c r="E2069" s="3">
        <f t="shared" si="160"/>
        <v>0</v>
      </c>
      <c r="F2069" s="3">
        <f t="shared" si="161"/>
        <v>0</v>
      </c>
      <c r="G2069" s="3">
        <f t="shared" si="162"/>
        <v>0.2</v>
      </c>
      <c r="H2069" s="5">
        <f t="shared" si="163"/>
        <v>0.2</v>
      </c>
      <c r="I2069">
        <f t="shared" si="164"/>
        <v>87</v>
      </c>
    </row>
    <row r="2070" spans="1:9" x14ac:dyDescent="0.25">
      <c r="A2070" s="1">
        <v>41871</v>
      </c>
      <c r="B2070" s="2" t="s">
        <v>9</v>
      </c>
      <c r="C2070" s="3">
        <v>476</v>
      </c>
      <c r="D2070" s="3">
        <f>SUMIF($B$2:$B2070,B2070,$C$2:$C2070)</f>
        <v>26257</v>
      </c>
      <c r="E2070" s="3">
        <f t="shared" si="160"/>
        <v>0</v>
      </c>
      <c r="F2070" s="3">
        <f t="shared" si="161"/>
        <v>0</v>
      </c>
      <c r="G2070" s="3">
        <f t="shared" si="162"/>
        <v>0.2</v>
      </c>
      <c r="H2070" s="5">
        <f t="shared" si="163"/>
        <v>0.2</v>
      </c>
      <c r="I2070">
        <f t="shared" si="164"/>
        <v>95.2</v>
      </c>
    </row>
    <row r="2071" spans="1:9" x14ac:dyDescent="0.25">
      <c r="A2071" s="1">
        <v>41874</v>
      </c>
      <c r="B2071" s="2" t="s">
        <v>7</v>
      </c>
      <c r="C2071" s="3">
        <v>386</v>
      </c>
      <c r="D2071" s="3">
        <f>SUMIF($B$2:$B2071,B2071,$C$2:$C2071)</f>
        <v>26111</v>
      </c>
      <c r="E2071" s="3">
        <f t="shared" si="160"/>
        <v>0</v>
      </c>
      <c r="F2071" s="3">
        <f t="shared" si="161"/>
        <v>0</v>
      </c>
      <c r="G2071" s="3">
        <f t="shared" si="162"/>
        <v>0.2</v>
      </c>
      <c r="H2071" s="5">
        <f t="shared" si="163"/>
        <v>0.2</v>
      </c>
      <c r="I2071">
        <f t="shared" si="164"/>
        <v>77.2</v>
      </c>
    </row>
    <row r="2072" spans="1:9" x14ac:dyDescent="0.25">
      <c r="A2072" s="1">
        <v>41877</v>
      </c>
      <c r="B2072" s="2" t="s">
        <v>10</v>
      </c>
      <c r="C2072" s="3">
        <v>147</v>
      </c>
      <c r="D2072" s="3">
        <f>SUMIF($B$2:$B2072,B2072,$C$2:$C2072)</f>
        <v>4810</v>
      </c>
      <c r="E2072" s="3">
        <f t="shared" si="160"/>
        <v>0</v>
      </c>
      <c r="F2072" s="3">
        <f t="shared" si="161"/>
        <v>0.1</v>
      </c>
      <c r="G2072" s="3">
        <f t="shared" si="162"/>
        <v>0</v>
      </c>
      <c r="H2072" s="5">
        <f t="shared" si="163"/>
        <v>0.1</v>
      </c>
      <c r="I2072">
        <f t="shared" si="164"/>
        <v>14.700000000000001</v>
      </c>
    </row>
    <row r="2073" spans="1:9" x14ac:dyDescent="0.25">
      <c r="A2073" s="1">
        <v>41880</v>
      </c>
      <c r="B2073" s="2" t="s">
        <v>14</v>
      </c>
      <c r="C2073" s="3">
        <v>112</v>
      </c>
      <c r="D2073" s="3">
        <f>SUMIF($B$2:$B2073,B2073,$C$2:$C2073)</f>
        <v>23166</v>
      </c>
      <c r="E2073" s="3">
        <f t="shared" si="160"/>
        <v>0</v>
      </c>
      <c r="F2073" s="3">
        <f t="shared" si="161"/>
        <v>0</v>
      </c>
      <c r="G2073" s="3">
        <f t="shared" si="162"/>
        <v>0.2</v>
      </c>
      <c r="H2073" s="5">
        <f t="shared" si="163"/>
        <v>0.2</v>
      </c>
      <c r="I2073">
        <f t="shared" si="164"/>
        <v>22.400000000000002</v>
      </c>
    </row>
    <row r="2074" spans="1:9" x14ac:dyDescent="0.25">
      <c r="A2074" s="1">
        <v>41885</v>
      </c>
      <c r="B2074" s="2" t="s">
        <v>61</v>
      </c>
      <c r="C2074" s="3">
        <v>156</v>
      </c>
      <c r="D2074" s="3">
        <f>SUMIF($B$2:$B2074,B2074,$C$2:$C2074)</f>
        <v>3443</v>
      </c>
      <c r="E2074" s="3">
        <f t="shared" si="160"/>
        <v>0</v>
      </c>
      <c r="F2074" s="3">
        <f t="shared" si="161"/>
        <v>0.1</v>
      </c>
      <c r="G2074" s="3">
        <f t="shared" si="162"/>
        <v>0</v>
      </c>
      <c r="H2074" s="5">
        <f t="shared" si="163"/>
        <v>0.1</v>
      </c>
      <c r="I2074">
        <f t="shared" si="164"/>
        <v>15.600000000000001</v>
      </c>
    </row>
    <row r="2075" spans="1:9" x14ac:dyDescent="0.25">
      <c r="A2075" s="1">
        <v>41886</v>
      </c>
      <c r="B2075" s="2" t="s">
        <v>102</v>
      </c>
      <c r="C2075" s="3">
        <v>106</v>
      </c>
      <c r="D2075" s="3">
        <f>SUMIF($B$2:$B2075,B2075,$C$2:$C2075)</f>
        <v>7572</v>
      </c>
      <c r="E2075" s="3">
        <f t="shared" si="160"/>
        <v>0</v>
      </c>
      <c r="F2075" s="3">
        <f t="shared" si="161"/>
        <v>0.1</v>
      </c>
      <c r="G2075" s="3">
        <f t="shared" si="162"/>
        <v>0</v>
      </c>
      <c r="H2075" s="5">
        <f t="shared" si="163"/>
        <v>0.1</v>
      </c>
      <c r="I2075">
        <f t="shared" si="164"/>
        <v>10.600000000000001</v>
      </c>
    </row>
    <row r="2076" spans="1:9" x14ac:dyDescent="0.25">
      <c r="A2076" s="1">
        <v>41888</v>
      </c>
      <c r="B2076" s="2" t="s">
        <v>139</v>
      </c>
      <c r="C2076" s="3">
        <v>2</v>
      </c>
      <c r="D2076" s="3">
        <f>SUMIF($B$2:$B2076,B2076,$C$2:$C2076)</f>
        <v>20</v>
      </c>
      <c r="E2076" s="3">
        <f t="shared" si="160"/>
        <v>0</v>
      </c>
      <c r="F2076" s="3">
        <f t="shared" si="161"/>
        <v>0</v>
      </c>
      <c r="G2076" s="3">
        <f t="shared" si="162"/>
        <v>0</v>
      </c>
      <c r="H2076" s="5">
        <f t="shared" si="163"/>
        <v>0</v>
      </c>
      <c r="I2076">
        <f t="shared" si="164"/>
        <v>0</v>
      </c>
    </row>
    <row r="2077" spans="1:9" x14ac:dyDescent="0.25">
      <c r="A2077" s="1">
        <v>41888</v>
      </c>
      <c r="B2077" s="2" t="s">
        <v>86</v>
      </c>
      <c r="C2077" s="3">
        <v>19</v>
      </c>
      <c r="D2077" s="3">
        <f>SUMIF($B$2:$B2077,B2077,$C$2:$C2077)</f>
        <v>56</v>
      </c>
      <c r="E2077" s="3">
        <f t="shared" si="160"/>
        <v>0</v>
      </c>
      <c r="F2077" s="3">
        <f t="shared" si="161"/>
        <v>0</v>
      </c>
      <c r="G2077" s="3">
        <f t="shared" si="162"/>
        <v>0</v>
      </c>
      <c r="H2077" s="5">
        <f t="shared" si="163"/>
        <v>0</v>
      </c>
      <c r="I2077">
        <f t="shared" si="164"/>
        <v>0</v>
      </c>
    </row>
    <row r="2078" spans="1:9" x14ac:dyDescent="0.25">
      <c r="A2078" s="1">
        <v>41889</v>
      </c>
      <c r="B2078" s="2" t="s">
        <v>59</v>
      </c>
      <c r="C2078" s="3">
        <v>18</v>
      </c>
      <c r="D2078" s="3">
        <f>SUMIF($B$2:$B2078,B2078,$C$2:$C2078)</f>
        <v>36</v>
      </c>
      <c r="E2078" s="3">
        <f t="shared" si="160"/>
        <v>0</v>
      </c>
      <c r="F2078" s="3">
        <f t="shared" si="161"/>
        <v>0</v>
      </c>
      <c r="G2078" s="3">
        <f t="shared" si="162"/>
        <v>0</v>
      </c>
      <c r="H2078" s="5">
        <f t="shared" si="163"/>
        <v>0</v>
      </c>
      <c r="I2078">
        <f t="shared" si="164"/>
        <v>0</v>
      </c>
    </row>
    <row r="2079" spans="1:9" x14ac:dyDescent="0.25">
      <c r="A2079" s="1">
        <v>41892</v>
      </c>
      <c r="B2079" s="2" t="s">
        <v>102</v>
      </c>
      <c r="C2079" s="3">
        <v>332</v>
      </c>
      <c r="D2079" s="3">
        <f>SUMIF($B$2:$B2079,B2079,$C$2:$C2079)</f>
        <v>7904</v>
      </c>
      <c r="E2079" s="3">
        <f t="shared" si="160"/>
        <v>0</v>
      </c>
      <c r="F2079" s="3">
        <f t="shared" si="161"/>
        <v>0.1</v>
      </c>
      <c r="G2079" s="3">
        <f t="shared" si="162"/>
        <v>0</v>
      </c>
      <c r="H2079" s="5">
        <f t="shared" si="163"/>
        <v>0.1</v>
      </c>
      <c r="I2079">
        <f t="shared" si="164"/>
        <v>33.200000000000003</v>
      </c>
    </row>
    <row r="2080" spans="1:9" x14ac:dyDescent="0.25">
      <c r="A2080" s="1">
        <v>41893</v>
      </c>
      <c r="B2080" s="2" t="s">
        <v>110</v>
      </c>
      <c r="C2080" s="3">
        <v>1</v>
      </c>
      <c r="D2080" s="3">
        <f>SUMIF($B$2:$B2080,B2080,$C$2:$C2080)</f>
        <v>18</v>
      </c>
      <c r="E2080" s="3">
        <f t="shared" si="160"/>
        <v>0</v>
      </c>
      <c r="F2080" s="3">
        <f t="shared" si="161"/>
        <v>0</v>
      </c>
      <c r="G2080" s="3">
        <f t="shared" si="162"/>
        <v>0</v>
      </c>
      <c r="H2080" s="5">
        <f t="shared" si="163"/>
        <v>0</v>
      </c>
      <c r="I2080">
        <f t="shared" si="164"/>
        <v>0</v>
      </c>
    </row>
    <row r="2081" spans="1:9" x14ac:dyDescent="0.25">
      <c r="A2081" s="1">
        <v>41894</v>
      </c>
      <c r="B2081" s="2" t="s">
        <v>17</v>
      </c>
      <c r="C2081" s="3">
        <v>438</v>
      </c>
      <c r="D2081" s="3">
        <f>SUMIF($B$2:$B2081,B2081,$C$2:$C2081)</f>
        <v>19131</v>
      </c>
      <c r="E2081" s="3">
        <f t="shared" si="160"/>
        <v>0</v>
      </c>
      <c r="F2081" s="3">
        <f t="shared" si="161"/>
        <v>0</v>
      </c>
      <c r="G2081" s="3">
        <f t="shared" si="162"/>
        <v>0.2</v>
      </c>
      <c r="H2081" s="5">
        <f t="shared" si="163"/>
        <v>0.2</v>
      </c>
      <c r="I2081">
        <f t="shared" si="164"/>
        <v>87.600000000000009</v>
      </c>
    </row>
    <row r="2082" spans="1:9" x14ac:dyDescent="0.25">
      <c r="A2082" s="1">
        <v>41895</v>
      </c>
      <c r="B2082" s="2" t="s">
        <v>19</v>
      </c>
      <c r="C2082" s="3">
        <v>25</v>
      </c>
      <c r="D2082" s="3">
        <f>SUMIF($B$2:$B2082,B2082,$C$2:$C2082)</f>
        <v>4618</v>
      </c>
      <c r="E2082" s="3">
        <f t="shared" si="160"/>
        <v>0</v>
      </c>
      <c r="F2082" s="3">
        <f t="shared" si="161"/>
        <v>0.1</v>
      </c>
      <c r="G2082" s="3">
        <f t="shared" si="162"/>
        <v>0</v>
      </c>
      <c r="H2082" s="5">
        <f t="shared" si="163"/>
        <v>0.1</v>
      </c>
      <c r="I2082">
        <f t="shared" si="164"/>
        <v>2.5</v>
      </c>
    </row>
    <row r="2083" spans="1:9" x14ac:dyDescent="0.25">
      <c r="A2083" s="1">
        <v>41897</v>
      </c>
      <c r="B2083" s="2" t="s">
        <v>14</v>
      </c>
      <c r="C2083" s="3">
        <v>220</v>
      </c>
      <c r="D2083" s="3">
        <f>SUMIF($B$2:$B2083,B2083,$C$2:$C2083)</f>
        <v>23386</v>
      </c>
      <c r="E2083" s="3">
        <f t="shared" si="160"/>
        <v>0</v>
      </c>
      <c r="F2083" s="3">
        <f t="shared" si="161"/>
        <v>0</v>
      </c>
      <c r="G2083" s="3">
        <f t="shared" si="162"/>
        <v>0.2</v>
      </c>
      <c r="H2083" s="5">
        <f t="shared" si="163"/>
        <v>0.2</v>
      </c>
      <c r="I2083">
        <f t="shared" si="164"/>
        <v>44</v>
      </c>
    </row>
    <row r="2084" spans="1:9" x14ac:dyDescent="0.25">
      <c r="A2084" s="1">
        <v>41897</v>
      </c>
      <c r="B2084" s="2" t="s">
        <v>39</v>
      </c>
      <c r="C2084" s="3">
        <v>47</v>
      </c>
      <c r="D2084" s="3">
        <f>SUMIF($B$2:$B2084,B2084,$C$2:$C2084)</f>
        <v>2042</v>
      </c>
      <c r="E2084" s="3">
        <f t="shared" si="160"/>
        <v>0</v>
      </c>
      <c r="F2084" s="3">
        <f t="shared" si="161"/>
        <v>0.1</v>
      </c>
      <c r="G2084" s="3">
        <f t="shared" si="162"/>
        <v>0</v>
      </c>
      <c r="H2084" s="5">
        <f t="shared" si="163"/>
        <v>0.1</v>
      </c>
      <c r="I2084">
        <f t="shared" si="164"/>
        <v>4.7</v>
      </c>
    </row>
    <row r="2085" spans="1:9" x14ac:dyDescent="0.25">
      <c r="A2085" s="1">
        <v>41897</v>
      </c>
      <c r="B2085" s="2" t="s">
        <v>239</v>
      </c>
      <c r="C2085" s="3">
        <v>1</v>
      </c>
      <c r="D2085" s="3">
        <f>SUMIF($B$2:$B2085,B2085,$C$2:$C2085)</f>
        <v>1</v>
      </c>
      <c r="E2085" s="3">
        <f t="shared" si="160"/>
        <v>0</v>
      </c>
      <c r="F2085" s="3">
        <f t="shared" si="161"/>
        <v>0</v>
      </c>
      <c r="G2085" s="3">
        <f t="shared" si="162"/>
        <v>0</v>
      </c>
      <c r="H2085" s="5">
        <f t="shared" si="163"/>
        <v>0</v>
      </c>
      <c r="I2085">
        <f t="shared" si="164"/>
        <v>0</v>
      </c>
    </row>
    <row r="2086" spans="1:9" x14ac:dyDescent="0.25">
      <c r="A2086" s="1">
        <v>41898</v>
      </c>
      <c r="B2086" s="2" t="s">
        <v>186</v>
      </c>
      <c r="C2086" s="3">
        <v>14</v>
      </c>
      <c r="D2086" s="3">
        <f>SUMIF($B$2:$B2086,B2086,$C$2:$C2086)</f>
        <v>29</v>
      </c>
      <c r="E2086" s="3">
        <f t="shared" si="160"/>
        <v>0</v>
      </c>
      <c r="F2086" s="3">
        <f t="shared" si="161"/>
        <v>0</v>
      </c>
      <c r="G2086" s="3">
        <f t="shared" si="162"/>
        <v>0</v>
      </c>
      <c r="H2086" s="5">
        <f t="shared" si="163"/>
        <v>0</v>
      </c>
      <c r="I2086">
        <f t="shared" si="164"/>
        <v>0</v>
      </c>
    </row>
    <row r="2087" spans="1:9" x14ac:dyDescent="0.25">
      <c r="A2087" s="1">
        <v>41899</v>
      </c>
      <c r="B2087" s="2" t="s">
        <v>9</v>
      </c>
      <c r="C2087" s="3">
        <v>132</v>
      </c>
      <c r="D2087" s="3">
        <f>SUMIF($B$2:$B2087,B2087,$C$2:$C2087)</f>
        <v>26389</v>
      </c>
      <c r="E2087" s="3">
        <f t="shared" si="160"/>
        <v>0</v>
      </c>
      <c r="F2087" s="3">
        <f t="shared" si="161"/>
        <v>0</v>
      </c>
      <c r="G2087" s="3">
        <f t="shared" si="162"/>
        <v>0.2</v>
      </c>
      <c r="H2087" s="5">
        <f t="shared" si="163"/>
        <v>0.2</v>
      </c>
      <c r="I2087">
        <f t="shared" si="164"/>
        <v>26.400000000000002</v>
      </c>
    </row>
    <row r="2088" spans="1:9" x14ac:dyDescent="0.25">
      <c r="A2088" s="1">
        <v>41904</v>
      </c>
      <c r="B2088" s="2" t="s">
        <v>146</v>
      </c>
      <c r="C2088" s="3">
        <v>18</v>
      </c>
      <c r="D2088" s="3">
        <f>SUMIF($B$2:$B2088,B2088,$C$2:$C2088)</f>
        <v>50</v>
      </c>
      <c r="E2088" s="3">
        <f t="shared" si="160"/>
        <v>0</v>
      </c>
      <c r="F2088" s="3">
        <f t="shared" si="161"/>
        <v>0</v>
      </c>
      <c r="G2088" s="3">
        <f t="shared" si="162"/>
        <v>0</v>
      </c>
      <c r="H2088" s="5">
        <f t="shared" si="163"/>
        <v>0</v>
      </c>
      <c r="I2088">
        <f t="shared" si="164"/>
        <v>0</v>
      </c>
    </row>
    <row r="2089" spans="1:9" x14ac:dyDescent="0.25">
      <c r="A2089" s="1">
        <v>41906</v>
      </c>
      <c r="B2089" s="2" t="s">
        <v>9</v>
      </c>
      <c r="C2089" s="3">
        <v>266</v>
      </c>
      <c r="D2089" s="3">
        <f>SUMIF($B$2:$B2089,B2089,$C$2:$C2089)</f>
        <v>26655</v>
      </c>
      <c r="E2089" s="3">
        <f t="shared" si="160"/>
        <v>0</v>
      </c>
      <c r="F2089" s="3">
        <f t="shared" si="161"/>
        <v>0</v>
      </c>
      <c r="G2089" s="3">
        <f t="shared" si="162"/>
        <v>0.2</v>
      </c>
      <c r="H2089" s="5">
        <f t="shared" si="163"/>
        <v>0.2</v>
      </c>
      <c r="I2089">
        <f t="shared" si="164"/>
        <v>53.2</v>
      </c>
    </row>
    <row r="2090" spans="1:9" x14ac:dyDescent="0.25">
      <c r="A2090" s="1">
        <v>41907</v>
      </c>
      <c r="B2090" s="2" t="s">
        <v>8</v>
      </c>
      <c r="C2090" s="3">
        <v>30</v>
      </c>
      <c r="D2090" s="3">
        <f>SUMIF($B$2:$B2090,B2090,$C$2:$C2090)</f>
        <v>3323</v>
      </c>
      <c r="E2090" s="3">
        <f t="shared" si="160"/>
        <v>0</v>
      </c>
      <c r="F2090" s="3">
        <f t="shared" si="161"/>
        <v>0.1</v>
      </c>
      <c r="G2090" s="3">
        <f t="shared" si="162"/>
        <v>0</v>
      </c>
      <c r="H2090" s="5">
        <f t="shared" si="163"/>
        <v>0.1</v>
      </c>
      <c r="I2090">
        <f t="shared" si="164"/>
        <v>3</v>
      </c>
    </row>
    <row r="2091" spans="1:9" x14ac:dyDescent="0.25">
      <c r="A2091" s="1">
        <v>41909</v>
      </c>
      <c r="B2091" s="2" t="s">
        <v>45</v>
      </c>
      <c r="C2091" s="3">
        <v>452</v>
      </c>
      <c r="D2091" s="3">
        <f>SUMIF($B$2:$B2091,B2091,$C$2:$C2091)</f>
        <v>25499</v>
      </c>
      <c r="E2091" s="3">
        <f t="shared" si="160"/>
        <v>0</v>
      </c>
      <c r="F2091" s="3">
        <f t="shared" si="161"/>
        <v>0</v>
      </c>
      <c r="G2091" s="3">
        <f t="shared" si="162"/>
        <v>0.2</v>
      </c>
      <c r="H2091" s="5">
        <f t="shared" si="163"/>
        <v>0.2</v>
      </c>
      <c r="I2091">
        <f t="shared" si="164"/>
        <v>90.4</v>
      </c>
    </row>
    <row r="2092" spans="1:9" x14ac:dyDescent="0.25">
      <c r="A2092" s="1">
        <v>41911</v>
      </c>
      <c r="B2092" s="2" t="s">
        <v>5</v>
      </c>
      <c r="C2092" s="3">
        <v>306</v>
      </c>
      <c r="D2092" s="3">
        <f>SUMIF($B$2:$B2092,B2092,$C$2:$C2092)</f>
        <v>11402</v>
      </c>
      <c r="E2092" s="3">
        <f t="shared" si="160"/>
        <v>0</v>
      </c>
      <c r="F2092" s="3">
        <f t="shared" si="161"/>
        <v>0</v>
      </c>
      <c r="G2092" s="3">
        <f t="shared" si="162"/>
        <v>0.2</v>
      </c>
      <c r="H2092" s="5">
        <f t="shared" si="163"/>
        <v>0.2</v>
      </c>
      <c r="I2092">
        <f t="shared" si="164"/>
        <v>61.2</v>
      </c>
    </row>
    <row r="2093" spans="1:9" x14ac:dyDescent="0.25">
      <c r="A2093" s="1">
        <v>41912</v>
      </c>
      <c r="B2093" s="2" t="s">
        <v>61</v>
      </c>
      <c r="C2093" s="3">
        <v>98</v>
      </c>
      <c r="D2093" s="3">
        <f>SUMIF($B$2:$B2093,B2093,$C$2:$C2093)</f>
        <v>3541</v>
      </c>
      <c r="E2093" s="3">
        <f t="shared" si="160"/>
        <v>0</v>
      </c>
      <c r="F2093" s="3">
        <f t="shared" si="161"/>
        <v>0.1</v>
      </c>
      <c r="G2093" s="3">
        <f t="shared" si="162"/>
        <v>0</v>
      </c>
      <c r="H2093" s="5">
        <f t="shared" si="163"/>
        <v>0.1</v>
      </c>
      <c r="I2093">
        <f t="shared" si="164"/>
        <v>9.8000000000000007</v>
      </c>
    </row>
    <row r="2094" spans="1:9" x14ac:dyDescent="0.25">
      <c r="A2094" s="1">
        <v>41913</v>
      </c>
      <c r="B2094" s="2" t="s">
        <v>58</v>
      </c>
      <c r="C2094" s="3">
        <v>110</v>
      </c>
      <c r="D2094" s="3">
        <f>SUMIF($B$2:$B2094,B2094,$C$2:$C2094)</f>
        <v>1207</v>
      </c>
      <c r="E2094" s="3">
        <f t="shared" si="160"/>
        <v>0</v>
      </c>
      <c r="F2094" s="3">
        <f t="shared" si="161"/>
        <v>0.1</v>
      </c>
      <c r="G2094" s="3">
        <f t="shared" si="162"/>
        <v>0</v>
      </c>
      <c r="H2094" s="5">
        <f t="shared" si="163"/>
        <v>0.1</v>
      </c>
      <c r="I2094">
        <f t="shared" si="164"/>
        <v>11</v>
      </c>
    </row>
    <row r="2095" spans="1:9" x14ac:dyDescent="0.25">
      <c r="A2095" s="1">
        <v>41913</v>
      </c>
      <c r="B2095" s="2" t="s">
        <v>8</v>
      </c>
      <c r="C2095" s="3">
        <v>57</v>
      </c>
      <c r="D2095" s="3">
        <f>SUMIF($B$2:$B2095,B2095,$C$2:$C2095)</f>
        <v>3380</v>
      </c>
      <c r="E2095" s="3">
        <f t="shared" si="160"/>
        <v>0</v>
      </c>
      <c r="F2095" s="3">
        <f t="shared" si="161"/>
        <v>0.1</v>
      </c>
      <c r="G2095" s="3">
        <f t="shared" si="162"/>
        <v>0</v>
      </c>
      <c r="H2095" s="5">
        <f t="shared" si="163"/>
        <v>0.1</v>
      </c>
      <c r="I2095">
        <f t="shared" si="164"/>
        <v>5.7</v>
      </c>
    </row>
    <row r="2096" spans="1:9" x14ac:dyDescent="0.25">
      <c r="A2096" s="1">
        <v>41913</v>
      </c>
      <c r="B2096" s="2" t="s">
        <v>157</v>
      </c>
      <c r="C2096" s="3">
        <v>16</v>
      </c>
      <c r="D2096" s="3">
        <f>SUMIF($B$2:$B2096,B2096,$C$2:$C2096)</f>
        <v>20</v>
      </c>
      <c r="E2096" s="3">
        <f t="shared" si="160"/>
        <v>0</v>
      </c>
      <c r="F2096" s="3">
        <f t="shared" si="161"/>
        <v>0</v>
      </c>
      <c r="G2096" s="3">
        <f t="shared" si="162"/>
        <v>0</v>
      </c>
      <c r="H2096" s="5">
        <f t="shared" si="163"/>
        <v>0</v>
      </c>
      <c r="I2096">
        <f t="shared" si="164"/>
        <v>0</v>
      </c>
    </row>
    <row r="2097" spans="1:9" x14ac:dyDescent="0.25">
      <c r="A2097" s="1">
        <v>41916</v>
      </c>
      <c r="B2097" s="2" t="s">
        <v>104</v>
      </c>
      <c r="C2097" s="3">
        <v>5</v>
      </c>
      <c r="D2097" s="3">
        <f>SUMIF($B$2:$B2097,B2097,$C$2:$C2097)</f>
        <v>28</v>
      </c>
      <c r="E2097" s="3">
        <f t="shared" si="160"/>
        <v>0</v>
      </c>
      <c r="F2097" s="3">
        <f t="shared" si="161"/>
        <v>0</v>
      </c>
      <c r="G2097" s="3">
        <f t="shared" si="162"/>
        <v>0</v>
      </c>
      <c r="H2097" s="5">
        <f t="shared" si="163"/>
        <v>0</v>
      </c>
      <c r="I2097">
        <f t="shared" si="164"/>
        <v>0</v>
      </c>
    </row>
    <row r="2098" spans="1:9" x14ac:dyDescent="0.25">
      <c r="A2098" s="1">
        <v>41919</v>
      </c>
      <c r="B2098" s="2" t="s">
        <v>22</v>
      </c>
      <c r="C2098" s="3">
        <v>433</v>
      </c>
      <c r="D2098" s="3">
        <f>SUMIF($B$2:$B2098,B2098,$C$2:$C2098)</f>
        <v>23559</v>
      </c>
      <c r="E2098" s="3">
        <f t="shared" si="160"/>
        <v>0</v>
      </c>
      <c r="F2098" s="3">
        <f t="shared" si="161"/>
        <v>0</v>
      </c>
      <c r="G2098" s="3">
        <f t="shared" si="162"/>
        <v>0.2</v>
      </c>
      <c r="H2098" s="5">
        <f t="shared" si="163"/>
        <v>0.2</v>
      </c>
      <c r="I2098">
        <f t="shared" si="164"/>
        <v>86.600000000000009</v>
      </c>
    </row>
    <row r="2099" spans="1:9" x14ac:dyDescent="0.25">
      <c r="A2099" s="1">
        <v>41920</v>
      </c>
      <c r="B2099" s="2" t="s">
        <v>69</v>
      </c>
      <c r="C2099" s="3">
        <v>180</v>
      </c>
      <c r="D2099" s="3">
        <f>SUMIF($B$2:$B2099,B2099,$C$2:$C2099)</f>
        <v>3629</v>
      </c>
      <c r="E2099" s="3">
        <f t="shared" si="160"/>
        <v>0</v>
      </c>
      <c r="F2099" s="3">
        <f t="shared" si="161"/>
        <v>0.1</v>
      </c>
      <c r="G2099" s="3">
        <f t="shared" si="162"/>
        <v>0</v>
      </c>
      <c r="H2099" s="5">
        <f t="shared" si="163"/>
        <v>0.1</v>
      </c>
      <c r="I2099">
        <f t="shared" si="164"/>
        <v>18</v>
      </c>
    </row>
    <row r="2100" spans="1:9" x14ac:dyDescent="0.25">
      <c r="A2100" s="1">
        <v>41920</v>
      </c>
      <c r="B2100" s="2" t="s">
        <v>22</v>
      </c>
      <c r="C2100" s="3">
        <v>381</v>
      </c>
      <c r="D2100" s="3">
        <f>SUMIF($B$2:$B2100,B2100,$C$2:$C2100)</f>
        <v>23940</v>
      </c>
      <c r="E2100" s="3">
        <f t="shared" si="160"/>
        <v>0</v>
      </c>
      <c r="F2100" s="3">
        <f t="shared" si="161"/>
        <v>0</v>
      </c>
      <c r="G2100" s="3">
        <f t="shared" si="162"/>
        <v>0.2</v>
      </c>
      <c r="H2100" s="5">
        <f t="shared" si="163"/>
        <v>0.2</v>
      </c>
      <c r="I2100">
        <f t="shared" si="164"/>
        <v>76.2</v>
      </c>
    </row>
    <row r="2101" spans="1:9" x14ac:dyDescent="0.25">
      <c r="A2101" s="1">
        <v>41921</v>
      </c>
      <c r="B2101" s="2" t="s">
        <v>70</v>
      </c>
      <c r="C2101" s="3">
        <v>16</v>
      </c>
      <c r="D2101" s="3">
        <f>SUMIF($B$2:$B2101,B2101,$C$2:$C2101)</f>
        <v>55</v>
      </c>
      <c r="E2101" s="3">
        <f t="shared" si="160"/>
        <v>0</v>
      </c>
      <c r="F2101" s="3">
        <f t="shared" si="161"/>
        <v>0</v>
      </c>
      <c r="G2101" s="3">
        <f t="shared" si="162"/>
        <v>0</v>
      </c>
      <c r="H2101" s="5">
        <f t="shared" si="163"/>
        <v>0</v>
      </c>
      <c r="I2101">
        <f t="shared" si="164"/>
        <v>0</v>
      </c>
    </row>
    <row r="2102" spans="1:9" x14ac:dyDescent="0.25">
      <c r="A2102" s="1">
        <v>41921</v>
      </c>
      <c r="B2102" s="2" t="s">
        <v>28</v>
      </c>
      <c r="C2102" s="3">
        <v>85</v>
      </c>
      <c r="D2102" s="3">
        <f>SUMIF($B$2:$B2102,B2102,$C$2:$C2102)</f>
        <v>4324</v>
      </c>
      <c r="E2102" s="3">
        <f t="shared" si="160"/>
        <v>0</v>
      </c>
      <c r="F2102" s="3">
        <f t="shared" si="161"/>
        <v>0.1</v>
      </c>
      <c r="G2102" s="3">
        <f t="shared" si="162"/>
        <v>0</v>
      </c>
      <c r="H2102" s="5">
        <f t="shared" si="163"/>
        <v>0.1</v>
      </c>
      <c r="I2102">
        <f t="shared" si="164"/>
        <v>8.5</v>
      </c>
    </row>
    <row r="2103" spans="1:9" x14ac:dyDescent="0.25">
      <c r="A2103" s="1">
        <v>41921</v>
      </c>
      <c r="B2103" s="2" t="s">
        <v>25</v>
      </c>
      <c r="C2103" s="3">
        <v>37</v>
      </c>
      <c r="D2103" s="3">
        <f>SUMIF($B$2:$B2103,B2103,$C$2:$C2103)</f>
        <v>2520</v>
      </c>
      <c r="E2103" s="3">
        <f t="shared" si="160"/>
        <v>0</v>
      </c>
      <c r="F2103" s="3">
        <f t="shared" si="161"/>
        <v>0.1</v>
      </c>
      <c r="G2103" s="3">
        <f t="shared" si="162"/>
        <v>0</v>
      </c>
      <c r="H2103" s="5">
        <f t="shared" si="163"/>
        <v>0.1</v>
      </c>
      <c r="I2103">
        <f t="shared" si="164"/>
        <v>3.7</v>
      </c>
    </row>
    <row r="2104" spans="1:9" x14ac:dyDescent="0.25">
      <c r="A2104" s="1">
        <v>41924</v>
      </c>
      <c r="B2104" s="2" t="s">
        <v>20</v>
      </c>
      <c r="C2104" s="3">
        <v>69</v>
      </c>
      <c r="D2104" s="3">
        <f>SUMIF($B$2:$B2104,B2104,$C$2:$C2104)</f>
        <v>1674</v>
      </c>
      <c r="E2104" s="3">
        <f t="shared" si="160"/>
        <v>0</v>
      </c>
      <c r="F2104" s="3">
        <f t="shared" si="161"/>
        <v>0.1</v>
      </c>
      <c r="G2104" s="3">
        <f t="shared" si="162"/>
        <v>0</v>
      </c>
      <c r="H2104" s="5">
        <f t="shared" si="163"/>
        <v>0.1</v>
      </c>
      <c r="I2104">
        <f t="shared" si="164"/>
        <v>6.9</v>
      </c>
    </row>
    <row r="2105" spans="1:9" x14ac:dyDescent="0.25">
      <c r="A2105" s="1">
        <v>41925</v>
      </c>
      <c r="B2105" s="2" t="s">
        <v>7</v>
      </c>
      <c r="C2105" s="3">
        <v>304</v>
      </c>
      <c r="D2105" s="3">
        <f>SUMIF($B$2:$B2105,B2105,$C$2:$C2105)</f>
        <v>26415</v>
      </c>
      <c r="E2105" s="3">
        <f t="shared" si="160"/>
        <v>0</v>
      </c>
      <c r="F2105" s="3">
        <f t="shared" si="161"/>
        <v>0</v>
      </c>
      <c r="G2105" s="3">
        <f t="shared" si="162"/>
        <v>0.2</v>
      </c>
      <c r="H2105" s="5">
        <f t="shared" si="163"/>
        <v>0.2</v>
      </c>
      <c r="I2105">
        <f t="shared" si="164"/>
        <v>60.800000000000004</v>
      </c>
    </row>
    <row r="2106" spans="1:9" x14ac:dyDescent="0.25">
      <c r="A2106" s="1">
        <v>41928</v>
      </c>
      <c r="B2106" s="2" t="s">
        <v>22</v>
      </c>
      <c r="C2106" s="3">
        <v>491</v>
      </c>
      <c r="D2106" s="3">
        <f>SUMIF($B$2:$B2106,B2106,$C$2:$C2106)</f>
        <v>24431</v>
      </c>
      <c r="E2106" s="3">
        <f t="shared" si="160"/>
        <v>0</v>
      </c>
      <c r="F2106" s="3">
        <f t="shared" si="161"/>
        <v>0</v>
      </c>
      <c r="G2106" s="3">
        <f t="shared" si="162"/>
        <v>0.2</v>
      </c>
      <c r="H2106" s="5">
        <f t="shared" si="163"/>
        <v>0.2</v>
      </c>
      <c r="I2106">
        <f t="shared" si="164"/>
        <v>98.2</v>
      </c>
    </row>
    <row r="2107" spans="1:9" x14ac:dyDescent="0.25">
      <c r="A2107" s="1">
        <v>41931</v>
      </c>
      <c r="B2107" s="2" t="s">
        <v>23</v>
      </c>
      <c r="C2107" s="3">
        <v>106</v>
      </c>
      <c r="D2107" s="3">
        <f>SUMIF($B$2:$B2107,B2107,$C$2:$C2107)</f>
        <v>3905</v>
      </c>
      <c r="E2107" s="3">
        <f t="shared" si="160"/>
        <v>0</v>
      </c>
      <c r="F2107" s="3">
        <f t="shared" si="161"/>
        <v>0.1</v>
      </c>
      <c r="G2107" s="3">
        <f t="shared" si="162"/>
        <v>0</v>
      </c>
      <c r="H2107" s="5">
        <f t="shared" si="163"/>
        <v>0.1</v>
      </c>
      <c r="I2107">
        <f t="shared" si="164"/>
        <v>10.600000000000001</v>
      </c>
    </row>
    <row r="2108" spans="1:9" x14ac:dyDescent="0.25">
      <c r="A2108" s="1">
        <v>41935</v>
      </c>
      <c r="B2108" s="2" t="s">
        <v>52</v>
      </c>
      <c r="C2108" s="3">
        <v>188</v>
      </c>
      <c r="D2108" s="3">
        <f>SUMIF($B$2:$B2108,B2108,$C$2:$C2108)</f>
        <v>5460</v>
      </c>
      <c r="E2108" s="3">
        <f t="shared" si="160"/>
        <v>0</v>
      </c>
      <c r="F2108" s="3">
        <f t="shared" si="161"/>
        <v>0.1</v>
      </c>
      <c r="G2108" s="3">
        <f t="shared" si="162"/>
        <v>0</v>
      </c>
      <c r="H2108" s="5">
        <f t="shared" si="163"/>
        <v>0.1</v>
      </c>
      <c r="I2108">
        <f t="shared" si="164"/>
        <v>18.8</v>
      </c>
    </row>
    <row r="2109" spans="1:9" x14ac:dyDescent="0.25">
      <c r="A2109" s="1">
        <v>41935</v>
      </c>
      <c r="B2109" s="2" t="s">
        <v>8</v>
      </c>
      <c r="C2109" s="3">
        <v>131</v>
      </c>
      <c r="D2109" s="3">
        <f>SUMIF($B$2:$B2109,B2109,$C$2:$C2109)</f>
        <v>3511</v>
      </c>
      <c r="E2109" s="3">
        <f t="shared" si="160"/>
        <v>0</v>
      </c>
      <c r="F2109" s="3">
        <f t="shared" si="161"/>
        <v>0.1</v>
      </c>
      <c r="G2109" s="3">
        <f t="shared" si="162"/>
        <v>0</v>
      </c>
      <c r="H2109" s="5">
        <f t="shared" si="163"/>
        <v>0.1</v>
      </c>
      <c r="I2109">
        <f t="shared" si="164"/>
        <v>13.100000000000001</v>
      </c>
    </row>
    <row r="2110" spans="1:9" x14ac:dyDescent="0.25">
      <c r="A2110" s="1">
        <v>41936</v>
      </c>
      <c r="B2110" s="2" t="s">
        <v>148</v>
      </c>
      <c r="C2110" s="3">
        <v>9</v>
      </c>
      <c r="D2110" s="3">
        <f>SUMIF($B$2:$B2110,B2110,$C$2:$C2110)</f>
        <v>26</v>
      </c>
      <c r="E2110" s="3">
        <f t="shared" si="160"/>
        <v>0</v>
      </c>
      <c r="F2110" s="3">
        <f t="shared" si="161"/>
        <v>0</v>
      </c>
      <c r="G2110" s="3">
        <f t="shared" si="162"/>
        <v>0</v>
      </c>
      <c r="H2110" s="5">
        <f t="shared" si="163"/>
        <v>0</v>
      </c>
      <c r="I2110">
        <f t="shared" si="164"/>
        <v>0</v>
      </c>
    </row>
    <row r="2111" spans="1:9" x14ac:dyDescent="0.25">
      <c r="A2111" s="1">
        <v>41938</v>
      </c>
      <c r="B2111" s="2" t="s">
        <v>45</v>
      </c>
      <c r="C2111" s="3">
        <v>245</v>
      </c>
      <c r="D2111" s="3">
        <f>SUMIF($B$2:$B2111,B2111,$C$2:$C2111)</f>
        <v>25744</v>
      </c>
      <c r="E2111" s="3">
        <f t="shared" si="160"/>
        <v>0</v>
      </c>
      <c r="F2111" s="3">
        <f t="shared" si="161"/>
        <v>0</v>
      </c>
      <c r="G2111" s="3">
        <f t="shared" si="162"/>
        <v>0.2</v>
      </c>
      <c r="H2111" s="5">
        <f t="shared" si="163"/>
        <v>0.2</v>
      </c>
      <c r="I2111">
        <f t="shared" si="164"/>
        <v>49</v>
      </c>
    </row>
    <row r="2112" spans="1:9" x14ac:dyDescent="0.25">
      <c r="A2112" s="1">
        <v>41943</v>
      </c>
      <c r="B2112" s="2" t="s">
        <v>22</v>
      </c>
      <c r="C2112" s="3">
        <v>166</v>
      </c>
      <c r="D2112" s="3">
        <f>SUMIF($B$2:$B2112,B2112,$C$2:$C2112)</f>
        <v>24597</v>
      </c>
      <c r="E2112" s="3">
        <f t="shared" si="160"/>
        <v>0</v>
      </c>
      <c r="F2112" s="3">
        <f t="shared" si="161"/>
        <v>0</v>
      </c>
      <c r="G2112" s="3">
        <f t="shared" si="162"/>
        <v>0.2</v>
      </c>
      <c r="H2112" s="5">
        <f t="shared" si="163"/>
        <v>0.2</v>
      </c>
      <c r="I2112">
        <f t="shared" si="164"/>
        <v>33.200000000000003</v>
      </c>
    </row>
    <row r="2113" spans="1:9" x14ac:dyDescent="0.25">
      <c r="A2113" s="1">
        <v>41945</v>
      </c>
      <c r="B2113" s="2" t="s">
        <v>55</v>
      </c>
      <c r="C2113" s="3">
        <v>171</v>
      </c>
      <c r="D2113" s="3">
        <f>SUMIF($B$2:$B2113,B2113,$C$2:$C2113)</f>
        <v>4649</v>
      </c>
      <c r="E2113" s="3">
        <f t="shared" si="160"/>
        <v>0</v>
      </c>
      <c r="F2113" s="3">
        <f t="shared" si="161"/>
        <v>0.1</v>
      </c>
      <c r="G2113" s="3">
        <f t="shared" si="162"/>
        <v>0</v>
      </c>
      <c r="H2113" s="5">
        <f t="shared" si="163"/>
        <v>0.1</v>
      </c>
      <c r="I2113">
        <f t="shared" si="164"/>
        <v>17.100000000000001</v>
      </c>
    </row>
    <row r="2114" spans="1:9" x14ac:dyDescent="0.25">
      <c r="A2114" s="1">
        <v>41945</v>
      </c>
      <c r="B2114" s="2" t="s">
        <v>119</v>
      </c>
      <c r="C2114" s="3">
        <v>11</v>
      </c>
      <c r="D2114" s="3">
        <f>SUMIF($B$2:$B2114,B2114,$C$2:$C2114)</f>
        <v>36</v>
      </c>
      <c r="E2114" s="3">
        <f t="shared" si="160"/>
        <v>0</v>
      </c>
      <c r="F2114" s="3">
        <f t="shared" si="161"/>
        <v>0</v>
      </c>
      <c r="G2114" s="3">
        <f t="shared" si="162"/>
        <v>0</v>
      </c>
      <c r="H2114" s="5">
        <f t="shared" si="163"/>
        <v>0</v>
      </c>
      <c r="I2114">
        <f t="shared" si="164"/>
        <v>0</v>
      </c>
    </row>
    <row r="2115" spans="1:9" x14ac:dyDescent="0.25">
      <c r="A2115" s="1">
        <v>41946</v>
      </c>
      <c r="B2115" s="2" t="s">
        <v>20</v>
      </c>
      <c r="C2115" s="3">
        <v>52</v>
      </c>
      <c r="D2115" s="3">
        <f>SUMIF($B$2:$B2115,B2115,$C$2:$C2115)</f>
        <v>1726</v>
      </c>
      <c r="E2115" s="3">
        <f t="shared" ref="E2115:E2163" si="165">IF(AND($D2115&gt;=100,$D2115&lt;1000),0.05,0)</f>
        <v>0</v>
      </c>
      <c r="F2115" s="3">
        <f t="shared" ref="F2115:F2163" si="166">IF(AND($D2115&gt;=1000,$D2115&lt;10000),0.1,0)</f>
        <v>0.1</v>
      </c>
      <c r="G2115" s="3">
        <f t="shared" ref="G2115:G2163" si="167">IF($D2115&gt;=10000,0.2,0)</f>
        <v>0</v>
      </c>
      <c r="H2115" s="5">
        <f t="shared" ref="H2115:H2163" si="168">SUM(E2115:G2115)</f>
        <v>0.1</v>
      </c>
      <c r="I2115">
        <f t="shared" ref="I2115:I2163" si="169">IF(H2115&lt;&gt;0,C2115*H2115,0)</f>
        <v>5.2</v>
      </c>
    </row>
    <row r="2116" spans="1:9" x14ac:dyDescent="0.25">
      <c r="A2116" s="1">
        <v>41949</v>
      </c>
      <c r="B2116" s="2" t="s">
        <v>120</v>
      </c>
      <c r="C2116" s="3">
        <v>56</v>
      </c>
      <c r="D2116" s="3">
        <f>SUMIF($B$2:$B2116,B2116,$C$2:$C2116)</f>
        <v>815</v>
      </c>
      <c r="E2116" s="3">
        <f t="shared" si="165"/>
        <v>0.05</v>
      </c>
      <c r="F2116" s="3">
        <f t="shared" si="166"/>
        <v>0</v>
      </c>
      <c r="G2116" s="3">
        <f t="shared" si="167"/>
        <v>0</v>
      </c>
      <c r="H2116" s="5">
        <f t="shared" si="168"/>
        <v>0.05</v>
      </c>
      <c r="I2116">
        <f t="shared" si="169"/>
        <v>2.8000000000000003</v>
      </c>
    </row>
    <row r="2117" spans="1:9" x14ac:dyDescent="0.25">
      <c r="A2117" s="1">
        <v>41950</v>
      </c>
      <c r="B2117" s="2" t="s">
        <v>54</v>
      </c>
      <c r="C2117" s="3">
        <v>6</v>
      </c>
      <c r="D2117" s="3">
        <f>SUMIF($B$2:$B2117,B2117,$C$2:$C2117)</f>
        <v>36</v>
      </c>
      <c r="E2117" s="3">
        <f t="shared" si="165"/>
        <v>0</v>
      </c>
      <c r="F2117" s="3">
        <f t="shared" si="166"/>
        <v>0</v>
      </c>
      <c r="G2117" s="3">
        <f t="shared" si="167"/>
        <v>0</v>
      </c>
      <c r="H2117" s="5">
        <f t="shared" si="168"/>
        <v>0</v>
      </c>
      <c r="I2117">
        <f t="shared" si="169"/>
        <v>0</v>
      </c>
    </row>
    <row r="2118" spans="1:9" x14ac:dyDescent="0.25">
      <c r="A2118" s="1">
        <v>41950</v>
      </c>
      <c r="B2118" s="2" t="s">
        <v>55</v>
      </c>
      <c r="C2118" s="3">
        <v>179</v>
      </c>
      <c r="D2118" s="3">
        <f>SUMIF($B$2:$B2118,B2118,$C$2:$C2118)</f>
        <v>4828</v>
      </c>
      <c r="E2118" s="3">
        <f t="shared" si="165"/>
        <v>0</v>
      </c>
      <c r="F2118" s="3">
        <f t="shared" si="166"/>
        <v>0.1</v>
      </c>
      <c r="G2118" s="3">
        <f t="shared" si="167"/>
        <v>0</v>
      </c>
      <c r="H2118" s="5">
        <f t="shared" si="168"/>
        <v>0.1</v>
      </c>
      <c r="I2118">
        <f t="shared" si="169"/>
        <v>17.900000000000002</v>
      </c>
    </row>
    <row r="2119" spans="1:9" x14ac:dyDescent="0.25">
      <c r="A2119" s="1">
        <v>41951</v>
      </c>
      <c r="B2119" s="2" t="s">
        <v>22</v>
      </c>
      <c r="C2119" s="3">
        <v>398</v>
      </c>
      <c r="D2119" s="3">
        <f>SUMIF($B$2:$B2119,B2119,$C$2:$C2119)</f>
        <v>24995</v>
      </c>
      <c r="E2119" s="3">
        <f t="shared" si="165"/>
        <v>0</v>
      </c>
      <c r="F2119" s="3">
        <f t="shared" si="166"/>
        <v>0</v>
      </c>
      <c r="G2119" s="3">
        <f t="shared" si="167"/>
        <v>0.2</v>
      </c>
      <c r="H2119" s="5">
        <f t="shared" si="168"/>
        <v>0.2</v>
      </c>
      <c r="I2119">
        <f t="shared" si="169"/>
        <v>79.600000000000009</v>
      </c>
    </row>
    <row r="2120" spans="1:9" x14ac:dyDescent="0.25">
      <c r="A2120" s="1">
        <v>41952</v>
      </c>
      <c r="B2120" s="2" t="s">
        <v>69</v>
      </c>
      <c r="C2120" s="3">
        <v>68</v>
      </c>
      <c r="D2120" s="3">
        <f>SUMIF($B$2:$B2120,B2120,$C$2:$C2120)</f>
        <v>3697</v>
      </c>
      <c r="E2120" s="3">
        <f t="shared" si="165"/>
        <v>0</v>
      </c>
      <c r="F2120" s="3">
        <f t="shared" si="166"/>
        <v>0.1</v>
      </c>
      <c r="G2120" s="3">
        <f t="shared" si="167"/>
        <v>0</v>
      </c>
      <c r="H2120" s="5">
        <f t="shared" si="168"/>
        <v>0.1</v>
      </c>
      <c r="I2120">
        <f t="shared" si="169"/>
        <v>6.8000000000000007</v>
      </c>
    </row>
    <row r="2121" spans="1:9" x14ac:dyDescent="0.25">
      <c r="A2121" s="1">
        <v>41952</v>
      </c>
      <c r="B2121" s="2" t="s">
        <v>12</v>
      </c>
      <c r="C2121" s="3">
        <v>160</v>
      </c>
      <c r="D2121" s="3">
        <f>SUMIF($B$2:$B2121,B2121,$C$2:$C2121)</f>
        <v>5131</v>
      </c>
      <c r="E2121" s="3">
        <f t="shared" si="165"/>
        <v>0</v>
      </c>
      <c r="F2121" s="3">
        <f t="shared" si="166"/>
        <v>0.1</v>
      </c>
      <c r="G2121" s="3">
        <f t="shared" si="167"/>
        <v>0</v>
      </c>
      <c r="H2121" s="5">
        <f t="shared" si="168"/>
        <v>0.1</v>
      </c>
      <c r="I2121">
        <f t="shared" si="169"/>
        <v>16</v>
      </c>
    </row>
    <row r="2122" spans="1:9" x14ac:dyDescent="0.25">
      <c r="A2122" s="1">
        <v>41953</v>
      </c>
      <c r="B2122" s="2" t="s">
        <v>12</v>
      </c>
      <c r="C2122" s="3">
        <v>183</v>
      </c>
      <c r="D2122" s="3">
        <f>SUMIF($B$2:$B2122,B2122,$C$2:$C2122)</f>
        <v>5314</v>
      </c>
      <c r="E2122" s="3">
        <f t="shared" si="165"/>
        <v>0</v>
      </c>
      <c r="F2122" s="3">
        <f t="shared" si="166"/>
        <v>0.1</v>
      </c>
      <c r="G2122" s="3">
        <f t="shared" si="167"/>
        <v>0</v>
      </c>
      <c r="H2122" s="5">
        <f t="shared" si="168"/>
        <v>0.1</v>
      </c>
      <c r="I2122">
        <f t="shared" si="169"/>
        <v>18.3</v>
      </c>
    </row>
    <row r="2123" spans="1:9" x14ac:dyDescent="0.25">
      <c r="A2123" s="1">
        <v>41954</v>
      </c>
      <c r="B2123" s="2" t="s">
        <v>22</v>
      </c>
      <c r="C2123" s="3">
        <v>178</v>
      </c>
      <c r="D2123" s="3">
        <f>SUMIF($B$2:$B2123,B2123,$C$2:$C2123)</f>
        <v>25173</v>
      </c>
      <c r="E2123" s="3">
        <f t="shared" si="165"/>
        <v>0</v>
      </c>
      <c r="F2123" s="3">
        <f t="shared" si="166"/>
        <v>0</v>
      </c>
      <c r="G2123" s="3">
        <f t="shared" si="167"/>
        <v>0.2</v>
      </c>
      <c r="H2123" s="5">
        <f t="shared" si="168"/>
        <v>0.2</v>
      </c>
      <c r="I2123">
        <f t="shared" si="169"/>
        <v>35.6</v>
      </c>
    </row>
    <row r="2124" spans="1:9" x14ac:dyDescent="0.25">
      <c r="A2124" s="1">
        <v>41955</v>
      </c>
      <c r="B2124" s="2" t="s">
        <v>7</v>
      </c>
      <c r="C2124" s="3">
        <v>381</v>
      </c>
      <c r="D2124" s="3">
        <f>SUMIF($B$2:$B2124,B2124,$C$2:$C2124)</f>
        <v>26796</v>
      </c>
      <c r="E2124" s="3">
        <f t="shared" si="165"/>
        <v>0</v>
      </c>
      <c r="F2124" s="3">
        <f t="shared" si="166"/>
        <v>0</v>
      </c>
      <c r="G2124" s="3">
        <f t="shared" si="167"/>
        <v>0.2</v>
      </c>
      <c r="H2124" s="5">
        <f t="shared" si="168"/>
        <v>0.2</v>
      </c>
      <c r="I2124">
        <f t="shared" si="169"/>
        <v>76.2</v>
      </c>
    </row>
    <row r="2125" spans="1:9" x14ac:dyDescent="0.25">
      <c r="A2125" s="1">
        <v>41957</v>
      </c>
      <c r="B2125" s="2" t="s">
        <v>62</v>
      </c>
      <c r="C2125" s="3">
        <v>12</v>
      </c>
      <c r="D2125" s="3">
        <f>SUMIF($B$2:$B2125,B2125,$C$2:$C2125)</f>
        <v>36</v>
      </c>
      <c r="E2125" s="3">
        <f t="shared" si="165"/>
        <v>0</v>
      </c>
      <c r="F2125" s="3">
        <f t="shared" si="166"/>
        <v>0</v>
      </c>
      <c r="G2125" s="3">
        <f t="shared" si="167"/>
        <v>0</v>
      </c>
      <c r="H2125" s="5">
        <f t="shared" si="168"/>
        <v>0</v>
      </c>
      <c r="I2125">
        <f t="shared" si="169"/>
        <v>0</v>
      </c>
    </row>
    <row r="2126" spans="1:9" x14ac:dyDescent="0.25">
      <c r="A2126" s="1">
        <v>41959</v>
      </c>
      <c r="B2126" s="2" t="s">
        <v>28</v>
      </c>
      <c r="C2126" s="3">
        <v>116</v>
      </c>
      <c r="D2126" s="3">
        <f>SUMIF($B$2:$B2126,B2126,$C$2:$C2126)</f>
        <v>4440</v>
      </c>
      <c r="E2126" s="3">
        <f t="shared" si="165"/>
        <v>0</v>
      </c>
      <c r="F2126" s="3">
        <f t="shared" si="166"/>
        <v>0.1</v>
      </c>
      <c r="G2126" s="3">
        <f t="shared" si="167"/>
        <v>0</v>
      </c>
      <c r="H2126" s="5">
        <f t="shared" si="168"/>
        <v>0.1</v>
      </c>
      <c r="I2126">
        <f t="shared" si="169"/>
        <v>11.600000000000001</v>
      </c>
    </row>
    <row r="2127" spans="1:9" x14ac:dyDescent="0.25">
      <c r="A2127" s="1">
        <v>41961</v>
      </c>
      <c r="B2127" s="2" t="s">
        <v>7</v>
      </c>
      <c r="C2127" s="3">
        <v>117</v>
      </c>
      <c r="D2127" s="3">
        <f>SUMIF($B$2:$B2127,B2127,$C$2:$C2127)</f>
        <v>26913</v>
      </c>
      <c r="E2127" s="3">
        <f t="shared" si="165"/>
        <v>0</v>
      </c>
      <c r="F2127" s="3">
        <f t="shared" si="166"/>
        <v>0</v>
      </c>
      <c r="G2127" s="3">
        <f t="shared" si="167"/>
        <v>0.2</v>
      </c>
      <c r="H2127" s="5">
        <f t="shared" si="168"/>
        <v>0.2</v>
      </c>
      <c r="I2127">
        <f t="shared" si="169"/>
        <v>23.400000000000002</v>
      </c>
    </row>
    <row r="2128" spans="1:9" x14ac:dyDescent="0.25">
      <c r="A2128" s="1">
        <v>41961</v>
      </c>
      <c r="B2128" s="2" t="s">
        <v>69</v>
      </c>
      <c r="C2128" s="3">
        <v>31</v>
      </c>
      <c r="D2128" s="3">
        <f>SUMIF($B$2:$B2128,B2128,$C$2:$C2128)</f>
        <v>3728</v>
      </c>
      <c r="E2128" s="3">
        <f t="shared" si="165"/>
        <v>0</v>
      </c>
      <c r="F2128" s="3">
        <f t="shared" si="166"/>
        <v>0.1</v>
      </c>
      <c r="G2128" s="3">
        <f t="shared" si="167"/>
        <v>0</v>
      </c>
      <c r="H2128" s="5">
        <f t="shared" si="168"/>
        <v>0.1</v>
      </c>
      <c r="I2128">
        <f t="shared" si="169"/>
        <v>3.1</v>
      </c>
    </row>
    <row r="2129" spans="1:9" x14ac:dyDescent="0.25">
      <c r="A2129" s="1">
        <v>41962</v>
      </c>
      <c r="B2129" s="2" t="s">
        <v>8</v>
      </c>
      <c r="C2129" s="3">
        <v>131</v>
      </c>
      <c r="D2129" s="3">
        <f>SUMIF($B$2:$B2129,B2129,$C$2:$C2129)</f>
        <v>3642</v>
      </c>
      <c r="E2129" s="3">
        <f t="shared" si="165"/>
        <v>0</v>
      </c>
      <c r="F2129" s="3">
        <f t="shared" si="166"/>
        <v>0.1</v>
      </c>
      <c r="G2129" s="3">
        <f t="shared" si="167"/>
        <v>0</v>
      </c>
      <c r="H2129" s="5">
        <f t="shared" si="168"/>
        <v>0.1</v>
      </c>
      <c r="I2129">
        <f t="shared" si="169"/>
        <v>13.100000000000001</v>
      </c>
    </row>
    <row r="2130" spans="1:9" x14ac:dyDescent="0.25">
      <c r="A2130" s="1">
        <v>41962</v>
      </c>
      <c r="B2130" s="2" t="s">
        <v>10</v>
      </c>
      <c r="C2130" s="3">
        <v>21</v>
      </c>
      <c r="D2130" s="3">
        <f>SUMIF($B$2:$B2130,B2130,$C$2:$C2130)</f>
        <v>4831</v>
      </c>
      <c r="E2130" s="3">
        <f t="shared" si="165"/>
        <v>0</v>
      </c>
      <c r="F2130" s="3">
        <f t="shared" si="166"/>
        <v>0.1</v>
      </c>
      <c r="G2130" s="3">
        <f t="shared" si="167"/>
        <v>0</v>
      </c>
      <c r="H2130" s="5">
        <f t="shared" si="168"/>
        <v>0.1</v>
      </c>
      <c r="I2130">
        <f t="shared" si="169"/>
        <v>2.1</v>
      </c>
    </row>
    <row r="2131" spans="1:9" x14ac:dyDescent="0.25">
      <c r="A2131" s="1">
        <v>41963</v>
      </c>
      <c r="B2131" s="2" t="s">
        <v>9</v>
      </c>
      <c r="C2131" s="3">
        <v>300</v>
      </c>
      <c r="D2131" s="3">
        <f>SUMIF($B$2:$B2131,B2131,$C$2:$C2131)</f>
        <v>26955</v>
      </c>
      <c r="E2131" s="3">
        <f t="shared" si="165"/>
        <v>0</v>
      </c>
      <c r="F2131" s="3">
        <f t="shared" si="166"/>
        <v>0</v>
      </c>
      <c r="G2131" s="3">
        <f t="shared" si="167"/>
        <v>0.2</v>
      </c>
      <c r="H2131" s="5">
        <f t="shared" si="168"/>
        <v>0.2</v>
      </c>
      <c r="I2131">
        <f t="shared" si="169"/>
        <v>60</v>
      </c>
    </row>
    <row r="2132" spans="1:9" x14ac:dyDescent="0.25">
      <c r="A2132" s="1">
        <v>41963</v>
      </c>
      <c r="B2132" s="2" t="s">
        <v>18</v>
      </c>
      <c r="C2132" s="3">
        <v>32</v>
      </c>
      <c r="D2132" s="3">
        <f>SUMIF($B$2:$B2132,B2132,$C$2:$C2132)</f>
        <v>5156</v>
      </c>
      <c r="E2132" s="3">
        <f t="shared" si="165"/>
        <v>0</v>
      </c>
      <c r="F2132" s="3">
        <f t="shared" si="166"/>
        <v>0.1</v>
      </c>
      <c r="G2132" s="3">
        <f t="shared" si="167"/>
        <v>0</v>
      </c>
      <c r="H2132" s="5">
        <f t="shared" si="168"/>
        <v>0.1</v>
      </c>
      <c r="I2132">
        <f t="shared" si="169"/>
        <v>3.2</v>
      </c>
    </row>
    <row r="2133" spans="1:9" x14ac:dyDescent="0.25">
      <c r="A2133" s="1">
        <v>41966</v>
      </c>
      <c r="B2133" s="2" t="s">
        <v>132</v>
      </c>
      <c r="C2133" s="3">
        <v>4</v>
      </c>
      <c r="D2133" s="3">
        <f>SUMIF($B$2:$B2133,B2133,$C$2:$C2133)</f>
        <v>31</v>
      </c>
      <c r="E2133" s="3">
        <f t="shared" si="165"/>
        <v>0</v>
      </c>
      <c r="F2133" s="3">
        <f t="shared" si="166"/>
        <v>0</v>
      </c>
      <c r="G2133" s="3">
        <f t="shared" si="167"/>
        <v>0</v>
      </c>
      <c r="H2133" s="5">
        <f t="shared" si="168"/>
        <v>0</v>
      </c>
      <c r="I2133">
        <f t="shared" si="169"/>
        <v>0</v>
      </c>
    </row>
    <row r="2134" spans="1:9" x14ac:dyDescent="0.25">
      <c r="A2134" s="1">
        <v>41967</v>
      </c>
      <c r="B2134" s="2" t="s">
        <v>45</v>
      </c>
      <c r="C2134" s="3">
        <v>230</v>
      </c>
      <c r="D2134" s="3">
        <f>SUMIF($B$2:$B2134,B2134,$C$2:$C2134)</f>
        <v>25974</v>
      </c>
      <c r="E2134" s="3">
        <f t="shared" si="165"/>
        <v>0</v>
      </c>
      <c r="F2134" s="3">
        <f t="shared" si="166"/>
        <v>0</v>
      </c>
      <c r="G2134" s="3">
        <f t="shared" si="167"/>
        <v>0.2</v>
      </c>
      <c r="H2134" s="5">
        <f t="shared" si="168"/>
        <v>0.2</v>
      </c>
      <c r="I2134">
        <f t="shared" si="169"/>
        <v>46</v>
      </c>
    </row>
    <row r="2135" spans="1:9" x14ac:dyDescent="0.25">
      <c r="A2135" s="1">
        <v>41968</v>
      </c>
      <c r="B2135" s="2" t="s">
        <v>61</v>
      </c>
      <c r="C2135" s="3">
        <v>164</v>
      </c>
      <c r="D2135" s="3">
        <f>SUMIF($B$2:$B2135,B2135,$C$2:$C2135)</f>
        <v>3705</v>
      </c>
      <c r="E2135" s="3">
        <f t="shared" si="165"/>
        <v>0</v>
      </c>
      <c r="F2135" s="3">
        <f t="shared" si="166"/>
        <v>0.1</v>
      </c>
      <c r="G2135" s="3">
        <f t="shared" si="167"/>
        <v>0</v>
      </c>
      <c r="H2135" s="5">
        <f t="shared" si="168"/>
        <v>0.1</v>
      </c>
      <c r="I2135">
        <f t="shared" si="169"/>
        <v>16.400000000000002</v>
      </c>
    </row>
    <row r="2136" spans="1:9" x14ac:dyDescent="0.25">
      <c r="A2136" s="1">
        <v>41969</v>
      </c>
      <c r="B2136" s="2" t="s">
        <v>98</v>
      </c>
      <c r="C2136" s="3">
        <v>4</v>
      </c>
      <c r="D2136" s="3">
        <f>SUMIF($B$2:$B2136,B2136,$C$2:$C2136)</f>
        <v>55</v>
      </c>
      <c r="E2136" s="3">
        <f t="shared" si="165"/>
        <v>0</v>
      </c>
      <c r="F2136" s="3">
        <f t="shared" si="166"/>
        <v>0</v>
      </c>
      <c r="G2136" s="3">
        <f t="shared" si="167"/>
        <v>0</v>
      </c>
      <c r="H2136" s="5">
        <f t="shared" si="168"/>
        <v>0</v>
      </c>
      <c r="I2136">
        <f t="shared" si="169"/>
        <v>0</v>
      </c>
    </row>
    <row r="2137" spans="1:9" x14ac:dyDescent="0.25">
      <c r="A2137" s="1">
        <v>41972</v>
      </c>
      <c r="B2137" s="2" t="s">
        <v>20</v>
      </c>
      <c r="C2137" s="3">
        <v>96</v>
      </c>
      <c r="D2137" s="3">
        <f>SUMIF($B$2:$B2137,B2137,$C$2:$C2137)</f>
        <v>1822</v>
      </c>
      <c r="E2137" s="3">
        <f t="shared" si="165"/>
        <v>0</v>
      </c>
      <c r="F2137" s="3">
        <f t="shared" si="166"/>
        <v>0.1</v>
      </c>
      <c r="G2137" s="3">
        <f t="shared" si="167"/>
        <v>0</v>
      </c>
      <c r="H2137" s="5">
        <f t="shared" si="168"/>
        <v>0.1</v>
      </c>
      <c r="I2137">
        <f t="shared" si="169"/>
        <v>9.6000000000000014</v>
      </c>
    </row>
    <row r="2138" spans="1:9" x14ac:dyDescent="0.25">
      <c r="A2138" s="1">
        <v>41975</v>
      </c>
      <c r="B2138" s="2" t="s">
        <v>131</v>
      </c>
      <c r="C2138" s="3">
        <v>94</v>
      </c>
      <c r="D2138" s="3">
        <f>SUMIF($B$2:$B2138,B2138,$C$2:$C2138)</f>
        <v>1503</v>
      </c>
      <c r="E2138" s="3">
        <f t="shared" si="165"/>
        <v>0</v>
      </c>
      <c r="F2138" s="3">
        <f t="shared" si="166"/>
        <v>0.1</v>
      </c>
      <c r="G2138" s="3">
        <f t="shared" si="167"/>
        <v>0</v>
      </c>
      <c r="H2138" s="5">
        <f t="shared" si="168"/>
        <v>0.1</v>
      </c>
      <c r="I2138">
        <f t="shared" si="169"/>
        <v>9.4</v>
      </c>
    </row>
    <row r="2139" spans="1:9" x14ac:dyDescent="0.25">
      <c r="A2139" s="1">
        <v>41975</v>
      </c>
      <c r="B2139" s="2" t="s">
        <v>71</v>
      </c>
      <c r="C2139" s="3">
        <v>21</v>
      </c>
      <c r="D2139" s="3">
        <f>SUMIF($B$2:$B2139,B2139,$C$2:$C2139)</f>
        <v>3185</v>
      </c>
      <c r="E2139" s="3">
        <f t="shared" si="165"/>
        <v>0</v>
      </c>
      <c r="F2139" s="3">
        <f t="shared" si="166"/>
        <v>0.1</v>
      </c>
      <c r="G2139" s="3">
        <f t="shared" si="167"/>
        <v>0</v>
      </c>
      <c r="H2139" s="5">
        <f t="shared" si="168"/>
        <v>0.1</v>
      </c>
      <c r="I2139">
        <f t="shared" si="169"/>
        <v>2.1</v>
      </c>
    </row>
    <row r="2140" spans="1:9" x14ac:dyDescent="0.25">
      <c r="A2140" s="1">
        <v>41977</v>
      </c>
      <c r="B2140" s="2" t="s">
        <v>7</v>
      </c>
      <c r="C2140" s="3">
        <v>129</v>
      </c>
      <c r="D2140" s="3">
        <f>SUMIF($B$2:$B2140,B2140,$C$2:$C2140)</f>
        <v>27042</v>
      </c>
      <c r="E2140" s="3">
        <f t="shared" si="165"/>
        <v>0</v>
      </c>
      <c r="F2140" s="3">
        <f t="shared" si="166"/>
        <v>0</v>
      </c>
      <c r="G2140" s="3">
        <f t="shared" si="167"/>
        <v>0.2</v>
      </c>
      <c r="H2140" s="5">
        <f t="shared" si="168"/>
        <v>0.2</v>
      </c>
      <c r="I2140">
        <f t="shared" si="169"/>
        <v>25.8</v>
      </c>
    </row>
    <row r="2141" spans="1:9" x14ac:dyDescent="0.25">
      <c r="A2141" s="1">
        <v>41977</v>
      </c>
      <c r="B2141" s="2" t="s">
        <v>25</v>
      </c>
      <c r="C2141" s="3">
        <v>197</v>
      </c>
      <c r="D2141" s="3">
        <f>SUMIF($B$2:$B2141,B2141,$C$2:$C2141)</f>
        <v>2717</v>
      </c>
      <c r="E2141" s="3">
        <f t="shared" si="165"/>
        <v>0</v>
      </c>
      <c r="F2141" s="3">
        <f t="shared" si="166"/>
        <v>0.1</v>
      </c>
      <c r="G2141" s="3">
        <f t="shared" si="167"/>
        <v>0</v>
      </c>
      <c r="H2141" s="5">
        <f t="shared" si="168"/>
        <v>0.1</v>
      </c>
      <c r="I2141">
        <f t="shared" si="169"/>
        <v>19.700000000000003</v>
      </c>
    </row>
    <row r="2142" spans="1:9" x14ac:dyDescent="0.25">
      <c r="A2142" s="1">
        <v>41978</v>
      </c>
      <c r="B2142" s="2" t="s">
        <v>113</v>
      </c>
      <c r="C2142" s="3">
        <v>16</v>
      </c>
      <c r="D2142" s="3">
        <f>SUMIF($B$2:$B2142,B2142,$C$2:$C2142)</f>
        <v>63</v>
      </c>
      <c r="E2142" s="3">
        <f t="shared" si="165"/>
        <v>0</v>
      </c>
      <c r="F2142" s="3">
        <f t="shared" si="166"/>
        <v>0</v>
      </c>
      <c r="G2142" s="3">
        <f t="shared" si="167"/>
        <v>0</v>
      </c>
      <c r="H2142" s="5">
        <f t="shared" si="168"/>
        <v>0</v>
      </c>
      <c r="I2142">
        <f t="shared" si="169"/>
        <v>0</v>
      </c>
    </row>
    <row r="2143" spans="1:9" x14ac:dyDescent="0.25">
      <c r="A2143" s="1">
        <v>41978</v>
      </c>
      <c r="B2143" s="2" t="s">
        <v>24</v>
      </c>
      <c r="C2143" s="3">
        <v>332</v>
      </c>
      <c r="D2143" s="3">
        <f>SUMIF($B$2:$B2143,B2143,$C$2:$C2143)</f>
        <v>5797</v>
      </c>
      <c r="E2143" s="3">
        <f t="shared" si="165"/>
        <v>0</v>
      </c>
      <c r="F2143" s="3">
        <f t="shared" si="166"/>
        <v>0.1</v>
      </c>
      <c r="G2143" s="3">
        <f t="shared" si="167"/>
        <v>0</v>
      </c>
      <c r="H2143" s="5">
        <f t="shared" si="168"/>
        <v>0.1</v>
      </c>
      <c r="I2143">
        <f t="shared" si="169"/>
        <v>33.200000000000003</v>
      </c>
    </row>
    <row r="2144" spans="1:9" x14ac:dyDescent="0.25">
      <c r="A2144" s="1">
        <v>41980</v>
      </c>
      <c r="B2144" s="2" t="s">
        <v>69</v>
      </c>
      <c r="C2144" s="3">
        <v>75</v>
      </c>
      <c r="D2144" s="3">
        <f>SUMIF($B$2:$B2144,B2144,$C$2:$C2144)</f>
        <v>3803</v>
      </c>
      <c r="E2144" s="3">
        <f t="shared" si="165"/>
        <v>0</v>
      </c>
      <c r="F2144" s="3">
        <f t="shared" si="166"/>
        <v>0.1</v>
      </c>
      <c r="G2144" s="3">
        <f t="shared" si="167"/>
        <v>0</v>
      </c>
      <c r="H2144" s="5">
        <f t="shared" si="168"/>
        <v>0.1</v>
      </c>
      <c r="I2144">
        <f t="shared" si="169"/>
        <v>7.5</v>
      </c>
    </row>
    <row r="2145" spans="1:9" x14ac:dyDescent="0.25">
      <c r="A2145" s="1">
        <v>41981</v>
      </c>
      <c r="B2145" s="2" t="s">
        <v>74</v>
      </c>
      <c r="C2145" s="3">
        <v>10</v>
      </c>
      <c r="D2145" s="3">
        <f>SUMIF($B$2:$B2145,B2145,$C$2:$C2145)</f>
        <v>38</v>
      </c>
      <c r="E2145" s="3">
        <f t="shared" si="165"/>
        <v>0</v>
      </c>
      <c r="F2145" s="3">
        <f t="shared" si="166"/>
        <v>0</v>
      </c>
      <c r="G2145" s="3">
        <f t="shared" si="167"/>
        <v>0</v>
      </c>
      <c r="H2145" s="5">
        <f t="shared" si="168"/>
        <v>0</v>
      </c>
      <c r="I2145">
        <f t="shared" si="169"/>
        <v>0</v>
      </c>
    </row>
    <row r="2146" spans="1:9" x14ac:dyDescent="0.25">
      <c r="A2146" s="1">
        <v>41982</v>
      </c>
      <c r="B2146" s="2" t="s">
        <v>37</v>
      </c>
      <c r="C2146" s="3">
        <v>93</v>
      </c>
      <c r="D2146" s="3">
        <f>SUMIF($B$2:$B2146,B2146,$C$2:$C2146)</f>
        <v>5232</v>
      </c>
      <c r="E2146" s="3">
        <f t="shared" si="165"/>
        <v>0</v>
      </c>
      <c r="F2146" s="3">
        <f t="shared" si="166"/>
        <v>0.1</v>
      </c>
      <c r="G2146" s="3">
        <f t="shared" si="167"/>
        <v>0</v>
      </c>
      <c r="H2146" s="5">
        <f t="shared" si="168"/>
        <v>0.1</v>
      </c>
      <c r="I2146">
        <f t="shared" si="169"/>
        <v>9.3000000000000007</v>
      </c>
    </row>
    <row r="2147" spans="1:9" x14ac:dyDescent="0.25">
      <c r="A2147" s="1">
        <v>41983</v>
      </c>
      <c r="B2147" s="2" t="s">
        <v>45</v>
      </c>
      <c r="C2147" s="3">
        <v>146</v>
      </c>
      <c r="D2147" s="3">
        <f>SUMIF($B$2:$B2147,B2147,$C$2:$C2147)</f>
        <v>26120</v>
      </c>
      <c r="E2147" s="3">
        <f t="shared" si="165"/>
        <v>0</v>
      </c>
      <c r="F2147" s="3">
        <f t="shared" si="166"/>
        <v>0</v>
      </c>
      <c r="G2147" s="3">
        <f t="shared" si="167"/>
        <v>0.2</v>
      </c>
      <c r="H2147" s="5">
        <f t="shared" si="168"/>
        <v>0.2</v>
      </c>
      <c r="I2147">
        <f t="shared" si="169"/>
        <v>29.200000000000003</v>
      </c>
    </row>
    <row r="2148" spans="1:9" x14ac:dyDescent="0.25">
      <c r="A2148" s="1">
        <v>41984</v>
      </c>
      <c r="B2148" s="2" t="s">
        <v>58</v>
      </c>
      <c r="C2148" s="3">
        <v>197</v>
      </c>
      <c r="D2148" s="3">
        <f>SUMIF($B$2:$B2148,B2148,$C$2:$C2148)</f>
        <v>1404</v>
      </c>
      <c r="E2148" s="3">
        <f t="shared" si="165"/>
        <v>0</v>
      </c>
      <c r="F2148" s="3">
        <f t="shared" si="166"/>
        <v>0.1</v>
      </c>
      <c r="G2148" s="3">
        <f t="shared" si="167"/>
        <v>0</v>
      </c>
      <c r="H2148" s="5">
        <f t="shared" si="168"/>
        <v>0.1</v>
      </c>
      <c r="I2148">
        <f t="shared" si="169"/>
        <v>19.700000000000003</v>
      </c>
    </row>
    <row r="2149" spans="1:9" x14ac:dyDescent="0.25">
      <c r="A2149" s="1">
        <v>41986</v>
      </c>
      <c r="B2149" s="2" t="s">
        <v>17</v>
      </c>
      <c r="C2149" s="3">
        <v>482</v>
      </c>
      <c r="D2149" s="3">
        <f>SUMIF($B$2:$B2149,B2149,$C$2:$C2149)</f>
        <v>19613</v>
      </c>
      <c r="E2149" s="3">
        <f t="shared" si="165"/>
        <v>0</v>
      </c>
      <c r="F2149" s="3">
        <f t="shared" si="166"/>
        <v>0</v>
      </c>
      <c r="G2149" s="3">
        <f t="shared" si="167"/>
        <v>0.2</v>
      </c>
      <c r="H2149" s="5">
        <f t="shared" si="168"/>
        <v>0.2</v>
      </c>
      <c r="I2149">
        <f t="shared" si="169"/>
        <v>96.4</v>
      </c>
    </row>
    <row r="2150" spans="1:9" x14ac:dyDescent="0.25">
      <c r="A2150" s="1">
        <v>41988</v>
      </c>
      <c r="B2150" s="2" t="s">
        <v>8</v>
      </c>
      <c r="C2150" s="3">
        <v>43</v>
      </c>
      <c r="D2150" s="3">
        <f>SUMIF($B$2:$B2150,B2150,$C$2:$C2150)</f>
        <v>3685</v>
      </c>
      <c r="E2150" s="3">
        <f t="shared" si="165"/>
        <v>0</v>
      </c>
      <c r="F2150" s="3">
        <f t="shared" si="166"/>
        <v>0.1</v>
      </c>
      <c r="G2150" s="3">
        <f t="shared" si="167"/>
        <v>0</v>
      </c>
      <c r="H2150" s="5">
        <f t="shared" si="168"/>
        <v>0.1</v>
      </c>
      <c r="I2150">
        <f t="shared" si="169"/>
        <v>4.3</v>
      </c>
    </row>
    <row r="2151" spans="1:9" x14ac:dyDescent="0.25">
      <c r="A2151" s="1">
        <v>41989</v>
      </c>
      <c r="B2151" s="2" t="s">
        <v>22</v>
      </c>
      <c r="C2151" s="3">
        <v>367</v>
      </c>
      <c r="D2151" s="3">
        <f>SUMIF($B$2:$B2151,B2151,$C$2:$C2151)</f>
        <v>25540</v>
      </c>
      <c r="E2151" s="3">
        <f t="shared" si="165"/>
        <v>0</v>
      </c>
      <c r="F2151" s="3">
        <f t="shared" si="166"/>
        <v>0</v>
      </c>
      <c r="G2151" s="3">
        <f t="shared" si="167"/>
        <v>0.2</v>
      </c>
      <c r="H2151" s="5">
        <f t="shared" si="168"/>
        <v>0.2</v>
      </c>
      <c r="I2151">
        <f t="shared" si="169"/>
        <v>73.400000000000006</v>
      </c>
    </row>
    <row r="2152" spans="1:9" x14ac:dyDescent="0.25">
      <c r="A2152" s="1">
        <v>41989</v>
      </c>
      <c r="B2152" s="2" t="s">
        <v>14</v>
      </c>
      <c r="C2152" s="3">
        <v>274</v>
      </c>
      <c r="D2152" s="3">
        <f>SUMIF($B$2:$B2152,B2152,$C$2:$C2152)</f>
        <v>23660</v>
      </c>
      <c r="E2152" s="3">
        <f t="shared" si="165"/>
        <v>0</v>
      </c>
      <c r="F2152" s="3">
        <f t="shared" si="166"/>
        <v>0</v>
      </c>
      <c r="G2152" s="3">
        <f t="shared" si="167"/>
        <v>0.2</v>
      </c>
      <c r="H2152" s="5">
        <f t="shared" si="168"/>
        <v>0.2</v>
      </c>
      <c r="I2152">
        <f t="shared" si="169"/>
        <v>54.800000000000004</v>
      </c>
    </row>
    <row r="2153" spans="1:9" x14ac:dyDescent="0.25">
      <c r="A2153" s="1">
        <v>41991</v>
      </c>
      <c r="B2153" s="2" t="s">
        <v>17</v>
      </c>
      <c r="C2153" s="3">
        <v>283</v>
      </c>
      <c r="D2153" s="3">
        <f>SUMIF($B$2:$B2153,B2153,$C$2:$C2153)</f>
        <v>19896</v>
      </c>
      <c r="E2153" s="3">
        <f t="shared" si="165"/>
        <v>0</v>
      </c>
      <c r="F2153" s="3">
        <f t="shared" si="166"/>
        <v>0</v>
      </c>
      <c r="G2153" s="3">
        <f t="shared" si="167"/>
        <v>0.2</v>
      </c>
      <c r="H2153" s="5">
        <f t="shared" si="168"/>
        <v>0.2</v>
      </c>
      <c r="I2153">
        <f t="shared" si="169"/>
        <v>56.6</v>
      </c>
    </row>
    <row r="2154" spans="1:9" x14ac:dyDescent="0.25">
      <c r="A2154" s="1">
        <v>41992</v>
      </c>
      <c r="B2154" s="2" t="s">
        <v>55</v>
      </c>
      <c r="C2154" s="3">
        <v>98</v>
      </c>
      <c r="D2154" s="3">
        <f>SUMIF($B$2:$B2154,B2154,$C$2:$C2154)</f>
        <v>4926</v>
      </c>
      <c r="E2154" s="3">
        <f t="shared" si="165"/>
        <v>0</v>
      </c>
      <c r="F2154" s="3">
        <f t="shared" si="166"/>
        <v>0.1</v>
      </c>
      <c r="G2154" s="3">
        <f t="shared" si="167"/>
        <v>0</v>
      </c>
      <c r="H2154" s="5">
        <f t="shared" si="168"/>
        <v>0.1</v>
      </c>
      <c r="I2154">
        <f t="shared" si="169"/>
        <v>9.8000000000000007</v>
      </c>
    </row>
    <row r="2155" spans="1:9" x14ac:dyDescent="0.25">
      <c r="A2155" s="1">
        <v>41993</v>
      </c>
      <c r="B2155" s="2" t="s">
        <v>22</v>
      </c>
      <c r="C2155" s="3">
        <v>485</v>
      </c>
      <c r="D2155" s="3">
        <f>SUMIF($B$2:$B2155,B2155,$C$2:$C2155)</f>
        <v>26025</v>
      </c>
      <c r="E2155" s="3">
        <f t="shared" si="165"/>
        <v>0</v>
      </c>
      <c r="F2155" s="3">
        <f t="shared" si="166"/>
        <v>0</v>
      </c>
      <c r="G2155" s="3">
        <f t="shared" si="167"/>
        <v>0.2</v>
      </c>
      <c r="H2155" s="5">
        <f t="shared" si="168"/>
        <v>0.2</v>
      </c>
      <c r="I2155">
        <f t="shared" si="169"/>
        <v>97</v>
      </c>
    </row>
    <row r="2156" spans="1:9" x14ac:dyDescent="0.25">
      <c r="A2156" s="1">
        <v>41994</v>
      </c>
      <c r="B2156" s="2" t="s">
        <v>167</v>
      </c>
      <c r="C2156" s="3">
        <v>3</v>
      </c>
      <c r="D2156" s="3">
        <f>SUMIF($B$2:$B2156,B2156,$C$2:$C2156)</f>
        <v>24</v>
      </c>
      <c r="E2156" s="3">
        <f t="shared" si="165"/>
        <v>0</v>
      </c>
      <c r="F2156" s="3">
        <f t="shared" si="166"/>
        <v>0</v>
      </c>
      <c r="G2156" s="3">
        <f t="shared" si="167"/>
        <v>0</v>
      </c>
      <c r="H2156" s="5">
        <f t="shared" si="168"/>
        <v>0</v>
      </c>
      <c r="I2156">
        <f t="shared" si="169"/>
        <v>0</v>
      </c>
    </row>
    <row r="2157" spans="1:9" x14ac:dyDescent="0.25">
      <c r="A2157" s="1">
        <v>41996</v>
      </c>
      <c r="B2157" s="2" t="s">
        <v>45</v>
      </c>
      <c r="C2157" s="3">
        <v>331</v>
      </c>
      <c r="D2157" s="3">
        <f>SUMIF($B$2:$B2157,B2157,$C$2:$C2157)</f>
        <v>26451</v>
      </c>
      <c r="E2157" s="3">
        <f t="shared" si="165"/>
        <v>0</v>
      </c>
      <c r="F2157" s="3">
        <f t="shared" si="166"/>
        <v>0</v>
      </c>
      <c r="G2157" s="3">
        <f t="shared" si="167"/>
        <v>0.2</v>
      </c>
      <c r="H2157" s="5">
        <f t="shared" si="168"/>
        <v>0.2</v>
      </c>
      <c r="I2157">
        <f t="shared" si="169"/>
        <v>66.2</v>
      </c>
    </row>
    <row r="2158" spans="1:9" x14ac:dyDescent="0.25">
      <c r="A2158" s="1">
        <v>41997</v>
      </c>
      <c r="B2158" s="2" t="s">
        <v>8</v>
      </c>
      <c r="C2158" s="3">
        <v>150</v>
      </c>
      <c r="D2158" s="3">
        <f>SUMIF($B$2:$B2158,B2158,$C$2:$C2158)</f>
        <v>3835</v>
      </c>
      <c r="E2158" s="3">
        <f t="shared" si="165"/>
        <v>0</v>
      </c>
      <c r="F2158" s="3">
        <f t="shared" si="166"/>
        <v>0.1</v>
      </c>
      <c r="G2158" s="3">
        <f t="shared" si="167"/>
        <v>0</v>
      </c>
      <c r="H2158" s="5">
        <f t="shared" si="168"/>
        <v>0.1</v>
      </c>
      <c r="I2158">
        <f t="shared" si="169"/>
        <v>15</v>
      </c>
    </row>
    <row r="2159" spans="1:9" x14ac:dyDescent="0.25">
      <c r="A2159" s="1">
        <v>41998</v>
      </c>
      <c r="B2159" s="2" t="s">
        <v>7</v>
      </c>
      <c r="C2159" s="3">
        <v>463</v>
      </c>
      <c r="D2159" s="3">
        <f>SUMIF($B$2:$B2159,B2159,$C$2:$C2159)</f>
        <v>27505</v>
      </c>
      <c r="E2159" s="3">
        <f t="shared" si="165"/>
        <v>0</v>
      </c>
      <c r="F2159" s="3">
        <f t="shared" si="166"/>
        <v>0</v>
      </c>
      <c r="G2159" s="3">
        <f t="shared" si="167"/>
        <v>0.2</v>
      </c>
      <c r="H2159" s="5">
        <f t="shared" si="168"/>
        <v>0.2</v>
      </c>
      <c r="I2159">
        <f t="shared" si="169"/>
        <v>92.600000000000009</v>
      </c>
    </row>
    <row r="2160" spans="1:9" x14ac:dyDescent="0.25">
      <c r="A2160" s="1">
        <v>41999</v>
      </c>
      <c r="B2160" s="2" t="s">
        <v>159</v>
      </c>
      <c r="C2160" s="3">
        <v>8</v>
      </c>
      <c r="D2160" s="3">
        <f>SUMIF($B$2:$B2160,B2160,$C$2:$C2160)</f>
        <v>46</v>
      </c>
      <c r="E2160" s="3">
        <f t="shared" si="165"/>
        <v>0</v>
      </c>
      <c r="F2160" s="3">
        <f t="shared" si="166"/>
        <v>0</v>
      </c>
      <c r="G2160" s="3">
        <f t="shared" si="167"/>
        <v>0</v>
      </c>
      <c r="H2160" s="5">
        <f t="shared" si="168"/>
        <v>0</v>
      </c>
      <c r="I2160">
        <f t="shared" si="169"/>
        <v>0</v>
      </c>
    </row>
    <row r="2161" spans="1:9" x14ac:dyDescent="0.25">
      <c r="A2161" s="1">
        <v>41999</v>
      </c>
      <c r="B2161" s="2" t="s">
        <v>12</v>
      </c>
      <c r="C2161" s="3">
        <v>178</v>
      </c>
      <c r="D2161" s="3">
        <f>SUMIF($B$2:$B2161,B2161,$C$2:$C2161)</f>
        <v>5492</v>
      </c>
      <c r="E2161" s="3">
        <f t="shared" si="165"/>
        <v>0</v>
      </c>
      <c r="F2161" s="3">
        <f t="shared" si="166"/>
        <v>0.1</v>
      </c>
      <c r="G2161" s="3">
        <f t="shared" si="167"/>
        <v>0</v>
      </c>
      <c r="H2161" s="5">
        <f t="shared" si="168"/>
        <v>0.1</v>
      </c>
      <c r="I2161">
        <f t="shared" si="169"/>
        <v>17.8</v>
      </c>
    </row>
    <row r="2162" spans="1:9" x14ac:dyDescent="0.25">
      <c r="A2162" s="1">
        <v>42001</v>
      </c>
      <c r="B2162" s="2" t="s">
        <v>19</v>
      </c>
      <c r="C2162" s="3">
        <v>166</v>
      </c>
      <c r="D2162" s="3">
        <f>SUMIF($B$2:$B2162,B2162,$C$2:$C2162)</f>
        <v>4784</v>
      </c>
      <c r="E2162" s="3">
        <f t="shared" si="165"/>
        <v>0</v>
      </c>
      <c r="F2162" s="3">
        <f t="shared" si="166"/>
        <v>0.1</v>
      </c>
      <c r="G2162" s="3">
        <f t="shared" si="167"/>
        <v>0</v>
      </c>
      <c r="H2162" s="5">
        <f t="shared" si="168"/>
        <v>0.1</v>
      </c>
      <c r="I2162">
        <f t="shared" si="169"/>
        <v>16.600000000000001</v>
      </c>
    </row>
    <row r="2163" spans="1:9" x14ac:dyDescent="0.25">
      <c r="A2163" s="1">
        <v>42002</v>
      </c>
      <c r="B2163" s="2" t="s">
        <v>232</v>
      </c>
      <c r="C2163" s="3">
        <v>14</v>
      </c>
      <c r="D2163" s="3">
        <f>SUMIF($B$2:$B2163,B2163,$C$2:$C2163)</f>
        <v>33</v>
      </c>
      <c r="E2163" s="3">
        <f t="shared" si="165"/>
        <v>0</v>
      </c>
      <c r="F2163" s="3">
        <f t="shared" si="166"/>
        <v>0</v>
      </c>
      <c r="G2163" s="3">
        <f t="shared" si="167"/>
        <v>0</v>
      </c>
      <c r="H2163" s="5">
        <f t="shared" si="168"/>
        <v>0</v>
      </c>
      <c r="I2163">
        <f t="shared" si="169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3"/>
  <sheetViews>
    <sheetView tabSelected="1" workbookViewId="0">
      <selection activeCell="I16" sqref="I16"/>
    </sheetView>
  </sheetViews>
  <sheetFormatPr defaultRowHeight="15" x14ac:dyDescent="0.25"/>
  <cols>
    <col min="1" max="1" width="12.7109375" style="3" customWidth="1"/>
    <col min="2" max="2" width="14.85546875" style="3" customWidth="1"/>
    <col min="3" max="3" width="12.140625" style="3" customWidth="1"/>
    <col min="4" max="4" width="27.85546875" customWidth="1"/>
    <col min="5" max="5" width="32.5703125" customWidth="1"/>
    <col min="6" max="6" width="17.5703125" style="7" customWidth="1"/>
    <col min="7" max="7" width="15.140625" customWidth="1"/>
    <col min="8" max="8" width="17.28515625" customWidth="1"/>
    <col min="9" max="9" width="12.28515625" customWidth="1"/>
    <col min="10" max="10" width="19.7109375" customWidth="1"/>
    <col min="11" max="11" width="14.5703125" customWidth="1"/>
  </cols>
  <sheetData>
    <row r="1" spans="1:12" x14ac:dyDescent="0.25">
      <c r="A1" s="3" t="s">
        <v>258</v>
      </c>
      <c r="B1" s="3" t="s">
        <v>259</v>
      </c>
      <c r="C1" s="3" t="s">
        <v>260</v>
      </c>
      <c r="D1" s="3" t="s">
        <v>261</v>
      </c>
      <c r="E1" s="3" t="s">
        <v>262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</row>
    <row r="2" spans="1:12" x14ac:dyDescent="0.25">
      <c r="A2" s="1">
        <v>38353</v>
      </c>
      <c r="B2" s="2" t="s">
        <v>0</v>
      </c>
      <c r="C2" s="3">
        <v>10</v>
      </c>
      <c r="D2">
        <f>5000</f>
        <v>5000</v>
      </c>
      <c r="E2">
        <f>D2-C2</f>
        <v>4990</v>
      </c>
      <c r="F2" s="7">
        <f>MONTH(A2)</f>
        <v>1</v>
      </c>
      <c r="G2">
        <f ca="1">MONTH(OFFSET(A2,1,0))</f>
        <v>1</v>
      </c>
      <c r="H2" t="b">
        <f ca="1">IF(F2&lt;&gt;G2,TRUE(),FALSE())</f>
        <v>0</v>
      </c>
      <c r="I2">
        <f>5000-D2</f>
        <v>0</v>
      </c>
      <c r="J2">
        <f>ROUNDUP(I2/1000,0)</f>
        <v>0</v>
      </c>
      <c r="K2">
        <f ca="1">IF(H2,J2*1000,0)</f>
        <v>0</v>
      </c>
      <c r="L2">
        <f ca="1">COUNTIF(K2:K3000,"&gt;=4000")</f>
        <v>14</v>
      </c>
    </row>
    <row r="3" spans="1:12" x14ac:dyDescent="0.25">
      <c r="A3" s="1">
        <v>38356</v>
      </c>
      <c r="B3" s="2" t="s">
        <v>1</v>
      </c>
      <c r="C3" s="3">
        <v>2</v>
      </c>
      <c r="D3">
        <f ca="1">E2+K2</f>
        <v>4990</v>
      </c>
      <c r="E3">
        <f ca="1">D3-C3</f>
        <v>4988</v>
      </c>
      <c r="F3" s="7">
        <f t="shared" ref="F3:F66" si="0">MONTH(A3)</f>
        <v>1</v>
      </c>
      <c r="G3">
        <f t="shared" ref="G3:G66" ca="1" si="1">MONTH(OFFSET(A3,1,0))</f>
        <v>1</v>
      </c>
      <c r="H3" t="b">
        <f t="shared" ref="H3:H66" ca="1" si="2">IF(F3&lt;&gt;G3,TRUE(),FALSE())</f>
        <v>0</v>
      </c>
      <c r="I3">
        <f t="shared" ref="I3:I66" ca="1" si="3">5000-D3</f>
        <v>10</v>
      </c>
      <c r="J3">
        <f t="shared" ref="J3:J66" ca="1" si="4">ROUNDUP(I3/1000,0)</f>
        <v>1</v>
      </c>
      <c r="K3">
        <f t="shared" ref="K3:K66" ca="1" si="5">IF(H3,J3*1000,0)</f>
        <v>0</v>
      </c>
    </row>
    <row r="4" spans="1:12" x14ac:dyDescent="0.25">
      <c r="A4" s="1">
        <v>38357</v>
      </c>
      <c r="B4" s="2" t="s">
        <v>2</v>
      </c>
      <c r="C4" s="3">
        <v>2</v>
      </c>
      <c r="D4">
        <f t="shared" ref="D4:D67" ca="1" si="6">E3+K3</f>
        <v>4988</v>
      </c>
      <c r="E4">
        <f t="shared" ref="E4:E67" ca="1" si="7">D4-C4</f>
        <v>4986</v>
      </c>
      <c r="F4" s="7">
        <f t="shared" si="0"/>
        <v>1</v>
      </c>
      <c r="G4">
        <f t="shared" ca="1" si="1"/>
        <v>1</v>
      </c>
      <c r="H4" t="b">
        <f t="shared" ca="1" si="2"/>
        <v>0</v>
      </c>
      <c r="I4">
        <f t="shared" ca="1" si="3"/>
        <v>12</v>
      </c>
      <c r="J4">
        <f t="shared" ca="1" si="4"/>
        <v>1</v>
      </c>
      <c r="K4">
        <f t="shared" ca="1" si="5"/>
        <v>0</v>
      </c>
    </row>
    <row r="5" spans="1:12" x14ac:dyDescent="0.25">
      <c r="A5" s="1">
        <v>38362</v>
      </c>
      <c r="B5" s="2" t="s">
        <v>3</v>
      </c>
      <c r="C5" s="3">
        <v>5</v>
      </c>
      <c r="D5">
        <f t="shared" ca="1" si="6"/>
        <v>4986</v>
      </c>
      <c r="E5">
        <f t="shared" ca="1" si="7"/>
        <v>4981</v>
      </c>
      <c r="F5" s="7">
        <f t="shared" si="0"/>
        <v>1</v>
      </c>
      <c r="G5">
        <f t="shared" ca="1" si="1"/>
        <v>1</v>
      </c>
      <c r="H5" t="b">
        <f t="shared" ca="1" si="2"/>
        <v>0</v>
      </c>
      <c r="I5">
        <f t="shared" ca="1" si="3"/>
        <v>14</v>
      </c>
      <c r="J5">
        <f t="shared" ca="1" si="4"/>
        <v>1</v>
      </c>
      <c r="K5">
        <f t="shared" ca="1" si="5"/>
        <v>0</v>
      </c>
    </row>
    <row r="6" spans="1:12" x14ac:dyDescent="0.25">
      <c r="A6" s="1">
        <v>38363</v>
      </c>
      <c r="B6" s="2" t="s">
        <v>4</v>
      </c>
      <c r="C6" s="3">
        <v>14</v>
      </c>
      <c r="D6">
        <f t="shared" ca="1" si="6"/>
        <v>4981</v>
      </c>
      <c r="E6">
        <f t="shared" ca="1" si="7"/>
        <v>4967</v>
      </c>
      <c r="F6" s="7">
        <f t="shared" si="0"/>
        <v>1</v>
      </c>
      <c r="G6">
        <f t="shared" ca="1" si="1"/>
        <v>1</v>
      </c>
      <c r="H6" t="b">
        <f t="shared" ca="1" si="2"/>
        <v>0</v>
      </c>
      <c r="I6">
        <f t="shared" ca="1" si="3"/>
        <v>19</v>
      </c>
      <c r="J6">
        <f t="shared" ca="1" si="4"/>
        <v>1</v>
      </c>
      <c r="K6">
        <f t="shared" ca="1" si="5"/>
        <v>0</v>
      </c>
    </row>
    <row r="7" spans="1:12" x14ac:dyDescent="0.25">
      <c r="A7" s="1">
        <v>38365</v>
      </c>
      <c r="B7" s="2" t="s">
        <v>5</v>
      </c>
      <c r="C7" s="3">
        <v>436</v>
      </c>
      <c r="D7">
        <f t="shared" ca="1" si="6"/>
        <v>4967</v>
      </c>
      <c r="E7">
        <f t="shared" ca="1" si="7"/>
        <v>4531</v>
      </c>
      <c r="F7" s="7">
        <f t="shared" si="0"/>
        <v>1</v>
      </c>
      <c r="G7">
        <f t="shared" ca="1" si="1"/>
        <v>1</v>
      </c>
      <c r="H7" t="b">
        <f t="shared" ca="1" si="2"/>
        <v>0</v>
      </c>
      <c r="I7">
        <f t="shared" ca="1" si="3"/>
        <v>33</v>
      </c>
      <c r="J7">
        <f t="shared" ca="1" si="4"/>
        <v>1</v>
      </c>
      <c r="K7">
        <f t="shared" ca="1" si="5"/>
        <v>0</v>
      </c>
    </row>
    <row r="8" spans="1:12" x14ac:dyDescent="0.25">
      <c r="A8" s="1">
        <v>38366</v>
      </c>
      <c r="B8" s="2" t="s">
        <v>6</v>
      </c>
      <c r="C8" s="3">
        <v>95</v>
      </c>
      <c r="D8">
        <f t="shared" ca="1" si="6"/>
        <v>4531</v>
      </c>
      <c r="E8">
        <f t="shared" ca="1" si="7"/>
        <v>4436</v>
      </c>
      <c r="F8" s="7">
        <f t="shared" si="0"/>
        <v>1</v>
      </c>
      <c r="G8">
        <f t="shared" ca="1" si="1"/>
        <v>1</v>
      </c>
      <c r="H8" t="b">
        <f t="shared" ca="1" si="2"/>
        <v>0</v>
      </c>
      <c r="I8">
        <f t="shared" ca="1" si="3"/>
        <v>469</v>
      </c>
      <c r="J8">
        <f t="shared" ca="1" si="4"/>
        <v>1</v>
      </c>
      <c r="K8">
        <f t="shared" ca="1" si="5"/>
        <v>0</v>
      </c>
    </row>
    <row r="9" spans="1:12" x14ac:dyDescent="0.25">
      <c r="A9" s="1">
        <v>38370</v>
      </c>
      <c r="B9" s="2" t="s">
        <v>7</v>
      </c>
      <c r="C9" s="3">
        <v>350</v>
      </c>
      <c r="D9">
        <f t="shared" ca="1" si="6"/>
        <v>4436</v>
      </c>
      <c r="E9">
        <f t="shared" ca="1" si="7"/>
        <v>4086</v>
      </c>
      <c r="F9" s="7">
        <f t="shared" si="0"/>
        <v>1</v>
      </c>
      <c r="G9">
        <f t="shared" ca="1" si="1"/>
        <v>1</v>
      </c>
      <c r="H9" t="b">
        <f t="shared" ca="1" si="2"/>
        <v>0</v>
      </c>
      <c r="I9">
        <f t="shared" ca="1" si="3"/>
        <v>564</v>
      </c>
      <c r="J9">
        <f t="shared" ca="1" si="4"/>
        <v>1</v>
      </c>
      <c r="K9">
        <f t="shared" ca="1" si="5"/>
        <v>0</v>
      </c>
    </row>
    <row r="10" spans="1:12" x14ac:dyDescent="0.25">
      <c r="A10" s="1">
        <v>38371</v>
      </c>
      <c r="B10" s="2" t="s">
        <v>7</v>
      </c>
      <c r="C10" s="3">
        <v>231</v>
      </c>
      <c r="D10">
        <f t="shared" ca="1" si="6"/>
        <v>4086</v>
      </c>
      <c r="E10">
        <f t="shared" ca="1" si="7"/>
        <v>3855</v>
      </c>
      <c r="F10" s="7">
        <f t="shared" si="0"/>
        <v>1</v>
      </c>
      <c r="G10">
        <f t="shared" ca="1" si="1"/>
        <v>1</v>
      </c>
      <c r="H10" t="b">
        <f t="shared" ca="1" si="2"/>
        <v>0</v>
      </c>
      <c r="I10">
        <f t="shared" ca="1" si="3"/>
        <v>914</v>
      </c>
      <c r="J10">
        <f t="shared" ca="1" si="4"/>
        <v>1</v>
      </c>
      <c r="K10">
        <f t="shared" ca="1" si="5"/>
        <v>0</v>
      </c>
    </row>
    <row r="11" spans="1:12" x14ac:dyDescent="0.25">
      <c r="A11" s="1">
        <v>38372</v>
      </c>
      <c r="B11" s="2" t="s">
        <v>8</v>
      </c>
      <c r="C11" s="3">
        <v>38</v>
      </c>
      <c r="D11">
        <f t="shared" ca="1" si="6"/>
        <v>3855</v>
      </c>
      <c r="E11">
        <f t="shared" ca="1" si="7"/>
        <v>3817</v>
      </c>
      <c r="F11" s="7">
        <f t="shared" si="0"/>
        <v>1</v>
      </c>
      <c r="G11">
        <f t="shared" ca="1" si="1"/>
        <v>1</v>
      </c>
      <c r="H11" t="b">
        <f t="shared" ca="1" si="2"/>
        <v>0</v>
      </c>
      <c r="I11">
        <f t="shared" ca="1" si="3"/>
        <v>1145</v>
      </c>
      <c r="J11">
        <f t="shared" ca="1" si="4"/>
        <v>2</v>
      </c>
      <c r="K11">
        <f t="shared" ca="1" si="5"/>
        <v>0</v>
      </c>
    </row>
    <row r="12" spans="1:12" x14ac:dyDescent="0.25">
      <c r="A12" s="1">
        <v>38374</v>
      </c>
      <c r="B12" s="2" t="s">
        <v>9</v>
      </c>
      <c r="C12" s="3">
        <v>440</v>
      </c>
      <c r="D12">
        <f t="shared" ca="1" si="6"/>
        <v>3817</v>
      </c>
      <c r="E12">
        <f t="shared" ca="1" si="7"/>
        <v>3377</v>
      </c>
      <c r="F12" s="7">
        <f t="shared" si="0"/>
        <v>1</v>
      </c>
      <c r="G12">
        <f t="shared" ca="1" si="1"/>
        <v>1</v>
      </c>
      <c r="H12" t="b">
        <f t="shared" ca="1" si="2"/>
        <v>0</v>
      </c>
      <c r="I12">
        <f t="shared" ca="1" si="3"/>
        <v>1183</v>
      </c>
      <c r="J12">
        <f t="shared" ca="1" si="4"/>
        <v>2</v>
      </c>
      <c r="K12">
        <f t="shared" ca="1" si="5"/>
        <v>0</v>
      </c>
    </row>
    <row r="13" spans="1:12" x14ac:dyDescent="0.25">
      <c r="A13" s="1">
        <v>38376</v>
      </c>
      <c r="B13" s="2" t="s">
        <v>10</v>
      </c>
      <c r="C13" s="3">
        <v>120</v>
      </c>
      <c r="D13">
        <f t="shared" ca="1" si="6"/>
        <v>3377</v>
      </c>
      <c r="E13">
        <f t="shared" ca="1" si="7"/>
        <v>3257</v>
      </c>
      <c r="F13" s="7">
        <f t="shared" si="0"/>
        <v>1</v>
      </c>
      <c r="G13">
        <f t="shared" ca="1" si="1"/>
        <v>1</v>
      </c>
      <c r="H13" t="b">
        <f t="shared" ca="1" si="2"/>
        <v>0</v>
      </c>
      <c r="I13">
        <f t="shared" ca="1" si="3"/>
        <v>1623</v>
      </c>
      <c r="J13">
        <f t="shared" ca="1" si="4"/>
        <v>2</v>
      </c>
      <c r="K13">
        <f t="shared" ca="1" si="5"/>
        <v>0</v>
      </c>
    </row>
    <row r="14" spans="1:12" x14ac:dyDescent="0.25">
      <c r="A14" s="1">
        <v>38377</v>
      </c>
      <c r="B14" s="2" t="s">
        <v>11</v>
      </c>
      <c r="C14" s="3">
        <v>11</v>
      </c>
      <c r="D14">
        <f t="shared" ca="1" si="6"/>
        <v>3257</v>
      </c>
      <c r="E14">
        <f t="shared" ca="1" si="7"/>
        <v>3246</v>
      </c>
      <c r="F14" s="7">
        <f t="shared" si="0"/>
        <v>1</v>
      </c>
      <c r="G14">
        <f t="shared" ca="1" si="1"/>
        <v>1</v>
      </c>
      <c r="H14" t="b">
        <f t="shared" ca="1" si="2"/>
        <v>0</v>
      </c>
      <c r="I14">
        <f t="shared" ca="1" si="3"/>
        <v>1743</v>
      </c>
      <c r="J14">
        <f t="shared" ca="1" si="4"/>
        <v>2</v>
      </c>
      <c r="K14">
        <f t="shared" ca="1" si="5"/>
        <v>0</v>
      </c>
    </row>
    <row r="15" spans="1:12" x14ac:dyDescent="0.25">
      <c r="A15" s="1">
        <v>38378</v>
      </c>
      <c r="B15" s="2" t="s">
        <v>12</v>
      </c>
      <c r="C15" s="3">
        <v>36</v>
      </c>
      <c r="D15">
        <f t="shared" ca="1" si="6"/>
        <v>3246</v>
      </c>
      <c r="E15">
        <f t="shared" ca="1" si="7"/>
        <v>3210</v>
      </c>
      <c r="F15" s="7">
        <f t="shared" si="0"/>
        <v>1</v>
      </c>
      <c r="G15">
        <f t="shared" ca="1" si="1"/>
        <v>1</v>
      </c>
      <c r="H15" t="b">
        <f t="shared" ca="1" si="2"/>
        <v>0</v>
      </c>
      <c r="I15">
        <f t="shared" ca="1" si="3"/>
        <v>1754</v>
      </c>
      <c r="J15">
        <f t="shared" ca="1" si="4"/>
        <v>2</v>
      </c>
      <c r="K15">
        <f t="shared" ca="1" si="5"/>
        <v>0</v>
      </c>
    </row>
    <row r="16" spans="1:12" x14ac:dyDescent="0.25">
      <c r="A16" s="1">
        <v>38379</v>
      </c>
      <c r="B16" s="2" t="s">
        <v>10</v>
      </c>
      <c r="C16" s="3">
        <v>51</v>
      </c>
      <c r="D16">
        <f t="shared" ca="1" si="6"/>
        <v>3210</v>
      </c>
      <c r="E16">
        <f t="shared" ca="1" si="7"/>
        <v>3159</v>
      </c>
      <c r="F16" s="7">
        <f t="shared" si="0"/>
        <v>1</v>
      </c>
      <c r="G16">
        <f t="shared" ca="1" si="1"/>
        <v>2</v>
      </c>
      <c r="H16" t="b">
        <f t="shared" ca="1" si="2"/>
        <v>1</v>
      </c>
      <c r="I16">
        <f ca="1">IF(5000-D16&gt;0,5000-D16,0)</f>
        <v>1790</v>
      </c>
      <c r="J16">
        <f t="shared" ca="1" si="4"/>
        <v>2</v>
      </c>
      <c r="K16">
        <f t="shared" ca="1" si="5"/>
        <v>2000</v>
      </c>
    </row>
    <row r="17" spans="1:11" x14ac:dyDescent="0.25">
      <c r="A17" s="1">
        <v>38385</v>
      </c>
      <c r="B17" s="2" t="s">
        <v>7</v>
      </c>
      <c r="C17" s="3">
        <v>465</v>
      </c>
      <c r="D17">
        <f t="shared" ca="1" si="6"/>
        <v>5159</v>
      </c>
      <c r="E17">
        <f t="shared" ca="1" si="7"/>
        <v>4694</v>
      </c>
      <c r="F17" s="7">
        <f t="shared" si="0"/>
        <v>2</v>
      </c>
      <c r="G17">
        <f t="shared" ca="1" si="1"/>
        <v>2</v>
      </c>
      <c r="H17" t="b">
        <f t="shared" ca="1" si="2"/>
        <v>0</v>
      </c>
      <c r="I17">
        <f t="shared" ref="I17:I80" ca="1" si="8">IF(5000-D17&gt;0,5000-D17,0)</f>
        <v>0</v>
      </c>
      <c r="J17">
        <f t="shared" ca="1" si="4"/>
        <v>0</v>
      </c>
      <c r="K17">
        <f t="shared" ca="1" si="5"/>
        <v>0</v>
      </c>
    </row>
    <row r="18" spans="1:11" x14ac:dyDescent="0.25">
      <c r="A18" s="1">
        <v>38386</v>
      </c>
      <c r="B18" s="2" t="s">
        <v>13</v>
      </c>
      <c r="C18" s="3">
        <v>8</v>
      </c>
      <c r="D18">
        <f t="shared" ca="1" si="6"/>
        <v>4694</v>
      </c>
      <c r="E18">
        <f t="shared" ca="1" si="7"/>
        <v>4686</v>
      </c>
      <c r="F18" s="7">
        <f t="shared" si="0"/>
        <v>2</v>
      </c>
      <c r="G18">
        <f t="shared" ca="1" si="1"/>
        <v>2</v>
      </c>
      <c r="H18" t="b">
        <f t="shared" ca="1" si="2"/>
        <v>0</v>
      </c>
      <c r="I18">
        <f t="shared" ca="1" si="8"/>
        <v>306</v>
      </c>
      <c r="J18">
        <f t="shared" ca="1" si="4"/>
        <v>1</v>
      </c>
      <c r="K18">
        <f t="shared" ca="1" si="5"/>
        <v>0</v>
      </c>
    </row>
    <row r="19" spans="1:11" x14ac:dyDescent="0.25">
      <c r="A19" s="1">
        <v>38388</v>
      </c>
      <c r="B19" s="2" t="s">
        <v>14</v>
      </c>
      <c r="C19" s="3">
        <v>287</v>
      </c>
      <c r="D19">
        <f t="shared" ca="1" si="6"/>
        <v>4686</v>
      </c>
      <c r="E19">
        <f t="shared" ca="1" si="7"/>
        <v>4399</v>
      </c>
      <c r="F19" s="7">
        <f t="shared" si="0"/>
        <v>2</v>
      </c>
      <c r="G19">
        <f t="shared" ca="1" si="1"/>
        <v>2</v>
      </c>
      <c r="H19" t="b">
        <f t="shared" ca="1" si="2"/>
        <v>0</v>
      </c>
      <c r="I19">
        <f t="shared" ca="1" si="8"/>
        <v>314</v>
      </c>
      <c r="J19">
        <f t="shared" ca="1" si="4"/>
        <v>1</v>
      </c>
      <c r="K19">
        <f t="shared" ca="1" si="5"/>
        <v>0</v>
      </c>
    </row>
    <row r="20" spans="1:11" x14ac:dyDescent="0.25">
      <c r="A20" s="1">
        <v>38388</v>
      </c>
      <c r="B20" s="2" t="s">
        <v>15</v>
      </c>
      <c r="C20" s="3">
        <v>12</v>
      </c>
      <c r="D20">
        <f t="shared" ca="1" si="6"/>
        <v>4399</v>
      </c>
      <c r="E20">
        <f t="shared" ca="1" si="7"/>
        <v>4387</v>
      </c>
      <c r="F20" s="7">
        <f t="shared" si="0"/>
        <v>2</v>
      </c>
      <c r="G20">
        <f t="shared" ca="1" si="1"/>
        <v>2</v>
      </c>
      <c r="H20" t="b">
        <f t="shared" ca="1" si="2"/>
        <v>0</v>
      </c>
      <c r="I20">
        <f t="shared" ca="1" si="8"/>
        <v>601</v>
      </c>
      <c r="J20">
        <f t="shared" ca="1" si="4"/>
        <v>1</v>
      </c>
      <c r="K20">
        <f t="shared" ca="1" si="5"/>
        <v>0</v>
      </c>
    </row>
    <row r="21" spans="1:11" x14ac:dyDescent="0.25">
      <c r="A21" s="1">
        <v>38393</v>
      </c>
      <c r="B21" s="2" t="s">
        <v>16</v>
      </c>
      <c r="C21" s="3">
        <v>6</v>
      </c>
      <c r="D21">
        <f t="shared" ca="1" si="6"/>
        <v>4387</v>
      </c>
      <c r="E21">
        <f t="shared" ca="1" si="7"/>
        <v>4381</v>
      </c>
      <c r="F21" s="7">
        <f t="shared" si="0"/>
        <v>2</v>
      </c>
      <c r="G21">
        <f t="shared" ca="1" si="1"/>
        <v>2</v>
      </c>
      <c r="H21" t="b">
        <f t="shared" ca="1" si="2"/>
        <v>0</v>
      </c>
      <c r="I21">
        <f t="shared" ca="1" si="8"/>
        <v>613</v>
      </c>
      <c r="J21">
        <f t="shared" ca="1" si="4"/>
        <v>1</v>
      </c>
      <c r="K21">
        <f t="shared" ca="1" si="5"/>
        <v>0</v>
      </c>
    </row>
    <row r="22" spans="1:11" x14ac:dyDescent="0.25">
      <c r="A22" s="1">
        <v>38397</v>
      </c>
      <c r="B22" s="2" t="s">
        <v>17</v>
      </c>
      <c r="C22" s="3">
        <v>321</v>
      </c>
      <c r="D22">
        <f t="shared" ca="1" si="6"/>
        <v>4381</v>
      </c>
      <c r="E22">
        <f t="shared" ca="1" si="7"/>
        <v>4060</v>
      </c>
      <c r="F22" s="7">
        <f t="shared" si="0"/>
        <v>2</v>
      </c>
      <c r="G22">
        <f t="shared" ca="1" si="1"/>
        <v>2</v>
      </c>
      <c r="H22" t="b">
        <f t="shared" ca="1" si="2"/>
        <v>0</v>
      </c>
      <c r="I22">
        <f t="shared" ca="1" si="8"/>
        <v>619</v>
      </c>
      <c r="J22">
        <f t="shared" ca="1" si="4"/>
        <v>1</v>
      </c>
      <c r="K22">
        <f t="shared" ca="1" si="5"/>
        <v>0</v>
      </c>
    </row>
    <row r="23" spans="1:11" x14ac:dyDescent="0.25">
      <c r="A23" s="1">
        <v>38401</v>
      </c>
      <c r="B23" s="2" t="s">
        <v>18</v>
      </c>
      <c r="C23" s="3">
        <v>99</v>
      </c>
      <c r="D23">
        <f t="shared" ca="1" si="6"/>
        <v>4060</v>
      </c>
      <c r="E23">
        <f t="shared" ca="1" si="7"/>
        <v>3961</v>
      </c>
      <c r="F23" s="7">
        <f t="shared" si="0"/>
        <v>2</v>
      </c>
      <c r="G23">
        <f t="shared" ca="1" si="1"/>
        <v>2</v>
      </c>
      <c r="H23" t="b">
        <f t="shared" ca="1" si="2"/>
        <v>0</v>
      </c>
      <c r="I23">
        <f t="shared" ca="1" si="8"/>
        <v>940</v>
      </c>
      <c r="J23">
        <f t="shared" ca="1" si="4"/>
        <v>1</v>
      </c>
      <c r="K23">
        <f t="shared" ca="1" si="5"/>
        <v>0</v>
      </c>
    </row>
    <row r="24" spans="1:11" x14ac:dyDescent="0.25">
      <c r="A24" s="1">
        <v>38401</v>
      </c>
      <c r="B24" s="2" t="s">
        <v>19</v>
      </c>
      <c r="C24" s="3">
        <v>91</v>
      </c>
      <c r="D24">
        <f t="shared" ca="1" si="6"/>
        <v>3961</v>
      </c>
      <c r="E24">
        <f t="shared" ca="1" si="7"/>
        <v>3870</v>
      </c>
      <c r="F24" s="7">
        <f t="shared" si="0"/>
        <v>2</v>
      </c>
      <c r="G24">
        <f t="shared" ca="1" si="1"/>
        <v>2</v>
      </c>
      <c r="H24" t="b">
        <f t="shared" ca="1" si="2"/>
        <v>0</v>
      </c>
      <c r="I24">
        <f t="shared" ca="1" si="8"/>
        <v>1039</v>
      </c>
      <c r="J24">
        <f t="shared" ca="1" si="4"/>
        <v>2</v>
      </c>
      <c r="K24">
        <f t="shared" ca="1" si="5"/>
        <v>0</v>
      </c>
    </row>
    <row r="25" spans="1:11" x14ac:dyDescent="0.25">
      <c r="A25" s="1">
        <v>38407</v>
      </c>
      <c r="B25" s="2" t="s">
        <v>14</v>
      </c>
      <c r="C25" s="3">
        <v>118</v>
      </c>
      <c r="D25">
        <f t="shared" ca="1" si="6"/>
        <v>3870</v>
      </c>
      <c r="E25">
        <f t="shared" ca="1" si="7"/>
        <v>3752</v>
      </c>
      <c r="F25" s="7">
        <f t="shared" si="0"/>
        <v>2</v>
      </c>
      <c r="G25">
        <f t="shared" ca="1" si="1"/>
        <v>2</v>
      </c>
      <c r="H25" t="b">
        <f t="shared" ca="1" si="2"/>
        <v>0</v>
      </c>
      <c r="I25">
        <f t="shared" ca="1" si="8"/>
        <v>1130</v>
      </c>
      <c r="J25">
        <f t="shared" ca="1" si="4"/>
        <v>2</v>
      </c>
      <c r="K25">
        <f t="shared" ca="1" si="5"/>
        <v>0</v>
      </c>
    </row>
    <row r="26" spans="1:11" x14ac:dyDescent="0.25">
      <c r="A26" s="1">
        <v>38408</v>
      </c>
      <c r="B26" s="2" t="s">
        <v>20</v>
      </c>
      <c r="C26" s="3">
        <v>58</v>
      </c>
      <c r="D26">
        <f t="shared" ca="1" si="6"/>
        <v>3752</v>
      </c>
      <c r="E26">
        <f t="shared" ca="1" si="7"/>
        <v>3694</v>
      </c>
      <c r="F26" s="7">
        <f t="shared" si="0"/>
        <v>2</v>
      </c>
      <c r="G26">
        <f t="shared" ca="1" si="1"/>
        <v>2</v>
      </c>
      <c r="H26" t="b">
        <f t="shared" ca="1" si="2"/>
        <v>0</v>
      </c>
      <c r="I26">
        <f t="shared" ca="1" si="8"/>
        <v>1248</v>
      </c>
      <c r="J26">
        <f t="shared" ca="1" si="4"/>
        <v>2</v>
      </c>
      <c r="K26">
        <f t="shared" ca="1" si="5"/>
        <v>0</v>
      </c>
    </row>
    <row r="27" spans="1:11" x14ac:dyDescent="0.25">
      <c r="A27" s="1">
        <v>38409</v>
      </c>
      <c r="B27" s="2" t="s">
        <v>21</v>
      </c>
      <c r="C27" s="3">
        <v>16</v>
      </c>
      <c r="D27">
        <f t="shared" ca="1" si="6"/>
        <v>3694</v>
      </c>
      <c r="E27">
        <f t="shared" ca="1" si="7"/>
        <v>3678</v>
      </c>
      <c r="F27" s="7">
        <f t="shared" si="0"/>
        <v>2</v>
      </c>
      <c r="G27">
        <f t="shared" ca="1" si="1"/>
        <v>2</v>
      </c>
      <c r="H27" t="b">
        <f t="shared" ca="1" si="2"/>
        <v>0</v>
      </c>
      <c r="I27">
        <f t="shared" ca="1" si="8"/>
        <v>1306</v>
      </c>
      <c r="J27">
        <f t="shared" ca="1" si="4"/>
        <v>2</v>
      </c>
      <c r="K27">
        <f t="shared" ca="1" si="5"/>
        <v>0</v>
      </c>
    </row>
    <row r="28" spans="1:11" x14ac:dyDescent="0.25">
      <c r="A28" s="1">
        <v>38409</v>
      </c>
      <c r="B28" s="2" t="s">
        <v>22</v>
      </c>
      <c r="C28" s="3">
        <v>348</v>
      </c>
      <c r="D28">
        <f t="shared" ca="1" si="6"/>
        <v>3678</v>
      </c>
      <c r="E28">
        <f t="shared" ca="1" si="7"/>
        <v>3330</v>
      </c>
      <c r="F28" s="7">
        <f t="shared" si="0"/>
        <v>2</v>
      </c>
      <c r="G28">
        <f t="shared" ca="1" si="1"/>
        <v>2</v>
      </c>
      <c r="H28" t="b">
        <f t="shared" ca="1" si="2"/>
        <v>0</v>
      </c>
      <c r="I28">
        <f t="shared" ca="1" si="8"/>
        <v>1322</v>
      </c>
      <c r="J28">
        <f t="shared" ca="1" si="4"/>
        <v>2</v>
      </c>
      <c r="K28">
        <f t="shared" ca="1" si="5"/>
        <v>0</v>
      </c>
    </row>
    <row r="29" spans="1:11" x14ac:dyDescent="0.25">
      <c r="A29" s="1">
        <v>38410</v>
      </c>
      <c r="B29" s="2" t="s">
        <v>5</v>
      </c>
      <c r="C29" s="3">
        <v>336</v>
      </c>
      <c r="D29">
        <f t="shared" ca="1" si="6"/>
        <v>3330</v>
      </c>
      <c r="E29">
        <f t="shared" ca="1" si="7"/>
        <v>2994</v>
      </c>
      <c r="F29" s="7">
        <f t="shared" si="0"/>
        <v>2</v>
      </c>
      <c r="G29">
        <f t="shared" ca="1" si="1"/>
        <v>2</v>
      </c>
      <c r="H29" t="b">
        <f t="shared" ca="1" si="2"/>
        <v>0</v>
      </c>
      <c r="I29">
        <f t="shared" ca="1" si="8"/>
        <v>1670</v>
      </c>
      <c r="J29">
        <f t="shared" ca="1" si="4"/>
        <v>2</v>
      </c>
      <c r="K29">
        <f t="shared" ca="1" si="5"/>
        <v>0</v>
      </c>
    </row>
    <row r="30" spans="1:11" x14ac:dyDescent="0.25">
      <c r="A30" s="1">
        <v>38410</v>
      </c>
      <c r="B30" s="2" t="s">
        <v>22</v>
      </c>
      <c r="C30" s="3">
        <v>435</v>
      </c>
      <c r="D30">
        <f t="shared" ca="1" si="6"/>
        <v>2994</v>
      </c>
      <c r="E30">
        <f t="shared" ca="1" si="7"/>
        <v>2559</v>
      </c>
      <c r="F30" s="7">
        <f t="shared" si="0"/>
        <v>2</v>
      </c>
      <c r="G30">
        <f t="shared" ca="1" si="1"/>
        <v>2</v>
      </c>
      <c r="H30" t="b">
        <f t="shared" ca="1" si="2"/>
        <v>0</v>
      </c>
      <c r="I30">
        <f t="shared" ca="1" si="8"/>
        <v>2006</v>
      </c>
      <c r="J30">
        <f t="shared" ca="1" si="4"/>
        <v>3</v>
      </c>
      <c r="K30">
        <f t="shared" ca="1" si="5"/>
        <v>0</v>
      </c>
    </row>
    <row r="31" spans="1:11" x14ac:dyDescent="0.25">
      <c r="A31" s="1">
        <v>38410</v>
      </c>
      <c r="B31" s="2" t="s">
        <v>23</v>
      </c>
      <c r="C31" s="3">
        <v>110</v>
      </c>
      <c r="D31">
        <f t="shared" ca="1" si="6"/>
        <v>2559</v>
      </c>
      <c r="E31">
        <f t="shared" ca="1" si="7"/>
        <v>2449</v>
      </c>
      <c r="F31" s="7">
        <f t="shared" si="0"/>
        <v>2</v>
      </c>
      <c r="G31">
        <f t="shared" ca="1" si="1"/>
        <v>3</v>
      </c>
      <c r="H31" t="b">
        <f t="shared" ca="1" si="2"/>
        <v>1</v>
      </c>
      <c r="I31">
        <f t="shared" ca="1" si="8"/>
        <v>2441</v>
      </c>
      <c r="J31">
        <f t="shared" ca="1" si="4"/>
        <v>3</v>
      </c>
      <c r="K31">
        <f t="shared" ca="1" si="5"/>
        <v>3000</v>
      </c>
    </row>
    <row r="32" spans="1:11" x14ac:dyDescent="0.25">
      <c r="A32" s="1">
        <v>38412</v>
      </c>
      <c r="B32" s="2" t="s">
        <v>24</v>
      </c>
      <c r="C32" s="3">
        <v>204</v>
      </c>
      <c r="D32">
        <f t="shared" ca="1" si="6"/>
        <v>5449</v>
      </c>
      <c r="E32">
        <f t="shared" ca="1" si="7"/>
        <v>5245</v>
      </c>
      <c r="F32" s="7">
        <f t="shared" si="0"/>
        <v>3</v>
      </c>
      <c r="G32">
        <f t="shared" ca="1" si="1"/>
        <v>3</v>
      </c>
      <c r="H32" t="b">
        <f t="shared" ca="1" si="2"/>
        <v>0</v>
      </c>
      <c r="I32">
        <f t="shared" ca="1" si="8"/>
        <v>0</v>
      </c>
      <c r="J32">
        <f t="shared" ca="1" si="4"/>
        <v>0</v>
      </c>
      <c r="K32">
        <f t="shared" ca="1" si="5"/>
        <v>0</v>
      </c>
    </row>
    <row r="33" spans="1:11" x14ac:dyDescent="0.25">
      <c r="A33" s="1">
        <v>38412</v>
      </c>
      <c r="B33" s="2" t="s">
        <v>18</v>
      </c>
      <c r="C33" s="3">
        <v>20</v>
      </c>
      <c r="D33">
        <f t="shared" ca="1" si="6"/>
        <v>5245</v>
      </c>
      <c r="E33">
        <f t="shared" ca="1" si="7"/>
        <v>5225</v>
      </c>
      <c r="F33" s="7">
        <f t="shared" si="0"/>
        <v>3</v>
      </c>
      <c r="G33">
        <f t="shared" ca="1" si="1"/>
        <v>3</v>
      </c>
      <c r="H33" t="b">
        <f t="shared" ca="1" si="2"/>
        <v>0</v>
      </c>
      <c r="I33">
        <f t="shared" ca="1" si="8"/>
        <v>0</v>
      </c>
      <c r="J33">
        <f t="shared" ca="1" si="4"/>
        <v>0</v>
      </c>
      <c r="K33">
        <f t="shared" ca="1" si="5"/>
        <v>0</v>
      </c>
    </row>
    <row r="34" spans="1:11" x14ac:dyDescent="0.25">
      <c r="A34" s="1">
        <v>38414</v>
      </c>
      <c r="B34" s="2" t="s">
        <v>25</v>
      </c>
      <c r="C34" s="3">
        <v>102</v>
      </c>
      <c r="D34">
        <f t="shared" ca="1" si="6"/>
        <v>5225</v>
      </c>
      <c r="E34">
        <f t="shared" ca="1" si="7"/>
        <v>5123</v>
      </c>
      <c r="F34" s="7">
        <f t="shared" si="0"/>
        <v>3</v>
      </c>
      <c r="G34">
        <f t="shared" ca="1" si="1"/>
        <v>3</v>
      </c>
      <c r="H34" t="b">
        <f t="shared" ca="1" si="2"/>
        <v>0</v>
      </c>
      <c r="I34">
        <f t="shared" ca="1" si="8"/>
        <v>0</v>
      </c>
      <c r="J34">
        <f t="shared" ca="1" si="4"/>
        <v>0</v>
      </c>
      <c r="K34">
        <f t="shared" ca="1" si="5"/>
        <v>0</v>
      </c>
    </row>
    <row r="35" spans="1:11" x14ac:dyDescent="0.25">
      <c r="A35" s="1">
        <v>38416</v>
      </c>
      <c r="B35" s="2" t="s">
        <v>26</v>
      </c>
      <c r="C35" s="3">
        <v>48</v>
      </c>
      <c r="D35">
        <f t="shared" ca="1" si="6"/>
        <v>5123</v>
      </c>
      <c r="E35">
        <f t="shared" ca="1" si="7"/>
        <v>5075</v>
      </c>
      <c r="F35" s="7">
        <f t="shared" si="0"/>
        <v>3</v>
      </c>
      <c r="G35">
        <f t="shared" ca="1" si="1"/>
        <v>3</v>
      </c>
      <c r="H35" t="b">
        <f t="shared" ca="1" si="2"/>
        <v>0</v>
      </c>
      <c r="I35">
        <f t="shared" ca="1" si="8"/>
        <v>0</v>
      </c>
      <c r="J35">
        <f t="shared" ca="1" si="4"/>
        <v>0</v>
      </c>
      <c r="K35">
        <f t="shared" ca="1" si="5"/>
        <v>0</v>
      </c>
    </row>
    <row r="36" spans="1:11" x14ac:dyDescent="0.25">
      <c r="A36" s="1">
        <v>38418</v>
      </c>
      <c r="B36" s="2" t="s">
        <v>22</v>
      </c>
      <c r="C36" s="3">
        <v>329</v>
      </c>
      <c r="D36">
        <f t="shared" ca="1" si="6"/>
        <v>5075</v>
      </c>
      <c r="E36">
        <f t="shared" ca="1" si="7"/>
        <v>4746</v>
      </c>
      <c r="F36" s="7">
        <f t="shared" si="0"/>
        <v>3</v>
      </c>
      <c r="G36">
        <f t="shared" ca="1" si="1"/>
        <v>3</v>
      </c>
      <c r="H36" t="b">
        <f t="shared" ca="1" si="2"/>
        <v>0</v>
      </c>
      <c r="I36">
        <f t="shared" ca="1" si="8"/>
        <v>0</v>
      </c>
      <c r="J36">
        <f t="shared" ca="1" si="4"/>
        <v>0</v>
      </c>
      <c r="K36">
        <f t="shared" ca="1" si="5"/>
        <v>0</v>
      </c>
    </row>
    <row r="37" spans="1:11" x14ac:dyDescent="0.25">
      <c r="A37" s="1">
        <v>38420</v>
      </c>
      <c r="B37" s="2" t="s">
        <v>27</v>
      </c>
      <c r="C37" s="3">
        <v>16</v>
      </c>
      <c r="D37">
        <f t="shared" ca="1" si="6"/>
        <v>4746</v>
      </c>
      <c r="E37">
        <f t="shared" ca="1" si="7"/>
        <v>4730</v>
      </c>
      <c r="F37" s="7">
        <f t="shared" si="0"/>
        <v>3</v>
      </c>
      <c r="G37">
        <f t="shared" ca="1" si="1"/>
        <v>3</v>
      </c>
      <c r="H37" t="b">
        <f t="shared" ca="1" si="2"/>
        <v>0</v>
      </c>
      <c r="I37">
        <f t="shared" ca="1" si="8"/>
        <v>254</v>
      </c>
      <c r="J37">
        <f t="shared" ca="1" si="4"/>
        <v>1</v>
      </c>
      <c r="K37">
        <f t="shared" ca="1" si="5"/>
        <v>0</v>
      </c>
    </row>
    <row r="38" spans="1:11" x14ac:dyDescent="0.25">
      <c r="A38" s="1">
        <v>38421</v>
      </c>
      <c r="B38" s="2" t="s">
        <v>28</v>
      </c>
      <c r="C38" s="3">
        <v>102</v>
      </c>
      <c r="D38">
        <f t="shared" ca="1" si="6"/>
        <v>4730</v>
      </c>
      <c r="E38">
        <f t="shared" ca="1" si="7"/>
        <v>4628</v>
      </c>
      <c r="F38" s="7">
        <f t="shared" si="0"/>
        <v>3</v>
      </c>
      <c r="G38">
        <f t="shared" ca="1" si="1"/>
        <v>3</v>
      </c>
      <c r="H38" t="b">
        <f t="shared" ca="1" si="2"/>
        <v>0</v>
      </c>
      <c r="I38">
        <f t="shared" ca="1" si="8"/>
        <v>270</v>
      </c>
      <c r="J38">
        <f t="shared" ca="1" si="4"/>
        <v>1</v>
      </c>
      <c r="K38">
        <f t="shared" ca="1" si="5"/>
        <v>0</v>
      </c>
    </row>
    <row r="39" spans="1:11" x14ac:dyDescent="0.25">
      <c r="A39" s="1">
        <v>38421</v>
      </c>
      <c r="B39" s="2" t="s">
        <v>14</v>
      </c>
      <c r="C39" s="3">
        <v>309</v>
      </c>
      <c r="D39">
        <f t="shared" ca="1" si="6"/>
        <v>4628</v>
      </c>
      <c r="E39">
        <f t="shared" ca="1" si="7"/>
        <v>4319</v>
      </c>
      <c r="F39" s="7">
        <f t="shared" si="0"/>
        <v>3</v>
      </c>
      <c r="G39">
        <f t="shared" ca="1" si="1"/>
        <v>3</v>
      </c>
      <c r="H39" t="b">
        <f t="shared" ca="1" si="2"/>
        <v>0</v>
      </c>
      <c r="I39">
        <f t="shared" ca="1" si="8"/>
        <v>372</v>
      </c>
      <c r="J39">
        <f t="shared" ca="1" si="4"/>
        <v>1</v>
      </c>
      <c r="K39">
        <f t="shared" ca="1" si="5"/>
        <v>0</v>
      </c>
    </row>
    <row r="40" spans="1:11" x14ac:dyDescent="0.25">
      <c r="A40" s="1">
        <v>38423</v>
      </c>
      <c r="B40" s="2" t="s">
        <v>5</v>
      </c>
      <c r="C40" s="3">
        <v>331</v>
      </c>
      <c r="D40">
        <f t="shared" ca="1" si="6"/>
        <v>4319</v>
      </c>
      <c r="E40">
        <f t="shared" ca="1" si="7"/>
        <v>3988</v>
      </c>
      <c r="F40" s="7">
        <f t="shared" si="0"/>
        <v>3</v>
      </c>
      <c r="G40">
        <f t="shared" ca="1" si="1"/>
        <v>3</v>
      </c>
      <c r="H40" t="b">
        <f t="shared" ca="1" si="2"/>
        <v>0</v>
      </c>
      <c r="I40">
        <f t="shared" ca="1" si="8"/>
        <v>681</v>
      </c>
      <c r="J40">
        <f t="shared" ca="1" si="4"/>
        <v>1</v>
      </c>
      <c r="K40">
        <f t="shared" ca="1" si="5"/>
        <v>0</v>
      </c>
    </row>
    <row r="41" spans="1:11" x14ac:dyDescent="0.25">
      <c r="A41" s="1">
        <v>38428</v>
      </c>
      <c r="B41" s="2" t="s">
        <v>29</v>
      </c>
      <c r="C41" s="3">
        <v>3</v>
      </c>
      <c r="D41">
        <f t="shared" ca="1" si="6"/>
        <v>3988</v>
      </c>
      <c r="E41">
        <f t="shared" ca="1" si="7"/>
        <v>3985</v>
      </c>
      <c r="F41" s="7">
        <f t="shared" si="0"/>
        <v>3</v>
      </c>
      <c r="G41">
        <f t="shared" ca="1" si="1"/>
        <v>3</v>
      </c>
      <c r="H41" t="b">
        <f t="shared" ca="1" si="2"/>
        <v>0</v>
      </c>
      <c r="I41">
        <f t="shared" ca="1" si="8"/>
        <v>1012</v>
      </c>
      <c r="J41">
        <f t="shared" ca="1" si="4"/>
        <v>2</v>
      </c>
      <c r="K41">
        <f t="shared" ca="1" si="5"/>
        <v>0</v>
      </c>
    </row>
    <row r="42" spans="1:11" x14ac:dyDescent="0.25">
      <c r="A42" s="1">
        <v>38429</v>
      </c>
      <c r="B42" s="2" t="s">
        <v>30</v>
      </c>
      <c r="C42" s="3">
        <v>76</v>
      </c>
      <c r="D42">
        <f t="shared" ca="1" si="6"/>
        <v>3985</v>
      </c>
      <c r="E42">
        <f t="shared" ca="1" si="7"/>
        <v>3909</v>
      </c>
      <c r="F42" s="7">
        <f t="shared" si="0"/>
        <v>3</v>
      </c>
      <c r="G42">
        <f t="shared" ca="1" si="1"/>
        <v>3</v>
      </c>
      <c r="H42" t="b">
        <f t="shared" ca="1" si="2"/>
        <v>0</v>
      </c>
      <c r="I42">
        <f t="shared" ca="1" si="8"/>
        <v>1015</v>
      </c>
      <c r="J42">
        <f t="shared" ca="1" si="4"/>
        <v>2</v>
      </c>
      <c r="K42">
        <f t="shared" ca="1" si="5"/>
        <v>0</v>
      </c>
    </row>
    <row r="43" spans="1:11" x14ac:dyDescent="0.25">
      <c r="A43" s="1">
        <v>38429</v>
      </c>
      <c r="B43" s="2" t="s">
        <v>31</v>
      </c>
      <c r="C43" s="3">
        <v>196</v>
      </c>
      <c r="D43">
        <f t="shared" ca="1" si="6"/>
        <v>3909</v>
      </c>
      <c r="E43">
        <f t="shared" ca="1" si="7"/>
        <v>3713</v>
      </c>
      <c r="F43" s="7">
        <f t="shared" si="0"/>
        <v>3</v>
      </c>
      <c r="G43">
        <f t="shared" ca="1" si="1"/>
        <v>3</v>
      </c>
      <c r="H43" t="b">
        <f t="shared" ca="1" si="2"/>
        <v>0</v>
      </c>
      <c r="I43">
        <f t="shared" ca="1" si="8"/>
        <v>1091</v>
      </c>
      <c r="J43">
        <f t="shared" ca="1" si="4"/>
        <v>2</v>
      </c>
      <c r="K43">
        <f t="shared" ca="1" si="5"/>
        <v>0</v>
      </c>
    </row>
    <row r="44" spans="1:11" x14ac:dyDescent="0.25">
      <c r="A44" s="1">
        <v>38431</v>
      </c>
      <c r="B44" s="2" t="s">
        <v>18</v>
      </c>
      <c r="C44" s="3">
        <v>54</v>
      </c>
      <c r="D44">
        <f t="shared" ca="1" si="6"/>
        <v>3713</v>
      </c>
      <c r="E44">
        <f t="shared" ca="1" si="7"/>
        <v>3659</v>
      </c>
      <c r="F44" s="7">
        <f t="shared" si="0"/>
        <v>3</v>
      </c>
      <c r="G44">
        <f t="shared" ca="1" si="1"/>
        <v>3</v>
      </c>
      <c r="H44" t="b">
        <f t="shared" ca="1" si="2"/>
        <v>0</v>
      </c>
      <c r="I44">
        <f t="shared" ca="1" si="8"/>
        <v>1287</v>
      </c>
      <c r="J44">
        <f t="shared" ca="1" si="4"/>
        <v>2</v>
      </c>
      <c r="K44">
        <f t="shared" ca="1" si="5"/>
        <v>0</v>
      </c>
    </row>
    <row r="45" spans="1:11" x14ac:dyDescent="0.25">
      <c r="A45" s="1">
        <v>38435</v>
      </c>
      <c r="B45" s="2" t="s">
        <v>9</v>
      </c>
      <c r="C45" s="3">
        <v>277</v>
      </c>
      <c r="D45">
        <f t="shared" ca="1" si="6"/>
        <v>3659</v>
      </c>
      <c r="E45">
        <f t="shared" ca="1" si="7"/>
        <v>3382</v>
      </c>
      <c r="F45" s="7">
        <f t="shared" si="0"/>
        <v>3</v>
      </c>
      <c r="G45">
        <f t="shared" ca="1" si="1"/>
        <v>3</v>
      </c>
      <c r="H45" t="b">
        <f t="shared" ca="1" si="2"/>
        <v>0</v>
      </c>
      <c r="I45">
        <f t="shared" ca="1" si="8"/>
        <v>1341</v>
      </c>
      <c r="J45">
        <f t="shared" ca="1" si="4"/>
        <v>2</v>
      </c>
      <c r="K45">
        <f t="shared" ca="1" si="5"/>
        <v>0</v>
      </c>
    </row>
    <row r="46" spans="1:11" x14ac:dyDescent="0.25">
      <c r="A46" s="1">
        <v>38437</v>
      </c>
      <c r="B46" s="2" t="s">
        <v>32</v>
      </c>
      <c r="C46" s="3">
        <v>7</v>
      </c>
      <c r="D46">
        <f t="shared" ca="1" si="6"/>
        <v>3382</v>
      </c>
      <c r="E46">
        <f t="shared" ca="1" si="7"/>
        <v>3375</v>
      </c>
      <c r="F46" s="7">
        <f t="shared" si="0"/>
        <v>3</v>
      </c>
      <c r="G46">
        <f t="shared" ca="1" si="1"/>
        <v>3</v>
      </c>
      <c r="H46" t="b">
        <f t="shared" ca="1" si="2"/>
        <v>0</v>
      </c>
      <c r="I46">
        <f t="shared" ca="1" si="8"/>
        <v>1618</v>
      </c>
      <c r="J46">
        <f t="shared" ca="1" si="4"/>
        <v>2</v>
      </c>
      <c r="K46">
        <f t="shared" ca="1" si="5"/>
        <v>0</v>
      </c>
    </row>
    <row r="47" spans="1:11" x14ac:dyDescent="0.25">
      <c r="A47" s="1">
        <v>38439</v>
      </c>
      <c r="B47" s="2" t="s">
        <v>33</v>
      </c>
      <c r="C47" s="3">
        <v>12</v>
      </c>
      <c r="D47">
        <f t="shared" ca="1" si="6"/>
        <v>3375</v>
      </c>
      <c r="E47">
        <f t="shared" ca="1" si="7"/>
        <v>3363</v>
      </c>
      <c r="F47" s="7">
        <f t="shared" si="0"/>
        <v>3</v>
      </c>
      <c r="G47">
        <f t="shared" ca="1" si="1"/>
        <v>3</v>
      </c>
      <c r="H47" t="b">
        <f t="shared" ca="1" si="2"/>
        <v>0</v>
      </c>
      <c r="I47">
        <f t="shared" ca="1" si="8"/>
        <v>1625</v>
      </c>
      <c r="J47">
        <f t="shared" ca="1" si="4"/>
        <v>2</v>
      </c>
      <c r="K47">
        <f t="shared" ca="1" si="5"/>
        <v>0</v>
      </c>
    </row>
    <row r="48" spans="1:11" x14ac:dyDescent="0.25">
      <c r="A48" s="1">
        <v>38440</v>
      </c>
      <c r="B48" s="2" t="s">
        <v>34</v>
      </c>
      <c r="C48" s="3">
        <v>7</v>
      </c>
      <c r="D48">
        <f t="shared" ca="1" si="6"/>
        <v>3363</v>
      </c>
      <c r="E48">
        <f t="shared" ca="1" si="7"/>
        <v>3356</v>
      </c>
      <c r="F48" s="7">
        <f t="shared" si="0"/>
        <v>3</v>
      </c>
      <c r="G48">
        <f t="shared" ca="1" si="1"/>
        <v>3</v>
      </c>
      <c r="H48" t="b">
        <f t="shared" ca="1" si="2"/>
        <v>0</v>
      </c>
      <c r="I48">
        <f t="shared" ca="1" si="8"/>
        <v>1637</v>
      </c>
      <c r="J48">
        <f t="shared" ca="1" si="4"/>
        <v>2</v>
      </c>
      <c r="K48">
        <f t="shared" ca="1" si="5"/>
        <v>0</v>
      </c>
    </row>
    <row r="49" spans="1:11" x14ac:dyDescent="0.25">
      <c r="A49" s="1">
        <v>38442</v>
      </c>
      <c r="B49" s="2" t="s">
        <v>7</v>
      </c>
      <c r="C49" s="3">
        <v>416</v>
      </c>
      <c r="D49">
        <f t="shared" ca="1" si="6"/>
        <v>3356</v>
      </c>
      <c r="E49">
        <f t="shared" ca="1" si="7"/>
        <v>2940</v>
      </c>
      <c r="F49" s="7">
        <f t="shared" si="0"/>
        <v>3</v>
      </c>
      <c r="G49">
        <f t="shared" ca="1" si="1"/>
        <v>4</v>
      </c>
      <c r="H49" t="b">
        <f t="shared" ca="1" si="2"/>
        <v>1</v>
      </c>
      <c r="I49">
        <f t="shared" ca="1" si="8"/>
        <v>1644</v>
      </c>
      <c r="J49">
        <f t="shared" ca="1" si="4"/>
        <v>2</v>
      </c>
      <c r="K49">
        <f t="shared" ca="1" si="5"/>
        <v>2000</v>
      </c>
    </row>
    <row r="50" spans="1:11" x14ac:dyDescent="0.25">
      <c r="A50" s="1">
        <v>38445</v>
      </c>
      <c r="B50" s="2" t="s">
        <v>7</v>
      </c>
      <c r="C50" s="3">
        <v>263</v>
      </c>
      <c r="D50">
        <f t="shared" ca="1" si="6"/>
        <v>4940</v>
      </c>
      <c r="E50">
        <f t="shared" ca="1" si="7"/>
        <v>4677</v>
      </c>
      <c r="F50" s="7">
        <f t="shared" si="0"/>
        <v>4</v>
      </c>
      <c r="G50">
        <f t="shared" ca="1" si="1"/>
        <v>4</v>
      </c>
      <c r="H50" t="b">
        <f t="shared" ca="1" si="2"/>
        <v>0</v>
      </c>
      <c r="I50">
        <f t="shared" ca="1" si="8"/>
        <v>60</v>
      </c>
      <c r="J50">
        <f t="shared" ca="1" si="4"/>
        <v>1</v>
      </c>
      <c r="K50">
        <f t="shared" ca="1" si="5"/>
        <v>0</v>
      </c>
    </row>
    <row r="51" spans="1:11" x14ac:dyDescent="0.25">
      <c r="A51" s="1">
        <v>38448</v>
      </c>
      <c r="B51" s="2" t="s">
        <v>1</v>
      </c>
      <c r="C51" s="3">
        <v>15</v>
      </c>
      <c r="D51">
        <f t="shared" ca="1" si="6"/>
        <v>4677</v>
      </c>
      <c r="E51">
        <f t="shared" ca="1" si="7"/>
        <v>4662</v>
      </c>
      <c r="F51" s="7">
        <f t="shared" si="0"/>
        <v>4</v>
      </c>
      <c r="G51">
        <f t="shared" ca="1" si="1"/>
        <v>4</v>
      </c>
      <c r="H51" t="b">
        <f t="shared" ca="1" si="2"/>
        <v>0</v>
      </c>
      <c r="I51">
        <f t="shared" ca="1" si="8"/>
        <v>323</v>
      </c>
      <c r="J51">
        <f t="shared" ca="1" si="4"/>
        <v>1</v>
      </c>
      <c r="K51">
        <f t="shared" ca="1" si="5"/>
        <v>0</v>
      </c>
    </row>
    <row r="52" spans="1:11" x14ac:dyDescent="0.25">
      <c r="A52" s="1">
        <v>38452</v>
      </c>
      <c r="B52" s="2" t="s">
        <v>25</v>
      </c>
      <c r="C52" s="3">
        <v>194</v>
      </c>
      <c r="D52">
        <f t="shared" ca="1" si="6"/>
        <v>4662</v>
      </c>
      <c r="E52">
        <f t="shared" ca="1" si="7"/>
        <v>4468</v>
      </c>
      <c r="F52" s="7">
        <f t="shared" si="0"/>
        <v>4</v>
      </c>
      <c r="G52">
        <f t="shared" ca="1" si="1"/>
        <v>4</v>
      </c>
      <c r="H52" t="b">
        <f t="shared" ca="1" si="2"/>
        <v>0</v>
      </c>
      <c r="I52">
        <f t="shared" ca="1" si="8"/>
        <v>338</v>
      </c>
      <c r="J52">
        <f t="shared" ca="1" si="4"/>
        <v>1</v>
      </c>
      <c r="K52">
        <f t="shared" ca="1" si="5"/>
        <v>0</v>
      </c>
    </row>
    <row r="53" spans="1:11" x14ac:dyDescent="0.25">
      <c r="A53" s="1">
        <v>38453</v>
      </c>
      <c r="B53" s="2" t="s">
        <v>35</v>
      </c>
      <c r="C53" s="3">
        <v>120</v>
      </c>
      <c r="D53">
        <f t="shared" ca="1" si="6"/>
        <v>4468</v>
      </c>
      <c r="E53">
        <f t="shared" ca="1" si="7"/>
        <v>4348</v>
      </c>
      <c r="F53" s="7">
        <f t="shared" si="0"/>
        <v>4</v>
      </c>
      <c r="G53">
        <f t="shared" ca="1" si="1"/>
        <v>4</v>
      </c>
      <c r="H53" t="b">
        <f t="shared" ca="1" si="2"/>
        <v>0</v>
      </c>
      <c r="I53">
        <f t="shared" ca="1" si="8"/>
        <v>532</v>
      </c>
      <c r="J53">
        <f t="shared" ca="1" si="4"/>
        <v>1</v>
      </c>
      <c r="K53">
        <f t="shared" ca="1" si="5"/>
        <v>0</v>
      </c>
    </row>
    <row r="54" spans="1:11" x14ac:dyDescent="0.25">
      <c r="A54" s="1">
        <v>38454</v>
      </c>
      <c r="B54" s="2" t="s">
        <v>7</v>
      </c>
      <c r="C54" s="3">
        <v>175</v>
      </c>
      <c r="D54">
        <f t="shared" ca="1" si="6"/>
        <v>4348</v>
      </c>
      <c r="E54">
        <f t="shared" ca="1" si="7"/>
        <v>4173</v>
      </c>
      <c r="F54" s="7">
        <f t="shared" si="0"/>
        <v>4</v>
      </c>
      <c r="G54">
        <f t="shared" ca="1" si="1"/>
        <v>4</v>
      </c>
      <c r="H54" t="b">
        <f t="shared" ca="1" si="2"/>
        <v>0</v>
      </c>
      <c r="I54">
        <f t="shared" ca="1" si="8"/>
        <v>652</v>
      </c>
      <c r="J54">
        <f t="shared" ca="1" si="4"/>
        <v>1</v>
      </c>
      <c r="K54">
        <f t="shared" ca="1" si="5"/>
        <v>0</v>
      </c>
    </row>
    <row r="55" spans="1:11" x14ac:dyDescent="0.25">
      <c r="A55" s="1">
        <v>38456</v>
      </c>
      <c r="B55" s="2" t="s">
        <v>36</v>
      </c>
      <c r="C55" s="3">
        <v>12</v>
      </c>
      <c r="D55">
        <f t="shared" ca="1" si="6"/>
        <v>4173</v>
      </c>
      <c r="E55">
        <f t="shared" ca="1" si="7"/>
        <v>4161</v>
      </c>
      <c r="F55" s="7">
        <f t="shared" si="0"/>
        <v>4</v>
      </c>
      <c r="G55">
        <f t="shared" ca="1" si="1"/>
        <v>4</v>
      </c>
      <c r="H55" t="b">
        <f t="shared" ca="1" si="2"/>
        <v>0</v>
      </c>
      <c r="I55">
        <f t="shared" ca="1" si="8"/>
        <v>827</v>
      </c>
      <c r="J55">
        <f t="shared" ca="1" si="4"/>
        <v>1</v>
      </c>
      <c r="K55">
        <f t="shared" ca="1" si="5"/>
        <v>0</v>
      </c>
    </row>
    <row r="56" spans="1:11" x14ac:dyDescent="0.25">
      <c r="A56" s="1">
        <v>38457</v>
      </c>
      <c r="B56" s="2" t="s">
        <v>37</v>
      </c>
      <c r="C56" s="3">
        <v>174</v>
      </c>
      <c r="D56">
        <f t="shared" ca="1" si="6"/>
        <v>4161</v>
      </c>
      <c r="E56">
        <f t="shared" ca="1" si="7"/>
        <v>3987</v>
      </c>
      <c r="F56" s="7">
        <f t="shared" si="0"/>
        <v>4</v>
      </c>
      <c r="G56">
        <f t="shared" ca="1" si="1"/>
        <v>4</v>
      </c>
      <c r="H56" t="b">
        <f t="shared" ca="1" si="2"/>
        <v>0</v>
      </c>
      <c r="I56">
        <f t="shared" ca="1" si="8"/>
        <v>839</v>
      </c>
      <c r="J56">
        <f t="shared" ca="1" si="4"/>
        <v>1</v>
      </c>
      <c r="K56">
        <f t="shared" ca="1" si="5"/>
        <v>0</v>
      </c>
    </row>
    <row r="57" spans="1:11" x14ac:dyDescent="0.25">
      <c r="A57" s="1">
        <v>38458</v>
      </c>
      <c r="B57" s="2" t="s">
        <v>38</v>
      </c>
      <c r="C57" s="3">
        <v>3</v>
      </c>
      <c r="D57">
        <f t="shared" ca="1" si="6"/>
        <v>3987</v>
      </c>
      <c r="E57">
        <f t="shared" ca="1" si="7"/>
        <v>3984</v>
      </c>
      <c r="F57" s="7">
        <f t="shared" si="0"/>
        <v>4</v>
      </c>
      <c r="G57">
        <f t="shared" ca="1" si="1"/>
        <v>4</v>
      </c>
      <c r="H57" t="b">
        <f t="shared" ca="1" si="2"/>
        <v>0</v>
      </c>
      <c r="I57">
        <f t="shared" ca="1" si="8"/>
        <v>1013</v>
      </c>
      <c r="J57">
        <f t="shared" ca="1" si="4"/>
        <v>2</v>
      </c>
      <c r="K57">
        <f t="shared" ca="1" si="5"/>
        <v>0</v>
      </c>
    </row>
    <row r="58" spans="1:11" x14ac:dyDescent="0.25">
      <c r="A58" s="1">
        <v>38459</v>
      </c>
      <c r="B58" s="2" t="s">
        <v>39</v>
      </c>
      <c r="C58" s="3">
        <v>149</v>
      </c>
      <c r="D58">
        <f t="shared" ca="1" si="6"/>
        <v>3984</v>
      </c>
      <c r="E58">
        <f t="shared" ca="1" si="7"/>
        <v>3835</v>
      </c>
      <c r="F58" s="7">
        <f t="shared" si="0"/>
        <v>4</v>
      </c>
      <c r="G58">
        <f t="shared" ca="1" si="1"/>
        <v>4</v>
      </c>
      <c r="H58" t="b">
        <f t="shared" ca="1" si="2"/>
        <v>0</v>
      </c>
      <c r="I58">
        <f t="shared" ca="1" si="8"/>
        <v>1016</v>
      </c>
      <c r="J58">
        <f t="shared" ca="1" si="4"/>
        <v>2</v>
      </c>
      <c r="K58">
        <f t="shared" ca="1" si="5"/>
        <v>0</v>
      </c>
    </row>
    <row r="59" spans="1:11" x14ac:dyDescent="0.25">
      <c r="A59" s="1">
        <v>38460</v>
      </c>
      <c r="B59" s="2" t="s">
        <v>17</v>
      </c>
      <c r="C59" s="3">
        <v>492</v>
      </c>
      <c r="D59">
        <f t="shared" ca="1" si="6"/>
        <v>3835</v>
      </c>
      <c r="E59">
        <f t="shared" ca="1" si="7"/>
        <v>3343</v>
      </c>
      <c r="F59" s="7">
        <f t="shared" si="0"/>
        <v>4</v>
      </c>
      <c r="G59">
        <f t="shared" ca="1" si="1"/>
        <v>4</v>
      </c>
      <c r="H59" t="b">
        <f t="shared" ca="1" si="2"/>
        <v>0</v>
      </c>
      <c r="I59">
        <f t="shared" ca="1" si="8"/>
        <v>1165</v>
      </c>
      <c r="J59">
        <f t="shared" ca="1" si="4"/>
        <v>2</v>
      </c>
      <c r="K59">
        <f t="shared" ca="1" si="5"/>
        <v>0</v>
      </c>
    </row>
    <row r="60" spans="1:11" x14ac:dyDescent="0.25">
      <c r="A60" s="1">
        <v>38460</v>
      </c>
      <c r="B60" s="2" t="s">
        <v>40</v>
      </c>
      <c r="C60" s="3">
        <v>2</v>
      </c>
      <c r="D60">
        <f t="shared" ca="1" si="6"/>
        <v>3343</v>
      </c>
      <c r="E60">
        <f t="shared" ca="1" si="7"/>
        <v>3341</v>
      </c>
      <c r="F60" s="7">
        <f t="shared" si="0"/>
        <v>4</v>
      </c>
      <c r="G60">
        <f t="shared" ca="1" si="1"/>
        <v>4</v>
      </c>
      <c r="H60" t="b">
        <f t="shared" ca="1" si="2"/>
        <v>0</v>
      </c>
      <c r="I60">
        <f t="shared" ca="1" si="8"/>
        <v>1657</v>
      </c>
      <c r="J60">
        <f t="shared" ca="1" si="4"/>
        <v>2</v>
      </c>
      <c r="K60">
        <f t="shared" ca="1" si="5"/>
        <v>0</v>
      </c>
    </row>
    <row r="61" spans="1:11" x14ac:dyDescent="0.25">
      <c r="A61" s="1">
        <v>38461</v>
      </c>
      <c r="B61" s="2" t="s">
        <v>14</v>
      </c>
      <c r="C61" s="3">
        <v>298</v>
      </c>
      <c r="D61">
        <f t="shared" ca="1" si="6"/>
        <v>3341</v>
      </c>
      <c r="E61">
        <f t="shared" ca="1" si="7"/>
        <v>3043</v>
      </c>
      <c r="F61" s="7">
        <f t="shared" si="0"/>
        <v>4</v>
      </c>
      <c r="G61">
        <f t="shared" ca="1" si="1"/>
        <v>4</v>
      </c>
      <c r="H61" t="b">
        <f t="shared" ca="1" si="2"/>
        <v>0</v>
      </c>
      <c r="I61">
        <f t="shared" ca="1" si="8"/>
        <v>1659</v>
      </c>
      <c r="J61">
        <f t="shared" ca="1" si="4"/>
        <v>2</v>
      </c>
      <c r="K61">
        <f t="shared" ca="1" si="5"/>
        <v>0</v>
      </c>
    </row>
    <row r="62" spans="1:11" x14ac:dyDescent="0.25">
      <c r="A62" s="1">
        <v>38472</v>
      </c>
      <c r="B62" s="2" t="s">
        <v>17</v>
      </c>
      <c r="C62" s="3">
        <v>201</v>
      </c>
      <c r="D62">
        <f t="shared" ca="1" si="6"/>
        <v>3043</v>
      </c>
      <c r="E62">
        <f t="shared" ca="1" si="7"/>
        <v>2842</v>
      </c>
      <c r="F62" s="7">
        <f t="shared" si="0"/>
        <v>4</v>
      </c>
      <c r="G62">
        <f t="shared" ca="1" si="1"/>
        <v>5</v>
      </c>
      <c r="H62" t="b">
        <f t="shared" ca="1" si="2"/>
        <v>1</v>
      </c>
      <c r="I62">
        <f t="shared" ca="1" si="8"/>
        <v>1957</v>
      </c>
      <c r="J62">
        <f t="shared" ca="1" si="4"/>
        <v>2</v>
      </c>
      <c r="K62">
        <f t="shared" ca="1" si="5"/>
        <v>2000</v>
      </c>
    </row>
    <row r="63" spans="1:11" x14ac:dyDescent="0.25">
      <c r="A63" s="1">
        <v>38473</v>
      </c>
      <c r="B63" s="2" t="s">
        <v>41</v>
      </c>
      <c r="C63" s="3">
        <v>15</v>
      </c>
      <c r="D63">
        <f t="shared" ca="1" si="6"/>
        <v>4842</v>
      </c>
      <c r="E63">
        <f t="shared" ca="1" si="7"/>
        <v>4827</v>
      </c>
      <c r="F63" s="7">
        <f t="shared" si="0"/>
        <v>5</v>
      </c>
      <c r="G63">
        <f t="shared" ca="1" si="1"/>
        <v>5</v>
      </c>
      <c r="H63" t="b">
        <f t="shared" ca="1" si="2"/>
        <v>0</v>
      </c>
      <c r="I63">
        <f t="shared" ca="1" si="8"/>
        <v>158</v>
      </c>
      <c r="J63">
        <f t="shared" ca="1" si="4"/>
        <v>1</v>
      </c>
      <c r="K63">
        <f t="shared" ca="1" si="5"/>
        <v>0</v>
      </c>
    </row>
    <row r="64" spans="1:11" x14ac:dyDescent="0.25">
      <c r="A64" s="1">
        <v>38473</v>
      </c>
      <c r="B64" s="2" t="s">
        <v>14</v>
      </c>
      <c r="C64" s="3">
        <v>319</v>
      </c>
      <c r="D64">
        <f t="shared" ca="1" si="6"/>
        <v>4827</v>
      </c>
      <c r="E64">
        <f t="shared" ca="1" si="7"/>
        <v>4508</v>
      </c>
      <c r="F64" s="7">
        <f t="shared" si="0"/>
        <v>5</v>
      </c>
      <c r="G64">
        <f t="shared" ca="1" si="1"/>
        <v>5</v>
      </c>
      <c r="H64" t="b">
        <f t="shared" ca="1" si="2"/>
        <v>0</v>
      </c>
      <c r="I64">
        <f t="shared" ca="1" si="8"/>
        <v>173</v>
      </c>
      <c r="J64">
        <f t="shared" ca="1" si="4"/>
        <v>1</v>
      </c>
      <c r="K64">
        <f t="shared" ca="1" si="5"/>
        <v>0</v>
      </c>
    </row>
    <row r="65" spans="1:11" x14ac:dyDescent="0.25">
      <c r="A65" s="1">
        <v>38474</v>
      </c>
      <c r="B65" s="2" t="s">
        <v>42</v>
      </c>
      <c r="C65" s="3">
        <v>9</v>
      </c>
      <c r="D65">
        <f t="shared" ca="1" si="6"/>
        <v>4508</v>
      </c>
      <c r="E65">
        <f t="shared" ca="1" si="7"/>
        <v>4499</v>
      </c>
      <c r="F65" s="7">
        <f t="shared" si="0"/>
        <v>5</v>
      </c>
      <c r="G65">
        <f t="shared" ca="1" si="1"/>
        <v>5</v>
      </c>
      <c r="H65" t="b">
        <f t="shared" ca="1" si="2"/>
        <v>0</v>
      </c>
      <c r="I65">
        <f t="shared" ca="1" si="8"/>
        <v>492</v>
      </c>
      <c r="J65">
        <f t="shared" ca="1" si="4"/>
        <v>1</v>
      </c>
      <c r="K65">
        <f t="shared" ca="1" si="5"/>
        <v>0</v>
      </c>
    </row>
    <row r="66" spans="1:11" x14ac:dyDescent="0.25">
      <c r="A66" s="1">
        <v>38476</v>
      </c>
      <c r="B66" s="2" t="s">
        <v>43</v>
      </c>
      <c r="C66" s="3">
        <v>15</v>
      </c>
      <c r="D66">
        <f t="shared" ca="1" si="6"/>
        <v>4499</v>
      </c>
      <c r="E66">
        <f t="shared" ca="1" si="7"/>
        <v>4484</v>
      </c>
      <c r="F66" s="7">
        <f t="shared" si="0"/>
        <v>5</v>
      </c>
      <c r="G66">
        <f t="shared" ca="1" si="1"/>
        <v>5</v>
      </c>
      <c r="H66" t="b">
        <f t="shared" ca="1" si="2"/>
        <v>0</v>
      </c>
      <c r="I66">
        <f t="shared" ca="1" si="8"/>
        <v>501</v>
      </c>
      <c r="J66">
        <f t="shared" ca="1" si="4"/>
        <v>1</v>
      </c>
      <c r="K66">
        <f t="shared" ca="1" si="5"/>
        <v>0</v>
      </c>
    </row>
    <row r="67" spans="1:11" x14ac:dyDescent="0.25">
      <c r="A67" s="1">
        <v>38479</v>
      </c>
      <c r="B67" s="2" t="s">
        <v>22</v>
      </c>
      <c r="C67" s="3">
        <v>444</v>
      </c>
      <c r="D67">
        <f t="shared" ca="1" si="6"/>
        <v>4484</v>
      </c>
      <c r="E67">
        <f t="shared" ca="1" si="7"/>
        <v>4040</v>
      </c>
      <c r="F67" s="7">
        <f t="shared" ref="F67:F130" si="9">MONTH(A67)</f>
        <v>5</v>
      </c>
      <c r="G67">
        <f t="shared" ref="G67:G130" ca="1" si="10">MONTH(OFFSET(A67,1,0))</f>
        <v>5</v>
      </c>
      <c r="H67" t="b">
        <f t="shared" ref="H67:H130" ca="1" si="11">IF(F67&lt;&gt;G67,TRUE(),FALSE())</f>
        <v>0</v>
      </c>
      <c r="I67">
        <f t="shared" ca="1" si="8"/>
        <v>516</v>
      </c>
      <c r="J67">
        <f t="shared" ref="J67:J130" ca="1" si="12">ROUNDUP(I67/1000,0)</f>
        <v>1</v>
      </c>
      <c r="K67">
        <f t="shared" ref="K67:K130" ca="1" si="13">IF(H67,J67*1000,0)</f>
        <v>0</v>
      </c>
    </row>
    <row r="68" spans="1:11" x14ac:dyDescent="0.25">
      <c r="A68" s="1">
        <v>38479</v>
      </c>
      <c r="B68" s="2" t="s">
        <v>44</v>
      </c>
      <c r="C68" s="3">
        <v>13</v>
      </c>
      <c r="D68">
        <f t="shared" ref="D68:D131" ca="1" si="14">E67+K67</f>
        <v>4040</v>
      </c>
      <c r="E68">
        <f t="shared" ref="E68:E131" ca="1" si="15">D68-C68</f>
        <v>4027</v>
      </c>
      <c r="F68" s="7">
        <f t="shared" si="9"/>
        <v>5</v>
      </c>
      <c r="G68">
        <f t="shared" ca="1" si="10"/>
        <v>5</v>
      </c>
      <c r="H68" t="b">
        <f t="shared" ca="1" si="11"/>
        <v>0</v>
      </c>
      <c r="I68">
        <f t="shared" ca="1" si="8"/>
        <v>960</v>
      </c>
      <c r="J68">
        <f t="shared" ca="1" si="12"/>
        <v>1</v>
      </c>
      <c r="K68">
        <f t="shared" ca="1" si="13"/>
        <v>0</v>
      </c>
    </row>
    <row r="69" spans="1:11" x14ac:dyDescent="0.25">
      <c r="A69" s="1">
        <v>38481</v>
      </c>
      <c r="B69" s="2" t="s">
        <v>45</v>
      </c>
      <c r="C69" s="3">
        <v>366</v>
      </c>
      <c r="D69">
        <f t="shared" ca="1" si="14"/>
        <v>4027</v>
      </c>
      <c r="E69">
        <f t="shared" ca="1" si="15"/>
        <v>3661</v>
      </c>
      <c r="F69" s="7">
        <f t="shared" si="9"/>
        <v>5</v>
      </c>
      <c r="G69">
        <f t="shared" ca="1" si="10"/>
        <v>5</v>
      </c>
      <c r="H69" t="b">
        <f t="shared" ca="1" si="11"/>
        <v>0</v>
      </c>
      <c r="I69">
        <f t="shared" ca="1" si="8"/>
        <v>973</v>
      </c>
      <c r="J69">
        <f t="shared" ca="1" si="12"/>
        <v>1</v>
      </c>
      <c r="K69">
        <f t="shared" ca="1" si="13"/>
        <v>0</v>
      </c>
    </row>
    <row r="70" spans="1:11" x14ac:dyDescent="0.25">
      <c r="A70" s="1">
        <v>38492</v>
      </c>
      <c r="B70" s="2" t="s">
        <v>9</v>
      </c>
      <c r="C70" s="3">
        <v>259</v>
      </c>
      <c r="D70">
        <f t="shared" ca="1" si="14"/>
        <v>3661</v>
      </c>
      <c r="E70">
        <f t="shared" ca="1" si="15"/>
        <v>3402</v>
      </c>
      <c r="F70" s="7">
        <f t="shared" si="9"/>
        <v>5</v>
      </c>
      <c r="G70">
        <f t="shared" ca="1" si="10"/>
        <v>5</v>
      </c>
      <c r="H70" t="b">
        <f t="shared" ca="1" si="11"/>
        <v>0</v>
      </c>
      <c r="I70">
        <f t="shared" ca="1" si="8"/>
        <v>1339</v>
      </c>
      <c r="J70">
        <f t="shared" ca="1" si="12"/>
        <v>2</v>
      </c>
      <c r="K70">
        <f t="shared" ca="1" si="13"/>
        <v>0</v>
      </c>
    </row>
    <row r="71" spans="1:11" x14ac:dyDescent="0.25">
      <c r="A71" s="1">
        <v>38493</v>
      </c>
      <c r="B71" s="2" t="s">
        <v>46</v>
      </c>
      <c r="C71" s="3">
        <v>16</v>
      </c>
      <c r="D71">
        <f t="shared" ca="1" si="14"/>
        <v>3402</v>
      </c>
      <c r="E71">
        <f t="shared" ca="1" si="15"/>
        <v>3386</v>
      </c>
      <c r="F71" s="7">
        <f t="shared" si="9"/>
        <v>5</v>
      </c>
      <c r="G71">
        <f t="shared" ca="1" si="10"/>
        <v>5</v>
      </c>
      <c r="H71" t="b">
        <f t="shared" ca="1" si="11"/>
        <v>0</v>
      </c>
      <c r="I71">
        <f t="shared" ca="1" si="8"/>
        <v>1598</v>
      </c>
      <c r="J71">
        <f t="shared" ca="1" si="12"/>
        <v>2</v>
      </c>
      <c r="K71">
        <f t="shared" ca="1" si="13"/>
        <v>0</v>
      </c>
    </row>
    <row r="72" spans="1:11" x14ac:dyDescent="0.25">
      <c r="A72" s="1">
        <v>38496</v>
      </c>
      <c r="B72" s="2" t="s">
        <v>28</v>
      </c>
      <c r="C72" s="3">
        <v>49</v>
      </c>
      <c r="D72">
        <f t="shared" ca="1" si="14"/>
        <v>3386</v>
      </c>
      <c r="E72">
        <f t="shared" ca="1" si="15"/>
        <v>3337</v>
      </c>
      <c r="F72" s="7">
        <f t="shared" si="9"/>
        <v>5</v>
      </c>
      <c r="G72">
        <f t="shared" ca="1" si="10"/>
        <v>5</v>
      </c>
      <c r="H72" t="b">
        <f t="shared" ca="1" si="11"/>
        <v>0</v>
      </c>
      <c r="I72">
        <f t="shared" ca="1" si="8"/>
        <v>1614</v>
      </c>
      <c r="J72">
        <f t="shared" ca="1" si="12"/>
        <v>2</v>
      </c>
      <c r="K72">
        <f t="shared" ca="1" si="13"/>
        <v>0</v>
      </c>
    </row>
    <row r="73" spans="1:11" x14ac:dyDescent="0.25">
      <c r="A73" s="1">
        <v>38497</v>
      </c>
      <c r="B73" s="2" t="s">
        <v>47</v>
      </c>
      <c r="C73" s="3">
        <v>3</v>
      </c>
      <c r="D73">
        <f t="shared" ca="1" si="14"/>
        <v>3337</v>
      </c>
      <c r="E73">
        <f t="shared" ca="1" si="15"/>
        <v>3334</v>
      </c>
      <c r="F73" s="7">
        <f t="shared" si="9"/>
        <v>5</v>
      </c>
      <c r="G73">
        <f t="shared" ca="1" si="10"/>
        <v>5</v>
      </c>
      <c r="H73" t="b">
        <f t="shared" ca="1" si="11"/>
        <v>0</v>
      </c>
      <c r="I73">
        <f t="shared" ca="1" si="8"/>
        <v>1663</v>
      </c>
      <c r="J73">
        <f t="shared" ca="1" si="12"/>
        <v>2</v>
      </c>
      <c r="K73">
        <f t="shared" ca="1" si="13"/>
        <v>0</v>
      </c>
    </row>
    <row r="74" spans="1:11" x14ac:dyDescent="0.25">
      <c r="A74" s="1">
        <v>38497</v>
      </c>
      <c r="B74" s="2" t="s">
        <v>22</v>
      </c>
      <c r="C74" s="3">
        <v>251</v>
      </c>
      <c r="D74">
        <f t="shared" ca="1" si="14"/>
        <v>3334</v>
      </c>
      <c r="E74">
        <f t="shared" ca="1" si="15"/>
        <v>3083</v>
      </c>
      <c r="F74" s="7">
        <f t="shared" si="9"/>
        <v>5</v>
      </c>
      <c r="G74">
        <f t="shared" ca="1" si="10"/>
        <v>5</v>
      </c>
      <c r="H74" t="b">
        <f t="shared" ca="1" si="11"/>
        <v>0</v>
      </c>
      <c r="I74">
        <f t="shared" ca="1" si="8"/>
        <v>1666</v>
      </c>
      <c r="J74">
        <f t="shared" ca="1" si="12"/>
        <v>2</v>
      </c>
      <c r="K74">
        <f t="shared" ca="1" si="13"/>
        <v>0</v>
      </c>
    </row>
    <row r="75" spans="1:11" x14ac:dyDescent="0.25">
      <c r="A75" s="1">
        <v>38499</v>
      </c>
      <c r="B75" s="2" t="s">
        <v>30</v>
      </c>
      <c r="C75" s="3">
        <v>179</v>
      </c>
      <c r="D75">
        <f t="shared" ca="1" si="14"/>
        <v>3083</v>
      </c>
      <c r="E75">
        <f t="shared" ca="1" si="15"/>
        <v>2904</v>
      </c>
      <c r="F75" s="7">
        <f t="shared" si="9"/>
        <v>5</v>
      </c>
      <c r="G75">
        <f t="shared" ca="1" si="10"/>
        <v>5</v>
      </c>
      <c r="H75" t="b">
        <f t="shared" ca="1" si="11"/>
        <v>0</v>
      </c>
      <c r="I75">
        <f t="shared" ca="1" si="8"/>
        <v>1917</v>
      </c>
      <c r="J75">
        <f t="shared" ca="1" si="12"/>
        <v>2</v>
      </c>
      <c r="K75">
        <f t="shared" ca="1" si="13"/>
        <v>0</v>
      </c>
    </row>
    <row r="76" spans="1:11" x14ac:dyDescent="0.25">
      <c r="A76" s="1">
        <v>38501</v>
      </c>
      <c r="B76" s="2" t="s">
        <v>10</v>
      </c>
      <c r="C76" s="3">
        <v>116</v>
      </c>
      <c r="D76">
        <f t="shared" ca="1" si="14"/>
        <v>2904</v>
      </c>
      <c r="E76">
        <f t="shared" ca="1" si="15"/>
        <v>2788</v>
      </c>
      <c r="F76" s="7">
        <f t="shared" si="9"/>
        <v>5</v>
      </c>
      <c r="G76">
        <f t="shared" ca="1" si="10"/>
        <v>5</v>
      </c>
      <c r="H76" t="b">
        <f t="shared" ca="1" si="11"/>
        <v>0</v>
      </c>
      <c r="I76">
        <f t="shared" ca="1" si="8"/>
        <v>2096</v>
      </c>
      <c r="J76">
        <f t="shared" ca="1" si="12"/>
        <v>3</v>
      </c>
      <c r="K76">
        <f t="shared" ca="1" si="13"/>
        <v>0</v>
      </c>
    </row>
    <row r="77" spans="1:11" x14ac:dyDescent="0.25">
      <c r="A77" s="1">
        <v>38501</v>
      </c>
      <c r="B77" s="2" t="s">
        <v>48</v>
      </c>
      <c r="C77" s="3">
        <v>13</v>
      </c>
      <c r="D77">
        <f t="shared" ca="1" si="14"/>
        <v>2788</v>
      </c>
      <c r="E77">
        <f t="shared" ca="1" si="15"/>
        <v>2775</v>
      </c>
      <c r="F77" s="7">
        <f t="shared" si="9"/>
        <v>5</v>
      </c>
      <c r="G77">
        <f t="shared" ca="1" si="10"/>
        <v>5</v>
      </c>
      <c r="H77" t="b">
        <f t="shared" ca="1" si="11"/>
        <v>0</v>
      </c>
      <c r="I77">
        <f t="shared" ca="1" si="8"/>
        <v>2212</v>
      </c>
      <c r="J77">
        <f t="shared" ca="1" si="12"/>
        <v>3</v>
      </c>
      <c r="K77">
        <f t="shared" ca="1" si="13"/>
        <v>0</v>
      </c>
    </row>
    <row r="78" spans="1:11" x14ac:dyDescent="0.25">
      <c r="A78" s="1">
        <v>38503</v>
      </c>
      <c r="B78" s="2" t="s">
        <v>49</v>
      </c>
      <c r="C78" s="3">
        <v>3</v>
      </c>
      <c r="D78">
        <f t="shared" ca="1" si="14"/>
        <v>2775</v>
      </c>
      <c r="E78">
        <f t="shared" ca="1" si="15"/>
        <v>2772</v>
      </c>
      <c r="F78" s="7">
        <f t="shared" si="9"/>
        <v>5</v>
      </c>
      <c r="G78">
        <f t="shared" ca="1" si="10"/>
        <v>5</v>
      </c>
      <c r="H78" t="b">
        <f t="shared" ca="1" si="11"/>
        <v>0</v>
      </c>
      <c r="I78">
        <f t="shared" ca="1" si="8"/>
        <v>2225</v>
      </c>
      <c r="J78">
        <f t="shared" ca="1" si="12"/>
        <v>3</v>
      </c>
      <c r="K78">
        <f t="shared" ca="1" si="13"/>
        <v>0</v>
      </c>
    </row>
    <row r="79" spans="1:11" x14ac:dyDescent="0.25">
      <c r="A79" s="1">
        <v>38503</v>
      </c>
      <c r="B79" s="2" t="s">
        <v>50</v>
      </c>
      <c r="C79" s="3">
        <v>253</v>
      </c>
      <c r="D79">
        <f t="shared" ca="1" si="14"/>
        <v>2772</v>
      </c>
      <c r="E79">
        <f t="shared" ca="1" si="15"/>
        <v>2519</v>
      </c>
      <c r="F79" s="7">
        <f t="shared" si="9"/>
        <v>5</v>
      </c>
      <c r="G79">
        <f t="shared" ca="1" si="10"/>
        <v>6</v>
      </c>
      <c r="H79" t="b">
        <f t="shared" ca="1" si="11"/>
        <v>1</v>
      </c>
      <c r="I79">
        <f t="shared" ca="1" si="8"/>
        <v>2228</v>
      </c>
      <c r="J79">
        <f t="shared" ca="1" si="12"/>
        <v>3</v>
      </c>
      <c r="K79">
        <f t="shared" ca="1" si="13"/>
        <v>3000</v>
      </c>
    </row>
    <row r="80" spans="1:11" x14ac:dyDescent="0.25">
      <c r="A80" s="1">
        <v>38510</v>
      </c>
      <c r="B80" s="2" t="s">
        <v>23</v>
      </c>
      <c r="C80" s="3">
        <v>83</v>
      </c>
      <c r="D80">
        <f t="shared" ca="1" si="14"/>
        <v>5519</v>
      </c>
      <c r="E80">
        <f t="shared" ca="1" si="15"/>
        <v>5436</v>
      </c>
      <c r="F80" s="7">
        <f t="shared" si="9"/>
        <v>6</v>
      </c>
      <c r="G80">
        <f t="shared" ca="1" si="10"/>
        <v>6</v>
      </c>
      <c r="H80" t="b">
        <f t="shared" ca="1" si="11"/>
        <v>0</v>
      </c>
      <c r="I80">
        <f t="shared" ca="1" si="8"/>
        <v>0</v>
      </c>
      <c r="J80">
        <f t="shared" ca="1" si="12"/>
        <v>0</v>
      </c>
      <c r="K80">
        <f t="shared" ca="1" si="13"/>
        <v>0</v>
      </c>
    </row>
    <row r="81" spans="1:11" x14ac:dyDescent="0.25">
      <c r="A81" s="1">
        <v>38512</v>
      </c>
      <c r="B81" s="2" t="s">
        <v>18</v>
      </c>
      <c r="C81" s="3">
        <v>177</v>
      </c>
      <c r="D81">
        <f t="shared" ca="1" si="14"/>
        <v>5436</v>
      </c>
      <c r="E81">
        <f t="shared" ca="1" si="15"/>
        <v>5259</v>
      </c>
      <c r="F81" s="7">
        <f t="shared" si="9"/>
        <v>6</v>
      </c>
      <c r="G81">
        <f t="shared" ca="1" si="10"/>
        <v>6</v>
      </c>
      <c r="H81" t="b">
        <f t="shared" ca="1" si="11"/>
        <v>0</v>
      </c>
      <c r="I81">
        <f t="shared" ref="I81:I144" ca="1" si="16">IF(5000-D81&gt;0,5000-D81,0)</f>
        <v>0</v>
      </c>
      <c r="J81">
        <f t="shared" ca="1" si="12"/>
        <v>0</v>
      </c>
      <c r="K81">
        <f t="shared" ca="1" si="13"/>
        <v>0</v>
      </c>
    </row>
    <row r="82" spans="1:11" x14ac:dyDescent="0.25">
      <c r="A82" s="1">
        <v>38512</v>
      </c>
      <c r="B82" s="2" t="s">
        <v>51</v>
      </c>
      <c r="C82" s="3">
        <v>7</v>
      </c>
      <c r="D82">
        <f t="shared" ca="1" si="14"/>
        <v>5259</v>
      </c>
      <c r="E82">
        <f t="shared" ca="1" si="15"/>
        <v>5252</v>
      </c>
      <c r="F82" s="7">
        <f t="shared" si="9"/>
        <v>6</v>
      </c>
      <c r="G82">
        <f t="shared" ca="1" si="10"/>
        <v>6</v>
      </c>
      <c r="H82" t="b">
        <f t="shared" ca="1" si="11"/>
        <v>0</v>
      </c>
      <c r="I82">
        <f t="shared" ca="1" si="16"/>
        <v>0</v>
      </c>
      <c r="J82">
        <f t="shared" ca="1" si="12"/>
        <v>0</v>
      </c>
      <c r="K82">
        <f t="shared" ca="1" si="13"/>
        <v>0</v>
      </c>
    </row>
    <row r="83" spans="1:11" x14ac:dyDescent="0.25">
      <c r="A83" s="1">
        <v>38513</v>
      </c>
      <c r="B83" s="2" t="s">
        <v>52</v>
      </c>
      <c r="C83" s="3">
        <v>46</v>
      </c>
      <c r="D83">
        <f t="shared" ca="1" si="14"/>
        <v>5252</v>
      </c>
      <c r="E83">
        <f t="shared" ca="1" si="15"/>
        <v>5206</v>
      </c>
      <c r="F83" s="7">
        <f t="shared" si="9"/>
        <v>6</v>
      </c>
      <c r="G83">
        <f t="shared" ca="1" si="10"/>
        <v>6</v>
      </c>
      <c r="H83" t="b">
        <f t="shared" ca="1" si="11"/>
        <v>0</v>
      </c>
      <c r="I83">
        <f t="shared" ca="1" si="16"/>
        <v>0</v>
      </c>
      <c r="J83">
        <f t="shared" ca="1" si="12"/>
        <v>0</v>
      </c>
      <c r="K83">
        <f t="shared" ca="1" si="13"/>
        <v>0</v>
      </c>
    </row>
    <row r="84" spans="1:11" x14ac:dyDescent="0.25">
      <c r="A84" s="1">
        <v>38514</v>
      </c>
      <c r="B84" s="2" t="s">
        <v>53</v>
      </c>
      <c r="C84" s="3">
        <v>2</v>
      </c>
      <c r="D84">
        <f t="shared" ca="1" si="14"/>
        <v>5206</v>
      </c>
      <c r="E84">
        <f t="shared" ca="1" si="15"/>
        <v>5204</v>
      </c>
      <c r="F84" s="7">
        <f t="shared" si="9"/>
        <v>6</v>
      </c>
      <c r="G84">
        <f t="shared" ca="1" si="10"/>
        <v>6</v>
      </c>
      <c r="H84" t="b">
        <f t="shared" ca="1" si="11"/>
        <v>0</v>
      </c>
      <c r="I84">
        <f t="shared" ca="1" si="16"/>
        <v>0</v>
      </c>
      <c r="J84">
        <f t="shared" ca="1" si="12"/>
        <v>0</v>
      </c>
      <c r="K84">
        <f t="shared" ca="1" si="13"/>
        <v>0</v>
      </c>
    </row>
    <row r="85" spans="1:11" x14ac:dyDescent="0.25">
      <c r="A85" s="1">
        <v>38515</v>
      </c>
      <c r="B85" s="2" t="s">
        <v>3</v>
      </c>
      <c r="C85" s="3">
        <v>9</v>
      </c>
      <c r="D85">
        <f t="shared" ca="1" si="14"/>
        <v>5204</v>
      </c>
      <c r="E85">
        <f t="shared" ca="1" si="15"/>
        <v>5195</v>
      </c>
      <c r="F85" s="7">
        <f t="shared" si="9"/>
        <v>6</v>
      </c>
      <c r="G85">
        <f t="shared" ca="1" si="10"/>
        <v>6</v>
      </c>
      <c r="H85" t="b">
        <f t="shared" ca="1" si="11"/>
        <v>0</v>
      </c>
      <c r="I85">
        <f t="shared" ca="1" si="16"/>
        <v>0</v>
      </c>
      <c r="J85">
        <f t="shared" ca="1" si="12"/>
        <v>0</v>
      </c>
      <c r="K85">
        <f t="shared" ca="1" si="13"/>
        <v>0</v>
      </c>
    </row>
    <row r="86" spans="1:11" x14ac:dyDescent="0.25">
      <c r="A86" s="1">
        <v>38517</v>
      </c>
      <c r="B86" s="2" t="s">
        <v>54</v>
      </c>
      <c r="C86" s="3">
        <v>3</v>
      </c>
      <c r="D86">
        <f t="shared" ca="1" si="14"/>
        <v>5195</v>
      </c>
      <c r="E86">
        <f t="shared" ca="1" si="15"/>
        <v>5192</v>
      </c>
      <c r="F86" s="7">
        <f t="shared" si="9"/>
        <v>6</v>
      </c>
      <c r="G86">
        <f t="shared" ca="1" si="10"/>
        <v>6</v>
      </c>
      <c r="H86" t="b">
        <f t="shared" ca="1" si="11"/>
        <v>0</v>
      </c>
      <c r="I86">
        <f t="shared" ca="1" si="16"/>
        <v>0</v>
      </c>
      <c r="J86">
        <f t="shared" ca="1" si="12"/>
        <v>0</v>
      </c>
      <c r="K86">
        <f t="shared" ca="1" si="13"/>
        <v>0</v>
      </c>
    </row>
    <row r="87" spans="1:11" x14ac:dyDescent="0.25">
      <c r="A87" s="1">
        <v>38517</v>
      </c>
      <c r="B87" s="2" t="s">
        <v>55</v>
      </c>
      <c r="C87" s="3">
        <v>67</v>
      </c>
      <c r="D87">
        <f t="shared" ca="1" si="14"/>
        <v>5192</v>
      </c>
      <c r="E87">
        <f t="shared" ca="1" si="15"/>
        <v>5125</v>
      </c>
      <c r="F87" s="7">
        <f t="shared" si="9"/>
        <v>6</v>
      </c>
      <c r="G87">
        <f t="shared" ca="1" si="10"/>
        <v>6</v>
      </c>
      <c r="H87" t="b">
        <f t="shared" ca="1" si="11"/>
        <v>0</v>
      </c>
      <c r="I87">
        <f t="shared" ca="1" si="16"/>
        <v>0</v>
      </c>
      <c r="J87">
        <f t="shared" ca="1" si="12"/>
        <v>0</v>
      </c>
      <c r="K87">
        <f t="shared" ca="1" si="13"/>
        <v>0</v>
      </c>
    </row>
    <row r="88" spans="1:11" x14ac:dyDescent="0.25">
      <c r="A88" s="1">
        <v>38517</v>
      </c>
      <c r="B88" s="2" t="s">
        <v>45</v>
      </c>
      <c r="C88" s="3">
        <v>425</v>
      </c>
      <c r="D88">
        <f t="shared" ca="1" si="14"/>
        <v>5125</v>
      </c>
      <c r="E88">
        <f t="shared" ca="1" si="15"/>
        <v>4700</v>
      </c>
      <c r="F88" s="7">
        <f t="shared" si="9"/>
        <v>6</v>
      </c>
      <c r="G88">
        <f t="shared" ca="1" si="10"/>
        <v>6</v>
      </c>
      <c r="H88" t="b">
        <f t="shared" ca="1" si="11"/>
        <v>0</v>
      </c>
      <c r="I88">
        <f t="shared" ca="1" si="16"/>
        <v>0</v>
      </c>
      <c r="J88">
        <f t="shared" ca="1" si="12"/>
        <v>0</v>
      </c>
      <c r="K88">
        <f t="shared" ca="1" si="13"/>
        <v>0</v>
      </c>
    </row>
    <row r="89" spans="1:11" x14ac:dyDescent="0.25">
      <c r="A89" s="1">
        <v>38518</v>
      </c>
      <c r="B89" s="2" t="s">
        <v>5</v>
      </c>
      <c r="C89" s="3">
        <v>453</v>
      </c>
      <c r="D89">
        <f t="shared" ca="1" si="14"/>
        <v>4700</v>
      </c>
      <c r="E89">
        <f t="shared" ca="1" si="15"/>
        <v>4247</v>
      </c>
      <c r="F89" s="7">
        <f t="shared" si="9"/>
        <v>6</v>
      </c>
      <c r="G89">
        <f t="shared" ca="1" si="10"/>
        <v>6</v>
      </c>
      <c r="H89" t="b">
        <f t="shared" ca="1" si="11"/>
        <v>0</v>
      </c>
      <c r="I89">
        <f t="shared" ca="1" si="16"/>
        <v>300</v>
      </c>
      <c r="J89">
        <f t="shared" ca="1" si="12"/>
        <v>1</v>
      </c>
      <c r="K89">
        <f t="shared" ca="1" si="13"/>
        <v>0</v>
      </c>
    </row>
    <row r="90" spans="1:11" x14ac:dyDescent="0.25">
      <c r="A90" s="1">
        <v>38523</v>
      </c>
      <c r="B90" s="2" t="s">
        <v>22</v>
      </c>
      <c r="C90" s="3">
        <v>212</v>
      </c>
      <c r="D90">
        <f t="shared" ca="1" si="14"/>
        <v>4247</v>
      </c>
      <c r="E90">
        <f t="shared" ca="1" si="15"/>
        <v>4035</v>
      </c>
      <c r="F90" s="7">
        <f t="shared" si="9"/>
        <v>6</v>
      </c>
      <c r="G90">
        <f t="shared" ca="1" si="10"/>
        <v>6</v>
      </c>
      <c r="H90" t="b">
        <f t="shared" ca="1" si="11"/>
        <v>0</v>
      </c>
      <c r="I90">
        <f t="shared" ca="1" si="16"/>
        <v>753</v>
      </c>
      <c r="J90">
        <f t="shared" ca="1" si="12"/>
        <v>1</v>
      </c>
      <c r="K90">
        <f t="shared" ca="1" si="13"/>
        <v>0</v>
      </c>
    </row>
    <row r="91" spans="1:11" x14ac:dyDescent="0.25">
      <c r="A91" s="1">
        <v>38525</v>
      </c>
      <c r="B91" s="2" t="s">
        <v>56</v>
      </c>
      <c r="C91" s="3">
        <v>19</v>
      </c>
      <c r="D91">
        <f t="shared" ca="1" si="14"/>
        <v>4035</v>
      </c>
      <c r="E91">
        <f t="shared" ca="1" si="15"/>
        <v>4016</v>
      </c>
      <c r="F91" s="7">
        <f t="shared" si="9"/>
        <v>6</v>
      </c>
      <c r="G91">
        <f t="shared" ca="1" si="10"/>
        <v>6</v>
      </c>
      <c r="H91" t="b">
        <f t="shared" ca="1" si="11"/>
        <v>0</v>
      </c>
      <c r="I91">
        <f t="shared" ca="1" si="16"/>
        <v>965</v>
      </c>
      <c r="J91">
        <f t="shared" ca="1" si="12"/>
        <v>1</v>
      </c>
      <c r="K91">
        <f t="shared" ca="1" si="13"/>
        <v>0</v>
      </c>
    </row>
    <row r="92" spans="1:11" x14ac:dyDescent="0.25">
      <c r="A92" s="1">
        <v>38526</v>
      </c>
      <c r="B92" s="2" t="s">
        <v>6</v>
      </c>
      <c r="C92" s="3">
        <v>81</v>
      </c>
      <c r="D92">
        <f t="shared" ca="1" si="14"/>
        <v>4016</v>
      </c>
      <c r="E92">
        <f t="shared" ca="1" si="15"/>
        <v>3935</v>
      </c>
      <c r="F92" s="7">
        <f t="shared" si="9"/>
        <v>6</v>
      </c>
      <c r="G92">
        <f t="shared" ca="1" si="10"/>
        <v>6</v>
      </c>
      <c r="H92" t="b">
        <f t="shared" ca="1" si="11"/>
        <v>0</v>
      </c>
      <c r="I92">
        <f t="shared" ca="1" si="16"/>
        <v>984</v>
      </c>
      <c r="J92">
        <f t="shared" ca="1" si="12"/>
        <v>1</v>
      </c>
      <c r="K92">
        <f t="shared" ca="1" si="13"/>
        <v>0</v>
      </c>
    </row>
    <row r="93" spans="1:11" x14ac:dyDescent="0.25">
      <c r="A93" s="1">
        <v>38528</v>
      </c>
      <c r="B93" s="2" t="s">
        <v>57</v>
      </c>
      <c r="C93" s="3">
        <v>7</v>
      </c>
      <c r="D93">
        <f t="shared" ca="1" si="14"/>
        <v>3935</v>
      </c>
      <c r="E93">
        <f t="shared" ca="1" si="15"/>
        <v>3928</v>
      </c>
      <c r="F93" s="7">
        <f t="shared" si="9"/>
        <v>6</v>
      </c>
      <c r="G93">
        <f t="shared" ca="1" si="10"/>
        <v>6</v>
      </c>
      <c r="H93" t="b">
        <f t="shared" ca="1" si="11"/>
        <v>0</v>
      </c>
      <c r="I93">
        <f t="shared" ca="1" si="16"/>
        <v>1065</v>
      </c>
      <c r="J93">
        <f t="shared" ca="1" si="12"/>
        <v>2</v>
      </c>
      <c r="K93">
        <f t="shared" ca="1" si="13"/>
        <v>0</v>
      </c>
    </row>
    <row r="94" spans="1:11" x14ac:dyDescent="0.25">
      <c r="A94" s="1">
        <v>38529</v>
      </c>
      <c r="B94" s="2" t="s">
        <v>58</v>
      </c>
      <c r="C94" s="3">
        <v>179</v>
      </c>
      <c r="D94">
        <f t="shared" ca="1" si="14"/>
        <v>3928</v>
      </c>
      <c r="E94">
        <f t="shared" ca="1" si="15"/>
        <v>3749</v>
      </c>
      <c r="F94" s="7">
        <f t="shared" si="9"/>
        <v>6</v>
      </c>
      <c r="G94">
        <f t="shared" ca="1" si="10"/>
        <v>6</v>
      </c>
      <c r="H94" t="b">
        <f t="shared" ca="1" si="11"/>
        <v>0</v>
      </c>
      <c r="I94">
        <f t="shared" ca="1" si="16"/>
        <v>1072</v>
      </c>
      <c r="J94">
        <f t="shared" ca="1" si="12"/>
        <v>2</v>
      </c>
      <c r="K94">
        <f t="shared" ca="1" si="13"/>
        <v>0</v>
      </c>
    </row>
    <row r="95" spans="1:11" x14ac:dyDescent="0.25">
      <c r="A95" s="1">
        <v>38531</v>
      </c>
      <c r="B95" s="2" t="s">
        <v>14</v>
      </c>
      <c r="C95" s="3">
        <v>222</v>
      </c>
      <c r="D95">
        <f t="shared" ca="1" si="14"/>
        <v>3749</v>
      </c>
      <c r="E95">
        <f t="shared" ca="1" si="15"/>
        <v>3527</v>
      </c>
      <c r="F95" s="7">
        <f t="shared" si="9"/>
        <v>6</v>
      </c>
      <c r="G95">
        <f t="shared" ca="1" si="10"/>
        <v>6</v>
      </c>
      <c r="H95" t="b">
        <f t="shared" ca="1" si="11"/>
        <v>0</v>
      </c>
      <c r="I95">
        <f t="shared" ca="1" si="16"/>
        <v>1251</v>
      </c>
      <c r="J95">
        <f t="shared" ca="1" si="12"/>
        <v>2</v>
      </c>
      <c r="K95">
        <f t="shared" ca="1" si="13"/>
        <v>0</v>
      </c>
    </row>
    <row r="96" spans="1:11" x14ac:dyDescent="0.25">
      <c r="A96" s="1">
        <v>38532</v>
      </c>
      <c r="B96" s="2" t="s">
        <v>59</v>
      </c>
      <c r="C96" s="3">
        <v>14</v>
      </c>
      <c r="D96">
        <f t="shared" ca="1" si="14"/>
        <v>3527</v>
      </c>
      <c r="E96">
        <f t="shared" ca="1" si="15"/>
        <v>3513</v>
      </c>
      <c r="F96" s="7">
        <f t="shared" si="9"/>
        <v>6</v>
      </c>
      <c r="G96">
        <f t="shared" ca="1" si="10"/>
        <v>7</v>
      </c>
      <c r="H96" t="b">
        <f t="shared" ca="1" si="11"/>
        <v>1</v>
      </c>
      <c r="I96">
        <f t="shared" ca="1" si="16"/>
        <v>1473</v>
      </c>
      <c r="J96">
        <f t="shared" ca="1" si="12"/>
        <v>2</v>
      </c>
      <c r="K96">
        <f t="shared" ca="1" si="13"/>
        <v>2000</v>
      </c>
    </row>
    <row r="97" spans="1:11" x14ac:dyDescent="0.25">
      <c r="A97" s="1">
        <v>38534</v>
      </c>
      <c r="B97" s="2" t="s">
        <v>60</v>
      </c>
      <c r="C97" s="3">
        <v>15</v>
      </c>
      <c r="D97">
        <f t="shared" ca="1" si="14"/>
        <v>5513</v>
      </c>
      <c r="E97">
        <f t="shared" ca="1" si="15"/>
        <v>5498</v>
      </c>
      <c r="F97" s="7">
        <f t="shared" si="9"/>
        <v>7</v>
      </c>
      <c r="G97">
        <f t="shared" ca="1" si="10"/>
        <v>7</v>
      </c>
      <c r="H97" t="b">
        <f t="shared" ca="1" si="11"/>
        <v>0</v>
      </c>
      <c r="I97">
        <f t="shared" ca="1" si="16"/>
        <v>0</v>
      </c>
      <c r="J97">
        <f t="shared" ca="1" si="12"/>
        <v>0</v>
      </c>
      <c r="K97">
        <f t="shared" ca="1" si="13"/>
        <v>0</v>
      </c>
    </row>
    <row r="98" spans="1:11" x14ac:dyDescent="0.25">
      <c r="A98" s="1">
        <v>38536</v>
      </c>
      <c r="B98" s="2" t="s">
        <v>61</v>
      </c>
      <c r="C98" s="3">
        <v>97</v>
      </c>
      <c r="D98">
        <f t="shared" ca="1" si="14"/>
        <v>5498</v>
      </c>
      <c r="E98">
        <f t="shared" ca="1" si="15"/>
        <v>5401</v>
      </c>
      <c r="F98" s="7">
        <f t="shared" si="9"/>
        <v>7</v>
      </c>
      <c r="G98">
        <f t="shared" ca="1" si="10"/>
        <v>7</v>
      </c>
      <c r="H98" t="b">
        <f t="shared" ca="1" si="11"/>
        <v>0</v>
      </c>
      <c r="I98">
        <f t="shared" ca="1" si="16"/>
        <v>0</v>
      </c>
      <c r="J98">
        <f t="shared" ca="1" si="12"/>
        <v>0</v>
      </c>
      <c r="K98">
        <f t="shared" ca="1" si="13"/>
        <v>0</v>
      </c>
    </row>
    <row r="99" spans="1:11" x14ac:dyDescent="0.25">
      <c r="A99" s="1">
        <v>38542</v>
      </c>
      <c r="B99" s="2" t="s">
        <v>20</v>
      </c>
      <c r="C99" s="3">
        <v>142</v>
      </c>
      <c r="D99">
        <f t="shared" ca="1" si="14"/>
        <v>5401</v>
      </c>
      <c r="E99">
        <f t="shared" ca="1" si="15"/>
        <v>5259</v>
      </c>
      <c r="F99" s="7">
        <f t="shared" si="9"/>
        <v>7</v>
      </c>
      <c r="G99">
        <f t="shared" ca="1" si="10"/>
        <v>7</v>
      </c>
      <c r="H99" t="b">
        <f t="shared" ca="1" si="11"/>
        <v>0</v>
      </c>
      <c r="I99">
        <f t="shared" ca="1" si="16"/>
        <v>0</v>
      </c>
      <c r="J99">
        <f t="shared" ca="1" si="12"/>
        <v>0</v>
      </c>
      <c r="K99">
        <f t="shared" ca="1" si="13"/>
        <v>0</v>
      </c>
    </row>
    <row r="100" spans="1:11" x14ac:dyDescent="0.25">
      <c r="A100" s="1">
        <v>38546</v>
      </c>
      <c r="B100" s="2" t="s">
        <v>45</v>
      </c>
      <c r="C100" s="3">
        <v>214</v>
      </c>
      <c r="D100">
        <f t="shared" ca="1" si="14"/>
        <v>5259</v>
      </c>
      <c r="E100">
        <f t="shared" ca="1" si="15"/>
        <v>5045</v>
      </c>
      <c r="F100" s="7">
        <f t="shared" si="9"/>
        <v>7</v>
      </c>
      <c r="G100">
        <f t="shared" ca="1" si="10"/>
        <v>7</v>
      </c>
      <c r="H100" t="b">
        <f t="shared" ca="1" si="11"/>
        <v>0</v>
      </c>
      <c r="I100">
        <f t="shared" ca="1" si="16"/>
        <v>0</v>
      </c>
      <c r="J100">
        <f t="shared" ca="1" si="12"/>
        <v>0</v>
      </c>
      <c r="K100">
        <f t="shared" ca="1" si="13"/>
        <v>0</v>
      </c>
    </row>
    <row r="101" spans="1:11" x14ac:dyDescent="0.25">
      <c r="A101" s="1">
        <v>38546</v>
      </c>
      <c r="B101" s="2" t="s">
        <v>14</v>
      </c>
      <c r="C101" s="3">
        <v>408</v>
      </c>
      <c r="D101">
        <f t="shared" ca="1" si="14"/>
        <v>5045</v>
      </c>
      <c r="E101">
        <f t="shared" ca="1" si="15"/>
        <v>4637</v>
      </c>
      <c r="F101" s="7">
        <f t="shared" si="9"/>
        <v>7</v>
      </c>
      <c r="G101">
        <f t="shared" ca="1" si="10"/>
        <v>7</v>
      </c>
      <c r="H101" t="b">
        <f t="shared" ca="1" si="11"/>
        <v>0</v>
      </c>
      <c r="I101">
        <f t="shared" ca="1" si="16"/>
        <v>0</v>
      </c>
      <c r="J101">
        <f t="shared" ca="1" si="12"/>
        <v>0</v>
      </c>
      <c r="K101">
        <f t="shared" ca="1" si="13"/>
        <v>0</v>
      </c>
    </row>
    <row r="102" spans="1:11" x14ac:dyDescent="0.25">
      <c r="A102" s="1">
        <v>38547</v>
      </c>
      <c r="B102" s="2" t="s">
        <v>12</v>
      </c>
      <c r="C102" s="3">
        <v>144</v>
      </c>
      <c r="D102">
        <f t="shared" ca="1" si="14"/>
        <v>4637</v>
      </c>
      <c r="E102">
        <f t="shared" ca="1" si="15"/>
        <v>4493</v>
      </c>
      <c r="F102" s="7">
        <f t="shared" si="9"/>
        <v>7</v>
      </c>
      <c r="G102">
        <f t="shared" ca="1" si="10"/>
        <v>7</v>
      </c>
      <c r="H102" t="b">
        <f t="shared" ca="1" si="11"/>
        <v>0</v>
      </c>
      <c r="I102">
        <f t="shared" ca="1" si="16"/>
        <v>363</v>
      </c>
      <c r="J102">
        <f t="shared" ca="1" si="12"/>
        <v>1</v>
      </c>
      <c r="K102">
        <f t="shared" ca="1" si="13"/>
        <v>0</v>
      </c>
    </row>
    <row r="103" spans="1:11" x14ac:dyDescent="0.25">
      <c r="A103" s="1">
        <v>38547</v>
      </c>
      <c r="B103" s="2" t="s">
        <v>6</v>
      </c>
      <c r="C103" s="3">
        <v>173</v>
      </c>
      <c r="D103">
        <f t="shared" ca="1" si="14"/>
        <v>4493</v>
      </c>
      <c r="E103">
        <f t="shared" ca="1" si="15"/>
        <v>4320</v>
      </c>
      <c r="F103" s="7">
        <f t="shared" si="9"/>
        <v>7</v>
      </c>
      <c r="G103">
        <f t="shared" ca="1" si="10"/>
        <v>7</v>
      </c>
      <c r="H103" t="b">
        <f t="shared" ca="1" si="11"/>
        <v>0</v>
      </c>
      <c r="I103">
        <f t="shared" ca="1" si="16"/>
        <v>507</v>
      </c>
      <c r="J103">
        <f t="shared" ca="1" si="12"/>
        <v>1</v>
      </c>
      <c r="K103">
        <f t="shared" ca="1" si="13"/>
        <v>0</v>
      </c>
    </row>
    <row r="104" spans="1:11" x14ac:dyDescent="0.25">
      <c r="A104" s="1">
        <v>38549</v>
      </c>
      <c r="B104" s="2" t="s">
        <v>62</v>
      </c>
      <c r="C104" s="3">
        <v>15</v>
      </c>
      <c r="D104">
        <f t="shared" ca="1" si="14"/>
        <v>4320</v>
      </c>
      <c r="E104">
        <f t="shared" ca="1" si="15"/>
        <v>4305</v>
      </c>
      <c r="F104" s="7">
        <f t="shared" si="9"/>
        <v>7</v>
      </c>
      <c r="G104">
        <f t="shared" ca="1" si="10"/>
        <v>7</v>
      </c>
      <c r="H104" t="b">
        <f t="shared" ca="1" si="11"/>
        <v>0</v>
      </c>
      <c r="I104">
        <f t="shared" ca="1" si="16"/>
        <v>680</v>
      </c>
      <c r="J104">
        <f t="shared" ca="1" si="12"/>
        <v>1</v>
      </c>
      <c r="K104">
        <f t="shared" ca="1" si="13"/>
        <v>0</v>
      </c>
    </row>
    <row r="105" spans="1:11" x14ac:dyDescent="0.25">
      <c r="A105" s="1">
        <v>38551</v>
      </c>
      <c r="B105" s="2" t="s">
        <v>50</v>
      </c>
      <c r="C105" s="3">
        <v>433</v>
      </c>
      <c r="D105">
        <f t="shared" ca="1" si="14"/>
        <v>4305</v>
      </c>
      <c r="E105">
        <f t="shared" ca="1" si="15"/>
        <v>3872</v>
      </c>
      <c r="F105" s="7">
        <f t="shared" si="9"/>
        <v>7</v>
      </c>
      <c r="G105">
        <f t="shared" ca="1" si="10"/>
        <v>7</v>
      </c>
      <c r="H105" t="b">
        <f t="shared" ca="1" si="11"/>
        <v>0</v>
      </c>
      <c r="I105">
        <f t="shared" ca="1" si="16"/>
        <v>695</v>
      </c>
      <c r="J105">
        <f t="shared" ca="1" si="12"/>
        <v>1</v>
      </c>
      <c r="K105">
        <f t="shared" ca="1" si="13"/>
        <v>0</v>
      </c>
    </row>
    <row r="106" spans="1:11" x14ac:dyDescent="0.25">
      <c r="A106" s="1">
        <v>38555</v>
      </c>
      <c r="B106" s="2" t="s">
        <v>63</v>
      </c>
      <c r="C106" s="3">
        <v>137</v>
      </c>
      <c r="D106">
        <f t="shared" ca="1" si="14"/>
        <v>3872</v>
      </c>
      <c r="E106">
        <f t="shared" ca="1" si="15"/>
        <v>3735</v>
      </c>
      <c r="F106" s="7">
        <f t="shared" si="9"/>
        <v>7</v>
      </c>
      <c r="G106">
        <f t="shared" ca="1" si="10"/>
        <v>7</v>
      </c>
      <c r="H106" t="b">
        <f t="shared" ca="1" si="11"/>
        <v>0</v>
      </c>
      <c r="I106">
        <f t="shared" ca="1" si="16"/>
        <v>1128</v>
      </c>
      <c r="J106">
        <f t="shared" ca="1" si="12"/>
        <v>2</v>
      </c>
      <c r="K106">
        <f t="shared" ca="1" si="13"/>
        <v>0</v>
      </c>
    </row>
    <row r="107" spans="1:11" x14ac:dyDescent="0.25">
      <c r="A107" s="1">
        <v>38558</v>
      </c>
      <c r="B107" s="2" t="s">
        <v>50</v>
      </c>
      <c r="C107" s="3">
        <v>118</v>
      </c>
      <c r="D107">
        <f t="shared" ca="1" si="14"/>
        <v>3735</v>
      </c>
      <c r="E107">
        <f t="shared" ca="1" si="15"/>
        <v>3617</v>
      </c>
      <c r="F107" s="7">
        <f t="shared" si="9"/>
        <v>7</v>
      </c>
      <c r="G107">
        <f t="shared" ca="1" si="10"/>
        <v>7</v>
      </c>
      <c r="H107" t="b">
        <f t="shared" ca="1" si="11"/>
        <v>0</v>
      </c>
      <c r="I107">
        <f t="shared" ca="1" si="16"/>
        <v>1265</v>
      </c>
      <c r="J107">
        <f t="shared" ca="1" si="12"/>
        <v>2</v>
      </c>
      <c r="K107">
        <f t="shared" ca="1" si="13"/>
        <v>0</v>
      </c>
    </row>
    <row r="108" spans="1:11" x14ac:dyDescent="0.25">
      <c r="A108" s="1">
        <v>38558</v>
      </c>
      <c r="B108" s="2" t="s">
        <v>9</v>
      </c>
      <c r="C108" s="3">
        <v>158</v>
      </c>
      <c r="D108">
        <f t="shared" ca="1" si="14"/>
        <v>3617</v>
      </c>
      <c r="E108">
        <f t="shared" ca="1" si="15"/>
        <v>3459</v>
      </c>
      <c r="F108" s="7">
        <f t="shared" si="9"/>
        <v>7</v>
      </c>
      <c r="G108">
        <f t="shared" ca="1" si="10"/>
        <v>7</v>
      </c>
      <c r="H108" t="b">
        <f t="shared" ca="1" si="11"/>
        <v>0</v>
      </c>
      <c r="I108">
        <f t="shared" ca="1" si="16"/>
        <v>1383</v>
      </c>
      <c r="J108">
        <f t="shared" ca="1" si="12"/>
        <v>2</v>
      </c>
      <c r="K108">
        <f t="shared" ca="1" si="13"/>
        <v>0</v>
      </c>
    </row>
    <row r="109" spans="1:11" x14ac:dyDescent="0.25">
      <c r="A109" s="1">
        <v>38559</v>
      </c>
      <c r="B109" s="2" t="s">
        <v>44</v>
      </c>
      <c r="C109" s="3">
        <v>13</v>
      </c>
      <c r="D109">
        <f t="shared" ca="1" si="14"/>
        <v>3459</v>
      </c>
      <c r="E109">
        <f t="shared" ca="1" si="15"/>
        <v>3446</v>
      </c>
      <c r="F109" s="7">
        <f t="shared" si="9"/>
        <v>7</v>
      </c>
      <c r="G109">
        <f t="shared" ca="1" si="10"/>
        <v>7</v>
      </c>
      <c r="H109" t="b">
        <f t="shared" ca="1" si="11"/>
        <v>0</v>
      </c>
      <c r="I109">
        <f t="shared" ca="1" si="16"/>
        <v>1541</v>
      </c>
      <c r="J109">
        <f t="shared" ca="1" si="12"/>
        <v>2</v>
      </c>
      <c r="K109">
        <f t="shared" ca="1" si="13"/>
        <v>0</v>
      </c>
    </row>
    <row r="110" spans="1:11" x14ac:dyDescent="0.25">
      <c r="A110" s="1">
        <v>38560</v>
      </c>
      <c r="B110" s="2" t="s">
        <v>64</v>
      </c>
      <c r="C110" s="3">
        <v>2</v>
      </c>
      <c r="D110">
        <f t="shared" ca="1" si="14"/>
        <v>3446</v>
      </c>
      <c r="E110">
        <f t="shared" ca="1" si="15"/>
        <v>3444</v>
      </c>
      <c r="F110" s="7">
        <f t="shared" si="9"/>
        <v>7</v>
      </c>
      <c r="G110">
        <f t="shared" ca="1" si="10"/>
        <v>7</v>
      </c>
      <c r="H110" t="b">
        <f t="shared" ca="1" si="11"/>
        <v>0</v>
      </c>
      <c r="I110">
        <f t="shared" ca="1" si="16"/>
        <v>1554</v>
      </c>
      <c r="J110">
        <f t="shared" ca="1" si="12"/>
        <v>2</v>
      </c>
      <c r="K110">
        <f t="shared" ca="1" si="13"/>
        <v>0</v>
      </c>
    </row>
    <row r="111" spans="1:11" x14ac:dyDescent="0.25">
      <c r="A111" s="1">
        <v>38562</v>
      </c>
      <c r="B111" s="2" t="s">
        <v>50</v>
      </c>
      <c r="C111" s="3">
        <v>467</v>
      </c>
      <c r="D111">
        <f t="shared" ca="1" si="14"/>
        <v>3444</v>
      </c>
      <c r="E111">
        <f t="shared" ca="1" si="15"/>
        <v>2977</v>
      </c>
      <c r="F111" s="7">
        <f t="shared" si="9"/>
        <v>7</v>
      </c>
      <c r="G111">
        <f t="shared" ca="1" si="10"/>
        <v>7</v>
      </c>
      <c r="H111" t="b">
        <f t="shared" ca="1" si="11"/>
        <v>0</v>
      </c>
      <c r="I111">
        <f t="shared" ca="1" si="16"/>
        <v>1556</v>
      </c>
      <c r="J111">
        <f t="shared" ca="1" si="12"/>
        <v>2</v>
      </c>
      <c r="K111">
        <f t="shared" ca="1" si="13"/>
        <v>0</v>
      </c>
    </row>
    <row r="112" spans="1:11" x14ac:dyDescent="0.25">
      <c r="A112" s="1">
        <v>38563</v>
      </c>
      <c r="B112" s="2" t="s">
        <v>65</v>
      </c>
      <c r="C112" s="3">
        <v>9</v>
      </c>
      <c r="D112">
        <f t="shared" ca="1" si="14"/>
        <v>2977</v>
      </c>
      <c r="E112">
        <f t="shared" ca="1" si="15"/>
        <v>2968</v>
      </c>
      <c r="F112" s="7">
        <f t="shared" si="9"/>
        <v>7</v>
      </c>
      <c r="G112">
        <f t="shared" ca="1" si="10"/>
        <v>8</v>
      </c>
      <c r="H112" t="b">
        <f t="shared" ca="1" si="11"/>
        <v>1</v>
      </c>
      <c r="I112">
        <f t="shared" ca="1" si="16"/>
        <v>2023</v>
      </c>
      <c r="J112">
        <f t="shared" ca="1" si="12"/>
        <v>3</v>
      </c>
      <c r="K112">
        <f t="shared" ca="1" si="13"/>
        <v>3000</v>
      </c>
    </row>
    <row r="113" spans="1:11" x14ac:dyDescent="0.25">
      <c r="A113" s="1">
        <v>38567</v>
      </c>
      <c r="B113" s="2" t="s">
        <v>66</v>
      </c>
      <c r="C113" s="3">
        <v>189</v>
      </c>
      <c r="D113">
        <f t="shared" ca="1" si="14"/>
        <v>5968</v>
      </c>
      <c r="E113">
        <f t="shared" ca="1" si="15"/>
        <v>5779</v>
      </c>
      <c r="F113" s="7">
        <f t="shared" si="9"/>
        <v>8</v>
      </c>
      <c r="G113">
        <f t="shared" ca="1" si="10"/>
        <v>8</v>
      </c>
      <c r="H113" t="b">
        <f t="shared" ca="1" si="11"/>
        <v>0</v>
      </c>
      <c r="I113">
        <f t="shared" ca="1" si="16"/>
        <v>0</v>
      </c>
      <c r="J113">
        <f t="shared" ca="1" si="12"/>
        <v>0</v>
      </c>
      <c r="K113">
        <f t="shared" ca="1" si="13"/>
        <v>0</v>
      </c>
    </row>
    <row r="114" spans="1:11" x14ac:dyDescent="0.25">
      <c r="A114" s="1">
        <v>38568</v>
      </c>
      <c r="B114" s="2" t="s">
        <v>67</v>
      </c>
      <c r="C114" s="3">
        <v>19</v>
      </c>
      <c r="D114">
        <f t="shared" ca="1" si="14"/>
        <v>5779</v>
      </c>
      <c r="E114">
        <f t="shared" ca="1" si="15"/>
        <v>5760</v>
      </c>
      <c r="F114" s="7">
        <f t="shared" si="9"/>
        <v>8</v>
      </c>
      <c r="G114">
        <f t="shared" ca="1" si="10"/>
        <v>8</v>
      </c>
      <c r="H114" t="b">
        <f t="shared" ca="1" si="11"/>
        <v>0</v>
      </c>
      <c r="I114">
        <f t="shared" ca="1" si="16"/>
        <v>0</v>
      </c>
      <c r="J114">
        <f t="shared" ca="1" si="12"/>
        <v>0</v>
      </c>
      <c r="K114">
        <f t="shared" ca="1" si="13"/>
        <v>0</v>
      </c>
    </row>
    <row r="115" spans="1:11" x14ac:dyDescent="0.25">
      <c r="A115" s="1">
        <v>38569</v>
      </c>
      <c r="B115" s="2" t="s">
        <v>9</v>
      </c>
      <c r="C115" s="3">
        <v>172</v>
      </c>
      <c r="D115">
        <f t="shared" ca="1" si="14"/>
        <v>5760</v>
      </c>
      <c r="E115">
        <f t="shared" ca="1" si="15"/>
        <v>5588</v>
      </c>
      <c r="F115" s="7">
        <f t="shared" si="9"/>
        <v>8</v>
      </c>
      <c r="G115">
        <f t="shared" ca="1" si="10"/>
        <v>8</v>
      </c>
      <c r="H115" t="b">
        <f t="shared" ca="1" si="11"/>
        <v>0</v>
      </c>
      <c r="I115">
        <f t="shared" ca="1" si="16"/>
        <v>0</v>
      </c>
      <c r="J115">
        <f t="shared" ca="1" si="12"/>
        <v>0</v>
      </c>
      <c r="K115">
        <f t="shared" ca="1" si="13"/>
        <v>0</v>
      </c>
    </row>
    <row r="116" spans="1:11" x14ac:dyDescent="0.25">
      <c r="A116" s="1">
        <v>38570</v>
      </c>
      <c r="B116" s="2" t="s">
        <v>55</v>
      </c>
      <c r="C116" s="3">
        <v>84</v>
      </c>
      <c r="D116">
        <f t="shared" ca="1" si="14"/>
        <v>5588</v>
      </c>
      <c r="E116">
        <f t="shared" ca="1" si="15"/>
        <v>5504</v>
      </c>
      <c r="F116" s="7">
        <f t="shared" si="9"/>
        <v>8</v>
      </c>
      <c r="G116">
        <f t="shared" ca="1" si="10"/>
        <v>8</v>
      </c>
      <c r="H116" t="b">
        <f t="shared" ca="1" si="11"/>
        <v>0</v>
      </c>
      <c r="I116">
        <f t="shared" ca="1" si="16"/>
        <v>0</v>
      </c>
      <c r="J116">
        <f t="shared" ca="1" si="12"/>
        <v>0</v>
      </c>
      <c r="K116">
        <f t="shared" ca="1" si="13"/>
        <v>0</v>
      </c>
    </row>
    <row r="117" spans="1:11" x14ac:dyDescent="0.25">
      <c r="A117" s="1">
        <v>38570</v>
      </c>
      <c r="B117" s="2" t="s">
        <v>68</v>
      </c>
      <c r="C117" s="3">
        <v>8</v>
      </c>
      <c r="D117">
        <f t="shared" ca="1" si="14"/>
        <v>5504</v>
      </c>
      <c r="E117">
        <f t="shared" ca="1" si="15"/>
        <v>5496</v>
      </c>
      <c r="F117" s="7">
        <f t="shared" si="9"/>
        <v>8</v>
      </c>
      <c r="G117">
        <f t="shared" ca="1" si="10"/>
        <v>8</v>
      </c>
      <c r="H117" t="b">
        <f t="shared" ca="1" si="11"/>
        <v>0</v>
      </c>
      <c r="I117">
        <f t="shared" ca="1" si="16"/>
        <v>0</v>
      </c>
      <c r="J117">
        <f t="shared" ca="1" si="12"/>
        <v>0</v>
      </c>
      <c r="K117">
        <f t="shared" ca="1" si="13"/>
        <v>0</v>
      </c>
    </row>
    <row r="118" spans="1:11" x14ac:dyDescent="0.25">
      <c r="A118" s="1">
        <v>38570</v>
      </c>
      <c r="B118" s="2" t="s">
        <v>69</v>
      </c>
      <c r="C118" s="3">
        <v>66</v>
      </c>
      <c r="D118">
        <f t="shared" ca="1" si="14"/>
        <v>5496</v>
      </c>
      <c r="E118">
        <f t="shared" ca="1" si="15"/>
        <v>5430</v>
      </c>
      <c r="F118" s="7">
        <f t="shared" si="9"/>
        <v>8</v>
      </c>
      <c r="G118">
        <f t="shared" ca="1" si="10"/>
        <v>8</v>
      </c>
      <c r="H118" t="b">
        <f t="shared" ca="1" si="11"/>
        <v>0</v>
      </c>
      <c r="I118">
        <f t="shared" ca="1" si="16"/>
        <v>0</v>
      </c>
      <c r="J118">
        <f t="shared" ca="1" si="12"/>
        <v>0</v>
      </c>
      <c r="K118">
        <f t="shared" ca="1" si="13"/>
        <v>0</v>
      </c>
    </row>
    <row r="119" spans="1:11" x14ac:dyDescent="0.25">
      <c r="A119" s="1">
        <v>38571</v>
      </c>
      <c r="B119" s="2" t="s">
        <v>37</v>
      </c>
      <c r="C119" s="3">
        <v>35</v>
      </c>
      <c r="D119">
        <f t="shared" ca="1" si="14"/>
        <v>5430</v>
      </c>
      <c r="E119">
        <f t="shared" ca="1" si="15"/>
        <v>5395</v>
      </c>
      <c r="F119" s="7">
        <f t="shared" si="9"/>
        <v>8</v>
      </c>
      <c r="G119">
        <f t="shared" ca="1" si="10"/>
        <v>8</v>
      </c>
      <c r="H119" t="b">
        <f t="shared" ca="1" si="11"/>
        <v>0</v>
      </c>
      <c r="I119">
        <f t="shared" ca="1" si="16"/>
        <v>0</v>
      </c>
      <c r="J119">
        <f t="shared" ca="1" si="12"/>
        <v>0</v>
      </c>
      <c r="K119">
        <f t="shared" ca="1" si="13"/>
        <v>0</v>
      </c>
    </row>
    <row r="120" spans="1:11" x14ac:dyDescent="0.25">
      <c r="A120" s="1">
        <v>38572</v>
      </c>
      <c r="B120" s="2" t="s">
        <v>30</v>
      </c>
      <c r="C120" s="3">
        <v>91</v>
      </c>
      <c r="D120">
        <f t="shared" ca="1" si="14"/>
        <v>5395</v>
      </c>
      <c r="E120">
        <f t="shared" ca="1" si="15"/>
        <v>5304</v>
      </c>
      <c r="F120" s="7">
        <f t="shared" si="9"/>
        <v>8</v>
      </c>
      <c r="G120">
        <f t="shared" ca="1" si="10"/>
        <v>8</v>
      </c>
      <c r="H120" t="b">
        <f t="shared" ca="1" si="11"/>
        <v>0</v>
      </c>
      <c r="I120">
        <f t="shared" ca="1" si="16"/>
        <v>0</v>
      </c>
      <c r="J120">
        <f t="shared" ca="1" si="12"/>
        <v>0</v>
      </c>
      <c r="K120">
        <f t="shared" ca="1" si="13"/>
        <v>0</v>
      </c>
    </row>
    <row r="121" spans="1:11" x14ac:dyDescent="0.25">
      <c r="A121" s="1">
        <v>38577</v>
      </c>
      <c r="B121" s="2" t="s">
        <v>7</v>
      </c>
      <c r="C121" s="3">
        <v>396</v>
      </c>
      <c r="D121">
        <f t="shared" ca="1" si="14"/>
        <v>5304</v>
      </c>
      <c r="E121">
        <f t="shared" ca="1" si="15"/>
        <v>4908</v>
      </c>
      <c r="F121" s="7">
        <f t="shared" si="9"/>
        <v>8</v>
      </c>
      <c r="G121">
        <f t="shared" ca="1" si="10"/>
        <v>8</v>
      </c>
      <c r="H121" t="b">
        <f t="shared" ca="1" si="11"/>
        <v>0</v>
      </c>
      <c r="I121">
        <f t="shared" ca="1" si="16"/>
        <v>0</v>
      </c>
      <c r="J121">
        <f t="shared" ca="1" si="12"/>
        <v>0</v>
      </c>
      <c r="K121">
        <f t="shared" ca="1" si="13"/>
        <v>0</v>
      </c>
    </row>
    <row r="122" spans="1:11" x14ac:dyDescent="0.25">
      <c r="A122" s="1">
        <v>38577</v>
      </c>
      <c r="B122" s="2" t="s">
        <v>70</v>
      </c>
      <c r="C122" s="3">
        <v>6</v>
      </c>
      <c r="D122">
        <f t="shared" ca="1" si="14"/>
        <v>4908</v>
      </c>
      <c r="E122">
        <f t="shared" ca="1" si="15"/>
        <v>4902</v>
      </c>
      <c r="F122" s="7">
        <f t="shared" si="9"/>
        <v>8</v>
      </c>
      <c r="G122">
        <f t="shared" ca="1" si="10"/>
        <v>8</v>
      </c>
      <c r="H122" t="b">
        <f t="shared" ca="1" si="11"/>
        <v>0</v>
      </c>
      <c r="I122">
        <f t="shared" ca="1" si="16"/>
        <v>92</v>
      </c>
      <c r="J122">
        <f t="shared" ca="1" si="12"/>
        <v>1</v>
      </c>
      <c r="K122">
        <f t="shared" ca="1" si="13"/>
        <v>0</v>
      </c>
    </row>
    <row r="123" spans="1:11" x14ac:dyDescent="0.25">
      <c r="A123" s="1">
        <v>38579</v>
      </c>
      <c r="B123" s="2" t="s">
        <v>28</v>
      </c>
      <c r="C123" s="3">
        <v>47</v>
      </c>
      <c r="D123">
        <f t="shared" ca="1" si="14"/>
        <v>4902</v>
      </c>
      <c r="E123">
        <f t="shared" ca="1" si="15"/>
        <v>4855</v>
      </c>
      <c r="F123" s="7">
        <f t="shared" si="9"/>
        <v>8</v>
      </c>
      <c r="G123">
        <f t="shared" ca="1" si="10"/>
        <v>8</v>
      </c>
      <c r="H123" t="b">
        <f t="shared" ca="1" si="11"/>
        <v>0</v>
      </c>
      <c r="I123">
        <f t="shared" ca="1" si="16"/>
        <v>98</v>
      </c>
      <c r="J123">
        <f t="shared" ca="1" si="12"/>
        <v>1</v>
      </c>
      <c r="K123">
        <f t="shared" ca="1" si="13"/>
        <v>0</v>
      </c>
    </row>
    <row r="124" spans="1:11" x14ac:dyDescent="0.25">
      <c r="A124" s="1">
        <v>38581</v>
      </c>
      <c r="B124" s="2" t="s">
        <v>19</v>
      </c>
      <c r="C124" s="3">
        <v>41</v>
      </c>
      <c r="D124">
        <f t="shared" ca="1" si="14"/>
        <v>4855</v>
      </c>
      <c r="E124">
        <f t="shared" ca="1" si="15"/>
        <v>4814</v>
      </c>
      <c r="F124" s="7">
        <f t="shared" si="9"/>
        <v>8</v>
      </c>
      <c r="G124">
        <f t="shared" ca="1" si="10"/>
        <v>8</v>
      </c>
      <c r="H124" t="b">
        <f t="shared" ca="1" si="11"/>
        <v>0</v>
      </c>
      <c r="I124">
        <f t="shared" ca="1" si="16"/>
        <v>145</v>
      </c>
      <c r="J124">
        <f t="shared" ca="1" si="12"/>
        <v>1</v>
      </c>
      <c r="K124">
        <f t="shared" ca="1" si="13"/>
        <v>0</v>
      </c>
    </row>
    <row r="125" spans="1:11" x14ac:dyDescent="0.25">
      <c r="A125" s="1">
        <v>38582</v>
      </c>
      <c r="B125" s="2" t="s">
        <v>71</v>
      </c>
      <c r="C125" s="3">
        <v>136</v>
      </c>
      <c r="D125">
        <f t="shared" ca="1" si="14"/>
        <v>4814</v>
      </c>
      <c r="E125">
        <f t="shared" ca="1" si="15"/>
        <v>4678</v>
      </c>
      <c r="F125" s="7">
        <f t="shared" si="9"/>
        <v>8</v>
      </c>
      <c r="G125">
        <f t="shared" ca="1" si="10"/>
        <v>8</v>
      </c>
      <c r="H125" t="b">
        <f t="shared" ca="1" si="11"/>
        <v>0</v>
      </c>
      <c r="I125">
        <f t="shared" ca="1" si="16"/>
        <v>186</v>
      </c>
      <c r="J125">
        <f t="shared" ca="1" si="12"/>
        <v>1</v>
      </c>
      <c r="K125">
        <f t="shared" ca="1" si="13"/>
        <v>0</v>
      </c>
    </row>
    <row r="126" spans="1:11" x14ac:dyDescent="0.25">
      <c r="A126" s="1">
        <v>38583</v>
      </c>
      <c r="B126" s="2" t="s">
        <v>72</v>
      </c>
      <c r="C126" s="3">
        <v>16</v>
      </c>
      <c r="D126">
        <f t="shared" ca="1" si="14"/>
        <v>4678</v>
      </c>
      <c r="E126">
        <f t="shared" ca="1" si="15"/>
        <v>4662</v>
      </c>
      <c r="F126" s="7">
        <f t="shared" si="9"/>
        <v>8</v>
      </c>
      <c r="G126">
        <f t="shared" ca="1" si="10"/>
        <v>8</v>
      </c>
      <c r="H126" t="b">
        <f t="shared" ca="1" si="11"/>
        <v>0</v>
      </c>
      <c r="I126">
        <f t="shared" ca="1" si="16"/>
        <v>322</v>
      </c>
      <c r="J126">
        <f t="shared" ca="1" si="12"/>
        <v>1</v>
      </c>
      <c r="K126">
        <f t="shared" ca="1" si="13"/>
        <v>0</v>
      </c>
    </row>
    <row r="127" spans="1:11" x14ac:dyDescent="0.25">
      <c r="A127" s="1">
        <v>38585</v>
      </c>
      <c r="B127" s="2" t="s">
        <v>73</v>
      </c>
      <c r="C127" s="3">
        <v>18</v>
      </c>
      <c r="D127">
        <f t="shared" ca="1" si="14"/>
        <v>4662</v>
      </c>
      <c r="E127">
        <f t="shared" ca="1" si="15"/>
        <v>4644</v>
      </c>
      <c r="F127" s="7">
        <f t="shared" si="9"/>
        <v>8</v>
      </c>
      <c r="G127">
        <f t="shared" ca="1" si="10"/>
        <v>8</v>
      </c>
      <c r="H127" t="b">
        <f t="shared" ca="1" si="11"/>
        <v>0</v>
      </c>
      <c r="I127">
        <f t="shared" ca="1" si="16"/>
        <v>338</v>
      </c>
      <c r="J127">
        <f t="shared" ca="1" si="12"/>
        <v>1</v>
      </c>
      <c r="K127">
        <f t="shared" ca="1" si="13"/>
        <v>0</v>
      </c>
    </row>
    <row r="128" spans="1:11" x14ac:dyDescent="0.25">
      <c r="A128" s="1">
        <v>38589</v>
      </c>
      <c r="B128" s="2" t="s">
        <v>74</v>
      </c>
      <c r="C128" s="3">
        <v>11</v>
      </c>
      <c r="D128">
        <f t="shared" ca="1" si="14"/>
        <v>4644</v>
      </c>
      <c r="E128">
        <f t="shared" ca="1" si="15"/>
        <v>4633</v>
      </c>
      <c r="F128" s="7">
        <f t="shared" si="9"/>
        <v>8</v>
      </c>
      <c r="G128">
        <f t="shared" ca="1" si="10"/>
        <v>8</v>
      </c>
      <c r="H128" t="b">
        <f t="shared" ca="1" si="11"/>
        <v>0</v>
      </c>
      <c r="I128">
        <f t="shared" ca="1" si="16"/>
        <v>356</v>
      </c>
      <c r="J128">
        <f t="shared" ca="1" si="12"/>
        <v>1</v>
      </c>
      <c r="K128">
        <f t="shared" ca="1" si="13"/>
        <v>0</v>
      </c>
    </row>
    <row r="129" spans="1:11" x14ac:dyDescent="0.25">
      <c r="A129" s="1">
        <v>38589</v>
      </c>
      <c r="B129" s="2" t="s">
        <v>75</v>
      </c>
      <c r="C129" s="3">
        <v>8</v>
      </c>
      <c r="D129">
        <f t="shared" ca="1" si="14"/>
        <v>4633</v>
      </c>
      <c r="E129">
        <f t="shared" ca="1" si="15"/>
        <v>4625</v>
      </c>
      <c r="F129" s="7">
        <f t="shared" si="9"/>
        <v>8</v>
      </c>
      <c r="G129">
        <f t="shared" ca="1" si="10"/>
        <v>8</v>
      </c>
      <c r="H129" t="b">
        <f t="shared" ca="1" si="11"/>
        <v>0</v>
      </c>
      <c r="I129">
        <f t="shared" ca="1" si="16"/>
        <v>367</v>
      </c>
      <c r="J129">
        <f t="shared" ca="1" si="12"/>
        <v>1</v>
      </c>
      <c r="K129">
        <f t="shared" ca="1" si="13"/>
        <v>0</v>
      </c>
    </row>
    <row r="130" spans="1:11" x14ac:dyDescent="0.25">
      <c r="A130" s="1">
        <v>38589</v>
      </c>
      <c r="B130" s="2" t="s">
        <v>76</v>
      </c>
      <c r="C130" s="3">
        <v>16</v>
      </c>
      <c r="D130">
        <f t="shared" ca="1" si="14"/>
        <v>4625</v>
      </c>
      <c r="E130">
        <f t="shared" ca="1" si="15"/>
        <v>4609</v>
      </c>
      <c r="F130" s="7">
        <f t="shared" si="9"/>
        <v>8</v>
      </c>
      <c r="G130">
        <f t="shared" ca="1" si="10"/>
        <v>8</v>
      </c>
      <c r="H130" t="b">
        <f t="shared" ca="1" si="11"/>
        <v>0</v>
      </c>
      <c r="I130">
        <f t="shared" ca="1" si="16"/>
        <v>375</v>
      </c>
      <c r="J130">
        <f t="shared" ca="1" si="12"/>
        <v>1</v>
      </c>
      <c r="K130">
        <f t="shared" ca="1" si="13"/>
        <v>0</v>
      </c>
    </row>
    <row r="131" spans="1:11" x14ac:dyDescent="0.25">
      <c r="A131" s="1">
        <v>38589</v>
      </c>
      <c r="B131" s="2" t="s">
        <v>28</v>
      </c>
      <c r="C131" s="3">
        <v>54</v>
      </c>
      <c r="D131">
        <f t="shared" ca="1" si="14"/>
        <v>4609</v>
      </c>
      <c r="E131">
        <f t="shared" ca="1" si="15"/>
        <v>4555</v>
      </c>
      <c r="F131" s="7">
        <f t="shared" ref="F131:F194" si="17">MONTH(A131)</f>
        <v>8</v>
      </c>
      <c r="G131">
        <f t="shared" ref="G131:G194" ca="1" si="18">MONTH(OFFSET(A131,1,0))</f>
        <v>8</v>
      </c>
      <c r="H131" t="b">
        <f t="shared" ref="H131:H194" ca="1" si="19">IF(F131&lt;&gt;G131,TRUE(),FALSE())</f>
        <v>0</v>
      </c>
      <c r="I131">
        <f t="shared" ca="1" si="16"/>
        <v>391</v>
      </c>
      <c r="J131">
        <f t="shared" ref="J131:J194" ca="1" si="20">ROUNDUP(I131/1000,0)</f>
        <v>1</v>
      </c>
      <c r="K131">
        <f t="shared" ref="K131:K194" ca="1" si="21">IF(H131,J131*1000,0)</f>
        <v>0</v>
      </c>
    </row>
    <row r="132" spans="1:11" x14ac:dyDescent="0.25">
      <c r="A132" s="1">
        <v>38590</v>
      </c>
      <c r="B132" s="2" t="s">
        <v>50</v>
      </c>
      <c r="C132" s="3">
        <v>299</v>
      </c>
      <c r="D132">
        <f t="shared" ref="D132:D195" ca="1" si="22">E131+K131</f>
        <v>4555</v>
      </c>
      <c r="E132">
        <f t="shared" ref="E132:E195" ca="1" si="23">D132-C132</f>
        <v>4256</v>
      </c>
      <c r="F132" s="7">
        <f t="shared" si="17"/>
        <v>8</v>
      </c>
      <c r="G132">
        <f t="shared" ca="1" si="18"/>
        <v>8</v>
      </c>
      <c r="H132" t="b">
        <f t="shared" ca="1" si="19"/>
        <v>0</v>
      </c>
      <c r="I132">
        <f t="shared" ca="1" si="16"/>
        <v>445</v>
      </c>
      <c r="J132">
        <f t="shared" ca="1" si="20"/>
        <v>1</v>
      </c>
      <c r="K132">
        <f t="shared" ca="1" si="21"/>
        <v>0</v>
      </c>
    </row>
    <row r="133" spans="1:11" x14ac:dyDescent="0.25">
      <c r="A133" s="1">
        <v>38592</v>
      </c>
      <c r="B133" s="2" t="s">
        <v>69</v>
      </c>
      <c r="C133" s="3">
        <v>168</v>
      </c>
      <c r="D133">
        <f t="shared" ca="1" si="22"/>
        <v>4256</v>
      </c>
      <c r="E133">
        <f t="shared" ca="1" si="23"/>
        <v>4088</v>
      </c>
      <c r="F133" s="7">
        <f t="shared" si="17"/>
        <v>8</v>
      </c>
      <c r="G133">
        <f t="shared" ca="1" si="18"/>
        <v>8</v>
      </c>
      <c r="H133" t="b">
        <f t="shared" ca="1" si="19"/>
        <v>0</v>
      </c>
      <c r="I133">
        <f t="shared" ca="1" si="16"/>
        <v>744</v>
      </c>
      <c r="J133">
        <f t="shared" ca="1" si="20"/>
        <v>1</v>
      </c>
      <c r="K133">
        <f t="shared" ca="1" si="21"/>
        <v>0</v>
      </c>
    </row>
    <row r="134" spans="1:11" x14ac:dyDescent="0.25">
      <c r="A134" s="1">
        <v>38593</v>
      </c>
      <c r="B134" s="2" t="s">
        <v>9</v>
      </c>
      <c r="C134" s="3">
        <v>106</v>
      </c>
      <c r="D134">
        <f t="shared" ca="1" si="22"/>
        <v>4088</v>
      </c>
      <c r="E134">
        <f t="shared" ca="1" si="23"/>
        <v>3982</v>
      </c>
      <c r="F134" s="7">
        <f t="shared" si="17"/>
        <v>8</v>
      </c>
      <c r="G134">
        <f t="shared" ca="1" si="18"/>
        <v>8</v>
      </c>
      <c r="H134" t="b">
        <f t="shared" ca="1" si="19"/>
        <v>0</v>
      </c>
      <c r="I134">
        <f t="shared" ca="1" si="16"/>
        <v>912</v>
      </c>
      <c r="J134">
        <f t="shared" ca="1" si="20"/>
        <v>1</v>
      </c>
      <c r="K134">
        <f t="shared" ca="1" si="21"/>
        <v>0</v>
      </c>
    </row>
    <row r="135" spans="1:11" x14ac:dyDescent="0.25">
      <c r="A135" s="1">
        <v>38594</v>
      </c>
      <c r="B135" s="2" t="s">
        <v>12</v>
      </c>
      <c r="C135" s="3">
        <v>41</v>
      </c>
      <c r="D135">
        <f t="shared" ca="1" si="22"/>
        <v>3982</v>
      </c>
      <c r="E135">
        <f t="shared" ca="1" si="23"/>
        <v>3941</v>
      </c>
      <c r="F135" s="7">
        <f t="shared" si="17"/>
        <v>8</v>
      </c>
      <c r="G135">
        <f t="shared" ca="1" si="18"/>
        <v>8</v>
      </c>
      <c r="H135" t="b">
        <f t="shared" ca="1" si="19"/>
        <v>0</v>
      </c>
      <c r="I135">
        <f t="shared" ca="1" si="16"/>
        <v>1018</v>
      </c>
      <c r="J135">
        <f t="shared" ca="1" si="20"/>
        <v>2</v>
      </c>
      <c r="K135">
        <f t="shared" ca="1" si="21"/>
        <v>0</v>
      </c>
    </row>
    <row r="136" spans="1:11" x14ac:dyDescent="0.25">
      <c r="A136" s="1">
        <v>38594</v>
      </c>
      <c r="B136" s="2" t="s">
        <v>39</v>
      </c>
      <c r="C136" s="3">
        <v>31</v>
      </c>
      <c r="D136">
        <f t="shared" ca="1" si="22"/>
        <v>3941</v>
      </c>
      <c r="E136">
        <f t="shared" ca="1" si="23"/>
        <v>3910</v>
      </c>
      <c r="F136" s="7">
        <f t="shared" si="17"/>
        <v>8</v>
      </c>
      <c r="G136">
        <f t="shared" ca="1" si="18"/>
        <v>9</v>
      </c>
      <c r="H136" t="b">
        <f t="shared" ca="1" si="19"/>
        <v>1</v>
      </c>
      <c r="I136">
        <f t="shared" ca="1" si="16"/>
        <v>1059</v>
      </c>
      <c r="J136">
        <f t="shared" ca="1" si="20"/>
        <v>2</v>
      </c>
      <c r="K136">
        <f t="shared" ca="1" si="21"/>
        <v>2000</v>
      </c>
    </row>
    <row r="137" spans="1:11" x14ac:dyDescent="0.25">
      <c r="A137" s="1">
        <v>38596</v>
      </c>
      <c r="B137" s="2" t="s">
        <v>77</v>
      </c>
      <c r="C137" s="3">
        <v>8</v>
      </c>
      <c r="D137">
        <f t="shared" ca="1" si="22"/>
        <v>5910</v>
      </c>
      <c r="E137">
        <f t="shared" ca="1" si="23"/>
        <v>5902</v>
      </c>
      <c r="F137" s="7">
        <f t="shared" si="17"/>
        <v>9</v>
      </c>
      <c r="G137">
        <f t="shared" ca="1" si="18"/>
        <v>9</v>
      </c>
      <c r="H137" t="b">
        <f t="shared" ca="1" si="19"/>
        <v>0</v>
      </c>
      <c r="I137">
        <f t="shared" ca="1" si="16"/>
        <v>0</v>
      </c>
      <c r="J137">
        <f t="shared" ca="1" si="20"/>
        <v>0</v>
      </c>
      <c r="K137">
        <f t="shared" ca="1" si="21"/>
        <v>0</v>
      </c>
    </row>
    <row r="138" spans="1:11" x14ac:dyDescent="0.25">
      <c r="A138" s="1">
        <v>38599</v>
      </c>
      <c r="B138" s="2" t="s">
        <v>19</v>
      </c>
      <c r="C138" s="3">
        <v>63</v>
      </c>
      <c r="D138">
        <f t="shared" ca="1" si="22"/>
        <v>5902</v>
      </c>
      <c r="E138">
        <f t="shared" ca="1" si="23"/>
        <v>5839</v>
      </c>
      <c r="F138" s="7">
        <f t="shared" si="17"/>
        <v>9</v>
      </c>
      <c r="G138">
        <f t="shared" ca="1" si="18"/>
        <v>9</v>
      </c>
      <c r="H138" t="b">
        <f t="shared" ca="1" si="19"/>
        <v>0</v>
      </c>
      <c r="I138">
        <f t="shared" ca="1" si="16"/>
        <v>0</v>
      </c>
      <c r="J138">
        <f t="shared" ca="1" si="20"/>
        <v>0</v>
      </c>
      <c r="K138">
        <f t="shared" ca="1" si="21"/>
        <v>0</v>
      </c>
    </row>
    <row r="139" spans="1:11" x14ac:dyDescent="0.25">
      <c r="A139" s="1">
        <v>38602</v>
      </c>
      <c r="B139" s="2" t="s">
        <v>5</v>
      </c>
      <c r="C139" s="3">
        <v>368</v>
      </c>
      <c r="D139">
        <f t="shared" ca="1" si="22"/>
        <v>5839</v>
      </c>
      <c r="E139">
        <f t="shared" ca="1" si="23"/>
        <v>5471</v>
      </c>
      <c r="F139" s="7">
        <f t="shared" si="17"/>
        <v>9</v>
      </c>
      <c r="G139">
        <f t="shared" ca="1" si="18"/>
        <v>9</v>
      </c>
      <c r="H139" t="b">
        <f t="shared" ca="1" si="19"/>
        <v>0</v>
      </c>
      <c r="I139">
        <f t="shared" ca="1" si="16"/>
        <v>0</v>
      </c>
      <c r="J139">
        <f t="shared" ca="1" si="20"/>
        <v>0</v>
      </c>
      <c r="K139">
        <f t="shared" ca="1" si="21"/>
        <v>0</v>
      </c>
    </row>
    <row r="140" spans="1:11" x14ac:dyDescent="0.25">
      <c r="A140" s="1">
        <v>38603</v>
      </c>
      <c r="B140" s="2" t="s">
        <v>78</v>
      </c>
      <c r="C140" s="3">
        <v>106</v>
      </c>
      <c r="D140">
        <f t="shared" ca="1" si="22"/>
        <v>5471</v>
      </c>
      <c r="E140">
        <f t="shared" ca="1" si="23"/>
        <v>5365</v>
      </c>
      <c r="F140" s="7">
        <f t="shared" si="17"/>
        <v>9</v>
      </c>
      <c r="G140">
        <f t="shared" ca="1" si="18"/>
        <v>9</v>
      </c>
      <c r="H140" t="b">
        <f t="shared" ca="1" si="19"/>
        <v>0</v>
      </c>
      <c r="I140">
        <f t="shared" ca="1" si="16"/>
        <v>0</v>
      </c>
      <c r="J140">
        <f t="shared" ca="1" si="20"/>
        <v>0</v>
      </c>
      <c r="K140">
        <f t="shared" ca="1" si="21"/>
        <v>0</v>
      </c>
    </row>
    <row r="141" spans="1:11" x14ac:dyDescent="0.25">
      <c r="A141" s="1">
        <v>38604</v>
      </c>
      <c r="B141" s="2" t="s">
        <v>8</v>
      </c>
      <c r="C141" s="3">
        <v>47</v>
      </c>
      <c r="D141">
        <f t="shared" ca="1" si="22"/>
        <v>5365</v>
      </c>
      <c r="E141">
        <f t="shared" ca="1" si="23"/>
        <v>5318</v>
      </c>
      <c r="F141" s="7">
        <f t="shared" si="17"/>
        <v>9</v>
      </c>
      <c r="G141">
        <f t="shared" ca="1" si="18"/>
        <v>9</v>
      </c>
      <c r="H141" t="b">
        <f t="shared" ca="1" si="19"/>
        <v>0</v>
      </c>
      <c r="I141">
        <f t="shared" ca="1" si="16"/>
        <v>0</v>
      </c>
      <c r="J141">
        <f t="shared" ca="1" si="20"/>
        <v>0</v>
      </c>
      <c r="K141">
        <f t="shared" ca="1" si="21"/>
        <v>0</v>
      </c>
    </row>
    <row r="142" spans="1:11" x14ac:dyDescent="0.25">
      <c r="A142" s="1">
        <v>38604</v>
      </c>
      <c r="B142" s="2" t="s">
        <v>50</v>
      </c>
      <c r="C142" s="3">
        <v>447</v>
      </c>
      <c r="D142">
        <f t="shared" ca="1" si="22"/>
        <v>5318</v>
      </c>
      <c r="E142">
        <f t="shared" ca="1" si="23"/>
        <v>4871</v>
      </c>
      <c r="F142" s="7">
        <f t="shared" si="17"/>
        <v>9</v>
      </c>
      <c r="G142">
        <f t="shared" ca="1" si="18"/>
        <v>9</v>
      </c>
      <c r="H142" t="b">
        <f t="shared" ca="1" si="19"/>
        <v>0</v>
      </c>
      <c r="I142">
        <f t="shared" ca="1" si="16"/>
        <v>0</v>
      </c>
      <c r="J142">
        <f t="shared" ca="1" si="20"/>
        <v>0</v>
      </c>
      <c r="K142">
        <f t="shared" ca="1" si="21"/>
        <v>0</v>
      </c>
    </row>
    <row r="143" spans="1:11" x14ac:dyDescent="0.25">
      <c r="A143" s="1">
        <v>38605</v>
      </c>
      <c r="B143" s="2" t="s">
        <v>69</v>
      </c>
      <c r="C143" s="3">
        <v>106</v>
      </c>
      <c r="D143">
        <f t="shared" ca="1" si="22"/>
        <v>4871</v>
      </c>
      <c r="E143">
        <f t="shared" ca="1" si="23"/>
        <v>4765</v>
      </c>
      <c r="F143" s="7">
        <f t="shared" si="17"/>
        <v>9</v>
      </c>
      <c r="G143">
        <f t="shared" ca="1" si="18"/>
        <v>9</v>
      </c>
      <c r="H143" t="b">
        <f t="shared" ca="1" si="19"/>
        <v>0</v>
      </c>
      <c r="I143">
        <f t="shared" ca="1" si="16"/>
        <v>129</v>
      </c>
      <c r="J143">
        <f t="shared" ca="1" si="20"/>
        <v>1</v>
      </c>
      <c r="K143">
        <f t="shared" ca="1" si="21"/>
        <v>0</v>
      </c>
    </row>
    <row r="144" spans="1:11" x14ac:dyDescent="0.25">
      <c r="A144" s="1">
        <v>38606</v>
      </c>
      <c r="B144" s="2" t="s">
        <v>79</v>
      </c>
      <c r="C144" s="3">
        <v>13</v>
      </c>
      <c r="D144">
        <f t="shared" ca="1" si="22"/>
        <v>4765</v>
      </c>
      <c r="E144">
        <f t="shared" ca="1" si="23"/>
        <v>4752</v>
      </c>
      <c r="F144" s="7">
        <f t="shared" si="17"/>
        <v>9</v>
      </c>
      <c r="G144">
        <f t="shared" ca="1" si="18"/>
        <v>9</v>
      </c>
      <c r="H144" t="b">
        <f t="shared" ca="1" si="19"/>
        <v>0</v>
      </c>
      <c r="I144">
        <f t="shared" ca="1" si="16"/>
        <v>235</v>
      </c>
      <c r="J144">
        <f t="shared" ca="1" si="20"/>
        <v>1</v>
      </c>
      <c r="K144">
        <f t="shared" ca="1" si="21"/>
        <v>0</v>
      </c>
    </row>
    <row r="145" spans="1:11" x14ac:dyDescent="0.25">
      <c r="A145" s="1">
        <v>38606</v>
      </c>
      <c r="B145" s="2" t="s">
        <v>52</v>
      </c>
      <c r="C145" s="3">
        <v>89</v>
      </c>
      <c r="D145">
        <f t="shared" ca="1" si="22"/>
        <v>4752</v>
      </c>
      <c r="E145">
        <f t="shared" ca="1" si="23"/>
        <v>4663</v>
      </c>
      <c r="F145" s="7">
        <f t="shared" si="17"/>
        <v>9</v>
      </c>
      <c r="G145">
        <f t="shared" ca="1" si="18"/>
        <v>9</v>
      </c>
      <c r="H145" t="b">
        <f t="shared" ca="1" si="19"/>
        <v>0</v>
      </c>
      <c r="I145">
        <f t="shared" ref="I145:I208" ca="1" si="24">IF(5000-D145&gt;0,5000-D145,0)</f>
        <v>248</v>
      </c>
      <c r="J145">
        <f t="shared" ca="1" si="20"/>
        <v>1</v>
      </c>
      <c r="K145">
        <f t="shared" ca="1" si="21"/>
        <v>0</v>
      </c>
    </row>
    <row r="146" spans="1:11" x14ac:dyDescent="0.25">
      <c r="A146" s="1">
        <v>38606</v>
      </c>
      <c r="B146" s="2" t="s">
        <v>31</v>
      </c>
      <c r="C146" s="3">
        <v>105</v>
      </c>
      <c r="D146">
        <f t="shared" ca="1" si="22"/>
        <v>4663</v>
      </c>
      <c r="E146">
        <f t="shared" ca="1" si="23"/>
        <v>4558</v>
      </c>
      <c r="F146" s="7">
        <f t="shared" si="17"/>
        <v>9</v>
      </c>
      <c r="G146">
        <f t="shared" ca="1" si="18"/>
        <v>9</v>
      </c>
      <c r="H146" t="b">
        <f t="shared" ca="1" si="19"/>
        <v>0</v>
      </c>
      <c r="I146">
        <f t="shared" ca="1" si="24"/>
        <v>337</v>
      </c>
      <c r="J146">
        <f t="shared" ca="1" si="20"/>
        <v>1</v>
      </c>
      <c r="K146">
        <f t="shared" ca="1" si="21"/>
        <v>0</v>
      </c>
    </row>
    <row r="147" spans="1:11" x14ac:dyDescent="0.25">
      <c r="A147" s="1">
        <v>38606</v>
      </c>
      <c r="B147" s="2" t="s">
        <v>7</v>
      </c>
      <c r="C147" s="3">
        <v>147</v>
      </c>
      <c r="D147">
        <f t="shared" ca="1" si="22"/>
        <v>4558</v>
      </c>
      <c r="E147">
        <f t="shared" ca="1" si="23"/>
        <v>4411</v>
      </c>
      <c r="F147" s="7">
        <f t="shared" si="17"/>
        <v>9</v>
      </c>
      <c r="G147">
        <f t="shared" ca="1" si="18"/>
        <v>9</v>
      </c>
      <c r="H147" t="b">
        <f t="shared" ca="1" si="19"/>
        <v>0</v>
      </c>
      <c r="I147">
        <f t="shared" ca="1" si="24"/>
        <v>442</v>
      </c>
      <c r="J147">
        <f t="shared" ca="1" si="20"/>
        <v>1</v>
      </c>
      <c r="K147">
        <f t="shared" ca="1" si="21"/>
        <v>0</v>
      </c>
    </row>
    <row r="148" spans="1:11" x14ac:dyDescent="0.25">
      <c r="A148" s="1">
        <v>38608</v>
      </c>
      <c r="B148" s="2" t="s">
        <v>9</v>
      </c>
      <c r="C148" s="3">
        <v>309</v>
      </c>
      <c r="D148">
        <f t="shared" ca="1" si="22"/>
        <v>4411</v>
      </c>
      <c r="E148">
        <f t="shared" ca="1" si="23"/>
        <v>4102</v>
      </c>
      <c r="F148" s="7">
        <f t="shared" si="17"/>
        <v>9</v>
      </c>
      <c r="G148">
        <f t="shared" ca="1" si="18"/>
        <v>9</v>
      </c>
      <c r="H148" t="b">
        <f t="shared" ca="1" si="19"/>
        <v>0</v>
      </c>
      <c r="I148">
        <f t="shared" ca="1" si="24"/>
        <v>589</v>
      </c>
      <c r="J148">
        <f t="shared" ca="1" si="20"/>
        <v>1</v>
      </c>
      <c r="K148">
        <f t="shared" ca="1" si="21"/>
        <v>0</v>
      </c>
    </row>
    <row r="149" spans="1:11" x14ac:dyDescent="0.25">
      <c r="A149" s="1">
        <v>38610</v>
      </c>
      <c r="B149" s="2" t="s">
        <v>28</v>
      </c>
      <c r="C149" s="3">
        <v>47</v>
      </c>
      <c r="D149">
        <f t="shared" ca="1" si="22"/>
        <v>4102</v>
      </c>
      <c r="E149">
        <f t="shared" ca="1" si="23"/>
        <v>4055</v>
      </c>
      <c r="F149" s="7">
        <f t="shared" si="17"/>
        <v>9</v>
      </c>
      <c r="G149">
        <f t="shared" ca="1" si="18"/>
        <v>9</v>
      </c>
      <c r="H149" t="b">
        <f t="shared" ca="1" si="19"/>
        <v>0</v>
      </c>
      <c r="I149">
        <f t="shared" ca="1" si="24"/>
        <v>898</v>
      </c>
      <c r="J149">
        <f t="shared" ca="1" si="20"/>
        <v>1</v>
      </c>
      <c r="K149">
        <f t="shared" ca="1" si="21"/>
        <v>0</v>
      </c>
    </row>
    <row r="150" spans="1:11" x14ac:dyDescent="0.25">
      <c r="A150" s="1">
        <v>38612</v>
      </c>
      <c r="B150" s="2" t="s">
        <v>50</v>
      </c>
      <c r="C150" s="3">
        <v>404</v>
      </c>
      <c r="D150">
        <f t="shared" ca="1" si="22"/>
        <v>4055</v>
      </c>
      <c r="E150">
        <f t="shared" ca="1" si="23"/>
        <v>3651</v>
      </c>
      <c r="F150" s="7">
        <f t="shared" si="17"/>
        <v>9</v>
      </c>
      <c r="G150">
        <f t="shared" ca="1" si="18"/>
        <v>9</v>
      </c>
      <c r="H150" t="b">
        <f t="shared" ca="1" si="19"/>
        <v>0</v>
      </c>
      <c r="I150">
        <f t="shared" ca="1" si="24"/>
        <v>945</v>
      </c>
      <c r="J150">
        <f t="shared" ca="1" si="20"/>
        <v>1</v>
      </c>
      <c r="K150">
        <f t="shared" ca="1" si="21"/>
        <v>0</v>
      </c>
    </row>
    <row r="151" spans="1:11" x14ac:dyDescent="0.25">
      <c r="A151" s="1">
        <v>38612</v>
      </c>
      <c r="B151" s="2" t="s">
        <v>80</v>
      </c>
      <c r="C151" s="3">
        <v>39</v>
      </c>
      <c r="D151">
        <f t="shared" ca="1" si="22"/>
        <v>3651</v>
      </c>
      <c r="E151">
        <f t="shared" ca="1" si="23"/>
        <v>3612</v>
      </c>
      <c r="F151" s="7">
        <f t="shared" si="17"/>
        <v>9</v>
      </c>
      <c r="G151">
        <f t="shared" ca="1" si="18"/>
        <v>9</v>
      </c>
      <c r="H151" t="b">
        <f t="shared" ca="1" si="19"/>
        <v>0</v>
      </c>
      <c r="I151">
        <f t="shared" ca="1" si="24"/>
        <v>1349</v>
      </c>
      <c r="J151">
        <f t="shared" ca="1" si="20"/>
        <v>2</v>
      </c>
      <c r="K151">
        <f t="shared" ca="1" si="21"/>
        <v>0</v>
      </c>
    </row>
    <row r="152" spans="1:11" x14ac:dyDescent="0.25">
      <c r="A152" s="1">
        <v>38612</v>
      </c>
      <c r="B152" s="2" t="s">
        <v>12</v>
      </c>
      <c r="C152" s="3">
        <v>61</v>
      </c>
      <c r="D152">
        <f t="shared" ca="1" si="22"/>
        <v>3612</v>
      </c>
      <c r="E152">
        <f t="shared" ca="1" si="23"/>
        <v>3551</v>
      </c>
      <c r="F152" s="7">
        <f t="shared" si="17"/>
        <v>9</v>
      </c>
      <c r="G152">
        <f t="shared" ca="1" si="18"/>
        <v>9</v>
      </c>
      <c r="H152" t="b">
        <f t="shared" ca="1" si="19"/>
        <v>0</v>
      </c>
      <c r="I152">
        <f t="shared" ca="1" si="24"/>
        <v>1388</v>
      </c>
      <c r="J152">
        <f t="shared" ca="1" si="20"/>
        <v>2</v>
      </c>
      <c r="K152">
        <f t="shared" ca="1" si="21"/>
        <v>0</v>
      </c>
    </row>
    <row r="153" spans="1:11" x14ac:dyDescent="0.25">
      <c r="A153" s="1">
        <v>38615</v>
      </c>
      <c r="B153" s="2" t="s">
        <v>66</v>
      </c>
      <c r="C153" s="3">
        <v>89</v>
      </c>
      <c r="D153">
        <f t="shared" ca="1" si="22"/>
        <v>3551</v>
      </c>
      <c r="E153">
        <f t="shared" ca="1" si="23"/>
        <v>3462</v>
      </c>
      <c r="F153" s="7">
        <f t="shared" si="17"/>
        <v>9</v>
      </c>
      <c r="G153">
        <f t="shared" ca="1" si="18"/>
        <v>9</v>
      </c>
      <c r="H153" t="b">
        <f t="shared" ca="1" si="19"/>
        <v>0</v>
      </c>
      <c r="I153">
        <f t="shared" ca="1" si="24"/>
        <v>1449</v>
      </c>
      <c r="J153">
        <f t="shared" ca="1" si="20"/>
        <v>2</v>
      </c>
      <c r="K153">
        <f t="shared" ca="1" si="21"/>
        <v>0</v>
      </c>
    </row>
    <row r="154" spans="1:11" x14ac:dyDescent="0.25">
      <c r="A154" s="1">
        <v>38617</v>
      </c>
      <c r="B154" s="2" t="s">
        <v>23</v>
      </c>
      <c r="C154" s="3">
        <v>127</v>
      </c>
      <c r="D154">
        <f t="shared" ca="1" si="22"/>
        <v>3462</v>
      </c>
      <c r="E154">
        <f t="shared" ca="1" si="23"/>
        <v>3335</v>
      </c>
      <c r="F154" s="7">
        <f t="shared" si="17"/>
        <v>9</v>
      </c>
      <c r="G154">
        <f t="shared" ca="1" si="18"/>
        <v>9</v>
      </c>
      <c r="H154" t="b">
        <f t="shared" ca="1" si="19"/>
        <v>0</v>
      </c>
      <c r="I154">
        <f t="shared" ca="1" si="24"/>
        <v>1538</v>
      </c>
      <c r="J154">
        <f t="shared" ca="1" si="20"/>
        <v>2</v>
      </c>
      <c r="K154">
        <f t="shared" ca="1" si="21"/>
        <v>0</v>
      </c>
    </row>
    <row r="155" spans="1:11" x14ac:dyDescent="0.25">
      <c r="A155" s="1">
        <v>38620</v>
      </c>
      <c r="B155" s="2" t="s">
        <v>18</v>
      </c>
      <c r="C155" s="3">
        <v>81</v>
      </c>
      <c r="D155">
        <f t="shared" ca="1" si="22"/>
        <v>3335</v>
      </c>
      <c r="E155">
        <f t="shared" ca="1" si="23"/>
        <v>3254</v>
      </c>
      <c r="F155" s="7">
        <f t="shared" si="17"/>
        <v>9</v>
      </c>
      <c r="G155">
        <f t="shared" ca="1" si="18"/>
        <v>9</v>
      </c>
      <c r="H155" t="b">
        <f t="shared" ca="1" si="19"/>
        <v>0</v>
      </c>
      <c r="I155">
        <f t="shared" ca="1" si="24"/>
        <v>1665</v>
      </c>
      <c r="J155">
        <f t="shared" ca="1" si="20"/>
        <v>2</v>
      </c>
      <c r="K155">
        <f t="shared" ca="1" si="21"/>
        <v>0</v>
      </c>
    </row>
    <row r="156" spans="1:11" x14ac:dyDescent="0.25">
      <c r="A156" s="1">
        <v>38623</v>
      </c>
      <c r="B156" s="2" t="s">
        <v>45</v>
      </c>
      <c r="C156" s="3">
        <v>433</v>
      </c>
      <c r="D156">
        <f t="shared" ca="1" si="22"/>
        <v>3254</v>
      </c>
      <c r="E156">
        <f t="shared" ca="1" si="23"/>
        <v>2821</v>
      </c>
      <c r="F156" s="7">
        <f t="shared" si="17"/>
        <v>9</v>
      </c>
      <c r="G156">
        <f t="shared" ca="1" si="18"/>
        <v>9</v>
      </c>
      <c r="H156" t="b">
        <f t="shared" ca="1" si="19"/>
        <v>0</v>
      </c>
      <c r="I156">
        <f t="shared" ca="1" si="24"/>
        <v>1746</v>
      </c>
      <c r="J156">
        <f t="shared" ca="1" si="20"/>
        <v>2</v>
      </c>
      <c r="K156">
        <f t="shared" ca="1" si="21"/>
        <v>0</v>
      </c>
    </row>
    <row r="157" spans="1:11" x14ac:dyDescent="0.25">
      <c r="A157" s="1">
        <v>38623</v>
      </c>
      <c r="B157" s="2" t="s">
        <v>9</v>
      </c>
      <c r="C157" s="3">
        <v>284</v>
      </c>
      <c r="D157">
        <f t="shared" ca="1" si="22"/>
        <v>2821</v>
      </c>
      <c r="E157">
        <f t="shared" ca="1" si="23"/>
        <v>2537</v>
      </c>
      <c r="F157" s="7">
        <f t="shared" si="17"/>
        <v>9</v>
      </c>
      <c r="G157">
        <f t="shared" ca="1" si="18"/>
        <v>9</v>
      </c>
      <c r="H157" t="b">
        <f t="shared" ca="1" si="19"/>
        <v>0</v>
      </c>
      <c r="I157">
        <f t="shared" ca="1" si="24"/>
        <v>2179</v>
      </c>
      <c r="J157">
        <f t="shared" ca="1" si="20"/>
        <v>3</v>
      </c>
      <c r="K157">
        <f t="shared" ca="1" si="21"/>
        <v>0</v>
      </c>
    </row>
    <row r="158" spans="1:11" x14ac:dyDescent="0.25">
      <c r="A158" s="1">
        <v>38624</v>
      </c>
      <c r="B158" s="2" t="s">
        <v>6</v>
      </c>
      <c r="C158" s="3">
        <v>122</v>
      </c>
      <c r="D158">
        <f t="shared" ca="1" si="22"/>
        <v>2537</v>
      </c>
      <c r="E158">
        <f t="shared" ca="1" si="23"/>
        <v>2415</v>
      </c>
      <c r="F158" s="7">
        <f t="shared" si="17"/>
        <v>9</v>
      </c>
      <c r="G158">
        <f t="shared" ca="1" si="18"/>
        <v>10</v>
      </c>
      <c r="H158" t="b">
        <f t="shared" ca="1" si="19"/>
        <v>1</v>
      </c>
      <c r="I158">
        <f t="shared" ca="1" si="24"/>
        <v>2463</v>
      </c>
      <c r="J158">
        <f t="shared" ca="1" si="20"/>
        <v>3</v>
      </c>
      <c r="K158">
        <f t="shared" ca="1" si="21"/>
        <v>3000</v>
      </c>
    </row>
    <row r="159" spans="1:11" x14ac:dyDescent="0.25">
      <c r="A159" s="1">
        <v>38626</v>
      </c>
      <c r="B159" s="2" t="s">
        <v>80</v>
      </c>
      <c r="C159" s="3">
        <v>193</v>
      </c>
      <c r="D159">
        <f t="shared" ca="1" si="22"/>
        <v>5415</v>
      </c>
      <c r="E159">
        <f t="shared" ca="1" si="23"/>
        <v>5222</v>
      </c>
      <c r="F159" s="7">
        <f t="shared" si="17"/>
        <v>10</v>
      </c>
      <c r="G159">
        <f t="shared" ca="1" si="18"/>
        <v>10</v>
      </c>
      <c r="H159" t="b">
        <f t="shared" ca="1" si="19"/>
        <v>0</v>
      </c>
      <c r="I159">
        <f t="shared" ca="1" si="24"/>
        <v>0</v>
      </c>
      <c r="J159">
        <f t="shared" ca="1" si="20"/>
        <v>0</v>
      </c>
      <c r="K159">
        <f t="shared" ca="1" si="21"/>
        <v>0</v>
      </c>
    </row>
    <row r="160" spans="1:11" x14ac:dyDescent="0.25">
      <c r="A160" s="1">
        <v>38628</v>
      </c>
      <c r="B160" s="2" t="s">
        <v>28</v>
      </c>
      <c r="C160" s="3">
        <v>118</v>
      </c>
      <c r="D160">
        <f t="shared" ca="1" si="22"/>
        <v>5222</v>
      </c>
      <c r="E160">
        <f t="shared" ca="1" si="23"/>
        <v>5104</v>
      </c>
      <c r="F160" s="7">
        <f t="shared" si="17"/>
        <v>10</v>
      </c>
      <c r="G160">
        <f t="shared" ca="1" si="18"/>
        <v>10</v>
      </c>
      <c r="H160" t="b">
        <f t="shared" ca="1" si="19"/>
        <v>0</v>
      </c>
      <c r="I160">
        <f t="shared" ca="1" si="24"/>
        <v>0</v>
      </c>
      <c r="J160">
        <f t="shared" ca="1" si="20"/>
        <v>0</v>
      </c>
      <c r="K160">
        <f t="shared" ca="1" si="21"/>
        <v>0</v>
      </c>
    </row>
    <row r="161" spans="1:11" x14ac:dyDescent="0.25">
      <c r="A161" s="1">
        <v>38629</v>
      </c>
      <c r="B161" s="2" t="s">
        <v>5</v>
      </c>
      <c r="C161" s="3">
        <v>173</v>
      </c>
      <c r="D161">
        <f t="shared" ca="1" si="22"/>
        <v>5104</v>
      </c>
      <c r="E161">
        <f t="shared" ca="1" si="23"/>
        <v>4931</v>
      </c>
      <c r="F161" s="7">
        <f t="shared" si="17"/>
        <v>10</v>
      </c>
      <c r="G161">
        <f t="shared" ca="1" si="18"/>
        <v>10</v>
      </c>
      <c r="H161" t="b">
        <f t="shared" ca="1" si="19"/>
        <v>0</v>
      </c>
      <c r="I161">
        <f t="shared" ca="1" si="24"/>
        <v>0</v>
      </c>
      <c r="J161">
        <f t="shared" ca="1" si="20"/>
        <v>0</v>
      </c>
      <c r="K161">
        <f t="shared" ca="1" si="21"/>
        <v>0</v>
      </c>
    </row>
    <row r="162" spans="1:11" x14ac:dyDescent="0.25">
      <c r="A162" s="1">
        <v>38632</v>
      </c>
      <c r="B162" s="2" t="s">
        <v>22</v>
      </c>
      <c r="C162" s="3">
        <v>392</v>
      </c>
      <c r="D162">
        <f t="shared" ca="1" si="22"/>
        <v>4931</v>
      </c>
      <c r="E162">
        <f t="shared" ca="1" si="23"/>
        <v>4539</v>
      </c>
      <c r="F162" s="7">
        <f t="shared" si="17"/>
        <v>10</v>
      </c>
      <c r="G162">
        <f t="shared" ca="1" si="18"/>
        <v>10</v>
      </c>
      <c r="H162" t="b">
        <f t="shared" ca="1" si="19"/>
        <v>0</v>
      </c>
      <c r="I162">
        <f t="shared" ca="1" si="24"/>
        <v>69</v>
      </c>
      <c r="J162">
        <f t="shared" ca="1" si="20"/>
        <v>1</v>
      </c>
      <c r="K162">
        <f t="shared" ca="1" si="21"/>
        <v>0</v>
      </c>
    </row>
    <row r="163" spans="1:11" x14ac:dyDescent="0.25">
      <c r="A163" s="1">
        <v>38633</v>
      </c>
      <c r="B163" s="2" t="s">
        <v>16</v>
      </c>
      <c r="C163" s="3">
        <v>8</v>
      </c>
      <c r="D163">
        <f t="shared" ca="1" si="22"/>
        <v>4539</v>
      </c>
      <c r="E163">
        <f t="shared" ca="1" si="23"/>
        <v>4531</v>
      </c>
      <c r="F163" s="7">
        <f t="shared" si="17"/>
        <v>10</v>
      </c>
      <c r="G163">
        <f t="shared" ca="1" si="18"/>
        <v>10</v>
      </c>
      <c r="H163" t="b">
        <f t="shared" ca="1" si="19"/>
        <v>0</v>
      </c>
      <c r="I163">
        <f t="shared" ca="1" si="24"/>
        <v>461</v>
      </c>
      <c r="J163">
        <f t="shared" ca="1" si="20"/>
        <v>1</v>
      </c>
      <c r="K163">
        <f t="shared" ca="1" si="21"/>
        <v>0</v>
      </c>
    </row>
    <row r="164" spans="1:11" x14ac:dyDescent="0.25">
      <c r="A164" s="1">
        <v>38638</v>
      </c>
      <c r="B164" s="2" t="s">
        <v>28</v>
      </c>
      <c r="C164" s="3">
        <v>132</v>
      </c>
      <c r="D164">
        <f t="shared" ca="1" si="22"/>
        <v>4531</v>
      </c>
      <c r="E164">
        <f t="shared" ca="1" si="23"/>
        <v>4399</v>
      </c>
      <c r="F164" s="7">
        <f t="shared" si="17"/>
        <v>10</v>
      </c>
      <c r="G164">
        <f t="shared" ca="1" si="18"/>
        <v>10</v>
      </c>
      <c r="H164" t="b">
        <f t="shared" ca="1" si="19"/>
        <v>0</v>
      </c>
      <c r="I164">
        <f t="shared" ca="1" si="24"/>
        <v>469</v>
      </c>
      <c r="J164">
        <f t="shared" ca="1" si="20"/>
        <v>1</v>
      </c>
      <c r="K164">
        <f t="shared" ca="1" si="21"/>
        <v>0</v>
      </c>
    </row>
    <row r="165" spans="1:11" x14ac:dyDescent="0.25">
      <c r="A165" s="1">
        <v>38638</v>
      </c>
      <c r="B165" s="2" t="s">
        <v>8</v>
      </c>
      <c r="C165" s="3">
        <v>76</v>
      </c>
      <c r="D165">
        <f t="shared" ca="1" si="22"/>
        <v>4399</v>
      </c>
      <c r="E165">
        <f t="shared" ca="1" si="23"/>
        <v>4323</v>
      </c>
      <c r="F165" s="7">
        <f t="shared" si="17"/>
        <v>10</v>
      </c>
      <c r="G165">
        <f t="shared" ca="1" si="18"/>
        <v>10</v>
      </c>
      <c r="H165" t="b">
        <f t="shared" ca="1" si="19"/>
        <v>0</v>
      </c>
      <c r="I165">
        <f t="shared" ca="1" si="24"/>
        <v>601</v>
      </c>
      <c r="J165">
        <f t="shared" ca="1" si="20"/>
        <v>1</v>
      </c>
      <c r="K165">
        <f t="shared" ca="1" si="21"/>
        <v>0</v>
      </c>
    </row>
    <row r="166" spans="1:11" x14ac:dyDescent="0.25">
      <c r="A166" s="1">
        <v>38639</v>
      </c>
      <c r="B166" s="2" t="s">
        <v>81</v>
      </c>
      <c r="C166" s="3">
        <v>17</v>
      </c>
      <c r="D166">
        <f t="shared" ca="1" si="22"/>
        <v>4323</v>
      </c>
      <c r="E166">
        <f t="shared" ca="1" si="23"/>
        <v>4306</v>
      </c>
      <c r="F166" s="7">
        <f t="shared" si="17"/>
        <v>10</v>
      </c>
      <c r="G166">
        <f t="shared" ca="1" si="18"/>
        <v>10</v>
      </c>
      <c r="H166" t="b">
        <f t="shared" ca="1" si="19"/>
        <v>0</v>
      </c>
      <c r="I166">
        <f t="shared" ca="1" si="24"/>
        <v>677</v>
      </c>
      <c r="J166">
        <f t="shared" ca="1" si="20"/>
        <v>1</v>
      </c>
      <c r="K166">
        <f t="shared" ca="1" si="21"/>
        <v>0</v>
      </c>
    </row>
    <row r="167" spans="1:11" x14ac:dyDescent="0.25">
      <c r="A167" s="1">
        <v>38640</v>
      </c>
      <c r="B167" s="2" t="s">
        <v>82</v>
      </c>
      <c r="C167" s="3">
        <v>17</v>
      </c>
      <c r="D167">
        <f t="shared" ca="1" si="22"/>
        <v>4306</v>
      </c>
      <c r="E167">
        <f t="shared" ca="1" si="23"/>
        <v>4289</v>
      </c>
      <c r="F167" s="7">
        <f t="shared" si="17"/>
        <v>10</v>
      </c>
      <c r="G167">
        <f t="shared" ca="1" si="18"/>
        <v>10</v>
      </c>
      <c r="H167" t="b">
        <f t="shared" ca="1" si="19"/>
        <v>0</v>
      </c>
      <c r="I167">
        <f t="shared" ca="1" si="24"/>
        <v>694</v>
      </c>
      <c r="J167">
        <f t="shared" ca="1" si="20"/>
        <v>1</v>
      </c>
      <c r="K167">
        <f t="shared" ca="1" si="21"/>
        <v>0</v>
      </c>
    </row>
    <row r="168" spans="1:11" x14ac:dyDescent="0.25">
      <c r="A168" s="1">
        <v>38643</v>
      </c>
      <c r="B168" s="2" t="s">
        <v>83</v>
      </c>
      <c r="C168" s="3">
        <v>2</v>
      </c>
      <c r="D168">
        <f t="shared" ca="1" si="22"/>
        <v>4289</v>
      </c>
      <c r="E168">
        <f t="shared" ca="1" si="23"/>
        <v>4287</v>
      </c>
      <c r="F168" s="7">
        <f t="shared" si="17"/>
        <v>10</v>
      </c>
      <c r="G168">
        <f t="shared" ca="1" si="18"/>
        <v>10</v>
      </c>
      <c r="H168" t="b">
        <f t="shared" ca="1" si="19"/>
        <v>0</v>
      </c>
      <c r="I168">
        <f t="shared" ca="1" si="24"/>
        <v>711</v>
      </c>
      <c r="J168">
        <f t="shared" ca="1" si="20"/>
        <v>1</v>
      </c>
      <c r="K168">
        <f t="shared" ca="1" si="21"/>
        <v>0</v>
      </c>
    </row>
    <row r="169" spans="1:11" x14ac:dyDescent="0.25">
      <c r="A169" s="1">
        <v>38645</v>
      </c>
      <c r="B169" s="2" t="s">
        <v>19</v>
      </c>
      <c r="C169" s="3">
        <v>125</v>
      </c>
      <c r="D169">
        <f t="shared" ca="1" si="22"/>
        <v>4287</v>
      </c>
      <c r="E169">
        <f t="shared" ca="1" si="23"/>
        <v>4162</v>
      </c>
      <c r="F169" s="7">
        <f t="shared" si="17"/>
        <v>10</v>
      </c>
      <c r="G169">
        <f t="shared" ca="1" si="18"/>
        <v>10</v>
      </c>
      <c r="H169" t="b">
        <f t="shared" ca="1" si="19"/>
        <v>0</v>
      </c>
      <c r="I169">
        <f t="shared" ca="1" si="24"/>
        <v>713</v>
      </c>
      <c r="J169">
        <f t="shared" ca="1" si="20"/>
        <v>1</v>
      </c>
      <c r="K169">
        <f t="shared" ca="1" si="21"/>
        <v>0</v>
      </c>
    </row>
    <row r="170" spans="1:11" x14ac:dyDescent="0.25">
      <c r="A170" s="1">
        <v>38646</v>
      </c>
      <c r="B170" s="2" t="s">
        <v>50</v>
      </c>
      <c r="C170" s="3">
        <v>234</v>
      </c>
      <c r="D170">
        <f t="shared" ca="1" si="22"/>
        <v>4162</v>
      </c>
      <c r="E170">
        <f t="shared" ca="1" si="23"/>
        <v>3928</v>
      </c>
      <c r="F170" s="7">
        <f t="shared" si="17"/>
        <v>10</v>
      </c>
      <c r="G170">
        <f t="shared" ca="1" si="18"/>
        <v>10</v>
      </c>
      <c r="H170" t="b">
        <f t="shared" ca="1" si="19"/>
        <v>0</v>
      </c>
      <c r="I170">
        <f t="shared" ca="1" si="24"/>
        <v>838</v>
      </c>
      <c r="J170">
        <f t="shared" ca="1" si="20"/>
        <v>1</v>
      </c>
      <c r="K170">
        <f t="shared" ca="1" si="21"/>
        <v>0</v>
      </c>
    </row>
    <row r="171" spans="1:11" x14ac:dyDescent="0.25">
      <c r="A171" s="1">
        <v>38652</v>
      </c>
      <c r="B171" s="2" t="s">
        <v>69</v>
      </c>
      <c r="C171" s="3">
        <v>53</v>
      </c>
      <c r="D171">
        <f t="shared" ca="1" si="22"/>
        <v>3928</v>
      </c>
      <c r="E171">
        <f t="shared" ca="1" si="23"/>
        <v>3875</v>
      </c>
      <c r="F171" s="7">
        <f t="shared" si="17"/>
        <v>10</v>
      </c>
      <c r="G171">
        <f t="shared" ca="1" si="18"/>
        <v>10</v>
      </c>
      <c r="H171" t="b">
        <f t="shared" ca="1" si="19"/>
        <v>0</v>
      </c>
      <c r="I171">
        <f t="shared" ca="1" si="24"/>
        <v>1072</v>
      </c>
      <c r="J171">
        <f t="shared" ca="1" si="20"/>
        <v>2</v>
      </c>
      <c r="K171">
        <f t="shared" ca="1" si="21"/>
        <v>0</v>
      </c>
    </row>
    <row r="172" spans="1:11" x14ac:dyDescent="0.25">
      <c r="A172" s="1">
        <v>38653</v>
      </c>
      <c r="B172" s="2" t="s">
        <v>37</v>
      </c>
      <c r="C172" s="3">
        <v>165</v>
      </c>
      <c r="D172">
        <f t="shared" ca="1" si="22"/>
        <v>3875</v>
      </c>
      <c r="E172">
        <f t="shared" ca="1" si="23"/>
        <v>3710</v>
      </c>
      <c r="F172" s="7">
        <f t="shared" si="17"/>
        <v>10</v>
      </c>
      <c r="G172">
        <f t="shared" ca="1" si="18"/>
        <v>10</v>
      </c>
      <c r="H172" t="b">
        <f t="shared" ca="1" si="19"/>
        <v>0</v>
      </c>
      <c r="I172">
        <f t="shared" ca="1" si="24"/>
        <v>1125</v>
      </c>
      <c r="J172">
        <f t="shared" ca="1" si="20"/>
        <v>2</v>
      </c>
      <c r="K172">
        <f t="shared" ca="1" si="21"/>
        <v>0</v>
      </c>
    </row>
    <row r="173" spans="1:11" x14ac:dyDescent="0.25">
      <c r="A173" s="1">
        <v>38653</v>
      </c>
      <c r="B173" s="2" t="s">
        <v>10</v>
      </c>
      <c r="C173" s="3">
        <v>177</v>
      </c>
      <c r="D173">
        <f t="shared" ca="1" si="22"/>
        <v>3710</v>
      </c>
      <c r="E173">
        <f t="shared" ca="1" si="23"/>
        <v>3533</v>
      </c>
      <c r="F173" s="7">
        <f t="shared" si="17"/>
        <v>10</v>
      </c>
      <c r="G173">
        <f t="shared" ca="1" si="18"/>
        <v>10</v>
      </c>
      <c r="H173" t="b">
        <f t="shared" ca="1" si="19"/>
        <v>0</v>
      </c>
      <c r="I173">
        <f t="shared" ca="1" si="24"/>
        <v>1290</v>
      </c>
      <c r="J173">
        <f t="shared" ca="1" si="20"/>
        <v>2</v>
      </c>
      <c r="K173">
        <f t="shared" ca="1" si="21"/>
        <v>0</v>
      </c>
    </row>
    <row r="174" spans="1:11" x14ac:dyDescent="0.25">
      <c r="A174" s="1">
        <v>38655</v>
      </c>
      <c r="B174" s="2" t="s">
        <v>18</v>
      </c>
      <c r="C174" s="3">
        <v>103</v>
      </c>
      <c r="D174">
        <f t="shared" ca="1" si="22"/>
        <v>3533</v>
      </c>
      <c r="E174">
        <f t="shared" ca="1" si="23"/>
        <v>3430</v>
      </c>
      <c r="F174" s="7">
        <f t="shared" si="17"/>
        <v>10</v>
      </c>
      <c r="G174">
        <f t="shared" ca="1" si="18"/>
        <v>11</v>
      </c>
      <c r="H174" t="b">
        <f t="shared" ca="1" si="19"/>
        <v>1</v>
      </c>
      <c r="I174">
        <f t="shared" ca="1" si="24"/>
        <v>1467</v>
      </c>
      <c r="J174">
        <f t="shared" ca="1" si="20"/>
        <v>2</v>
      </c>
      <c r="K174">
        <f t="shared" ca="1" si="21"/>
        <v>2000</v>
      </c>
    </row>
    <row r="175" spans="1:11" x14ac:dyDescent="0.25">
      <c r="A175" s="1">
        <v>38657</v>
      </c>
      <c r="B175" s="2" t="s">
        <v>84</v>
      </c>
      <c r="C175" s="3">
        <v>2</v>
      </c>
      <c r="D175">
        <f t="shared" ca="1" si="22"/>
        <v>5430</v>
      </c>
      <c r="E175">
        <f t="shared" ca="1" si="23"/>
        <v>5428</v>
      </c>
      <c r="F175" s="7">
        <f t="shared" si="17"/>
        <v>11</v>
      </c>
      <c r="G175">
        <f t="shared" ca="1" si="18"/>
        <v>11</v>
      </c>
      <c r="H175" t="b">
        <f t="shared" ca="1" si="19"/>
        <v>0</v>
      </c>
      <c r="I175">
        <f t="shared" ca="1" si="24"/>
        <v>0</v>
      </c>
      <c r="J175">
        <f t="shared" ca="1" si="20"/>
        <v>0</v>
      </c>
      <c r="K175">
        <f t="shared" ca="1" si="21"/>
        <v>0</v>
      </c>
    </row>
    <row r="176" spans="1:11" x14ac:dyDescent="0.25">
      <c r="A176" s="1">
        <v>38657</v>
      </c>
      <c r="B176" s="2" t="s">
        <v>9</v>
      </c>
      <c r="C176" s="3">
        <v>279</v>
      </c>
      <c r="D176">
        <f t="shared" ca="1" si="22"/>
        <v>5428</v>
      </c>
      <c r="E176">
        <f t="shared" ca="1" si="23"/>
        <v>5149</v>
      </c>
      <c r="F176" s="7">
        <f t="shared" si="17"/>
        <v>11</v>
      </c>
      <c r="G176">
        <f t="shared" ca="1" si="18"/>
        <v>11</v>
      </c>
      <c r="H176" t="b">
        <f t="shared" ca="1" si="19"/>
        <v>0</v>
      </c>
      <c r="I176">
        <f t="shared" ca="1" si="24"/>
        <v>0</v>
      </c>
      <c r="J176">
        <f t="shared" ca="1" si="20"/>
        <v>0</v>
      </c>
      <c r="K176">
        <f t="shared" ca="1" si="21"/>
        <v>0</v>
      </c>
    </row>
    <row r="177" spans="1:11" x14ac:dyDescent="0.25">
      <c r="A177" s="1">
        <v>38662</v>
      </c>
      <c r="B177" s="2" t="s">
        <v>30</v>
      </c>
      <c r="C177" s="3">
        <v>185</v>
      </c>
      <c r="D177">
        <f t="shared" ca="1" si="22"/>
        <v>5149</v>
      </c>
      <c r="E177">
        <f t="shared" ca="1" si="23"/>
        <v>4964</v>
      </c>
      <c r="F177" s="7">
        <f t="shared" si="17"/>
        <v>11</v>
      </c>
      <c r="G177">
        <f t="shared" ca="1" si="18"/>
        <v>11</v>
      </c>
      <c r="H177" t="b">
        <f t="shared" ca="1" si="19"/>
        <v>0</v>
      </c>
      <c r="I177">
        <f t="shared" ca="1" si="24"/>
        <v>0</v>
      </c>
      <c r="J177">
        <f t="shared" ca="1" si="20"/>
        <v>0</v>
      </c>
      <c r="K177">
        <f t="shared" ca="1" si="21"/>
        <v>0</v>
      </c>
    </row>
    <row r="178" spans="1:11" x14ac:dyDescent="0.25">
      <c r="A178" s="1">
        <v>38663</v>
      </c>
      <c r="B178" s="2" t="s">
        <v>7</v>
      </c>
      <c r="C178" s="3">
        <v>434</v>
      </c>
      <c r="D178">
        <f t="shared" ca="1" si="22"/>
        <v>4964</v>
      </c>
      <c r="E178">
        <f t="shared" ca="1" si="23"/>
        <v>4530</v>
      </c>
      <c r="F178" s="7">
        <f t="shared" si="17"/>
        <v>11</v>
      </c>
      <c r="G178">
        <f t="shared" ca="1" si="18"/>
        <v>11</v>
      </c>
      <c r="H178" t="b">
        <f t="shared" ca="1" si="19"/>
        <v>0</v>
      </c>
      <c r="I178">
        <f t="shared" ca="1" si="24"/>
        <v>36</v>
      </c>
      <c r="J178">
        <f t="shared" ca="1" si="20"/>
        <v>1</v>
      </c>
      <c r="K178">
        <f t="shared" ca="1" si="21"/>
        <v>0</v>
      </c>
    </row>
    <row r="179" spans="1:11" x14ac:dyDescent="0.25">
      <c r="A179" s="1">
        <v>38667</v>
      </c>
      <c r="B179" s="2" t="s">
        <v>85</v>
      </c>
      <c r="C179" s="3">
        <v>10</v>
      </c>
      <c r="D179">
        <f t="shared" ca="1" si="22"/>
        <v>4530</v>
      </c>
      <c r="E179">
        <f t="shared" ca="1" si="23"/>
        <v>4520</v>
      </c>
      <c r="F179" s="7">
        <f t="shared" si="17"/>
        <v>11</v>
      </c>
      <c r="G179">
        <f t="shared" ca="1" si="18"/>
        <v>11</v>
      </c>
      <c r="H179" t="b">
        <f t="shared" ca="1" si="19"/>
        <v>0</v>
      </c>
      <c r="I179">
        <f t="shared" ca="1" si="24"/>
        <v>470</v>
      </c>
      <c r="J179">
        <f t="shared" ca="1" si="20"/>
        <v>1</v>
      </c>
      <c r="K179">
        <f t="shared" ca="1" si="21"/>
        <v>0</v>
      </c>
    </row>
    <row r="180" spans="1:11" x14ac:dyDescent="0.25">
      <c r="A180" s="1">
        <v>38669</v>
      </c>
      <c r="B180" s="2" t="s">
        <v>86</v>
      </c>
      <c r="C180" s="3">
        <v>9</v>
      </c>
      <c r="D180">
        <f t="shared" ca="1" si="22"/>
        <v>4520</v>
      </c>
      <c r="E180">
        <f t="shared" ca="1" si="23"/>
        <v>4511</v>
      </c>
      <c r="F180" s="7">
        <f t="shared" si="17"/>
        <v>11</v>
      </c>
      <c r="G180">
        <f t="shared" ca="1" si="18"/>
        <v>11</v>
      </c>
      <c r="H180" t="b">
        <f t="shared" ca="1" si="19"/>
        <v>0</v>
      </c>
      <c r="I180">
        <f t="shared" ca="1" si="24"/>
        <v>480</v>
      </c>
      <c r="J180">
        <f t="shared" ca="1" si="20"/>
        <v>1</v>
      </c>
      <c r="K180">
        <f t="shared" ca="1" si="21"/>
        <v>0</v>
      </c>
    </row>
    <row r="181" spans="1:11" x14ac:dyDescent="0.25">
      <c r="A181" s="1">
        <v>38670</v>
      </c>
      <c r="B181" s="2" t="s">
        <v>24</v>
      </c>
      <c r="C181" s="3">
        <v>383</v>
      </c>
      <c r="D181">
        <f t="shared" ca="1" si="22"/>
        <v>4511</v>
      </c>
      <c r="E181">
        <f t="shared" ca="1" si="23"/>
        <v>4128</v>
      </c>
      <c r="F181" s="7">
        <f t="shared" si="17"/>
        <v>11</v>
      </c>
      <c r="G181">
        <f t="shared" ca="1" si="18"/>
        <v>11</v>
      </c>
      <c r="H181" t="b">
        <f t="shared" ca="1" si="19"/>
        <v>0</v>
      </c>
      <c r="I181">
        <f t="shared" ca="1" si="24"/>
        <v>489</v>
      </c>
      <c r="J181">
        <f t="shared" ca="1" si="20"/>
        <v>1</v>
      </c>
      <c r="K181">
        <f t="shared" ca="1" si="21"/>
        <v>0</v>
      </c>
    </row>
    <row r="182" spans="1:11" x14ac:dyDescent="0.25">
      <c r="A182" s="1">
        <v>38670</v>
      </c>
      <c r="B182" s="2" t="s">
        <v>30</v>
      </c>
      <c r="C182" s="3">
        <v>189</v>
      </c>
      <c r="D182">
        <f t="shared" ca="1" si="22"/>
        <v>4128</v>
      </c>
      <c r="E182">
        <f t="shared" ca="1" si="23"/>
        <v>3939</v>
      </c>
      <c r="F182" s="7">
        <f t="shared" si="17"/>
        <v>11</v>
      </c>
      <c r="G182">
        <f t="shared" ca="1" si="18"/>
        <v>11</v>
      </c>
      <c r="H182" t="b">
        <f t="shared" ca="1" si="19"/>
        <v>0</v>
      </c>
      <c r="I182">
        <f t="shared" ca="1" si="24"/>
        <v>872</v>
      </c>
      <c r="J182">
        <f t="shared" ca="1" si="20"/>
        <v>1</v>
      </c>
      <c r="K182">
        <f t="shared" ca="1" si="21"/>
        <v>0</v>
      </c>
    </row>
    <row r="183" spans="1:11" x14ac:dyDescent="0.25">
      <c r="A183" s="1">
        <v>38672</v>
      </c>
      <c r="B183" s="2" t="s">
        <v>12</v>
      </c>
      <c r="C183" s="3">
        <v>161</v>
      </c>
      <c r="D183">
        <f t="shared" ca="1" si="22"/>
        <v>3939</v>
      </c>
      <c r="E183">
        <f t="shared" ca="1" si="23"/>
        <v>3778</v>
      </c>
      <c r="F183" s="7">
        <f t="shared" si="17"/>
        <v>11</v>
      </c>
      <c r="G183">
        <f t="shared" ca="1" si="18"/>
        <v>11</v>
      </c>
      <c r="H183" t="b">
        <f t="shared" ca="1" si="19"/>
        <v>0</v>
      </c>
      <c r="I183">
        <f t="shared" ca="1" si="24"/>
        <v>1061</v>
      </c>
      <c r="J183">
        <f t="shared" ca="1" si="20"/>
        <v>2</v>
      </c>
      <c r="K183">
        <f t="shared" ca="1" si="21"/>
        <v>0</v>
      </c>
    </row>
    <row r="184" spans="1:11" x14ac:dyDescent="0.25">
      <c r="A184" s="1">
        <v>38672</v>
      </c>
      <c r="B184" s="2" t="s">
        <v>63</v>
      </c>
      <c r="C184" s="3">
        <v>115</v>
      </c>
      <c r="D184">
        <f t="shared" ca="1" si="22"/>
        <v>3778</v>
      </c>
      <c r="E184">
        <f t="shared" ca="1" si="23"/>
        <v>3663</v>
      </c>
      <c r="F184" s="7">
        <f t="shared" si="17"/>
        <v>11</v>
      </c>
      <c r="G184">
        <f t="shared" ca="1" si="18"/>
        <v>11</v>
      </c>
      <c r="H184" t="b">
        <f t="shared" ca="1" si="19"/>
        <v>0</v>
      </c>
      <c r="I184">
        <f t="shared" ca="1" si="24"/>
        <v>1222</v>
      </c>
      <c r="J184">
        <f t="shared" ca="1" si="20"/>
        <v>2</v>
      </c>
      <c r="K184">
        <f t="shared" ca="1" si="21"/>
        <v>0</v>
      </c>
    </row>
    <row r="185" spans="1:11" x14ac:dyDescent="0.25">
      <c r="A185" s="1">
        <v>38674</v>
      </c>
      <c r="B185" s="2" t="s">
        <v>69</v>
      </c>
      <c r="C185" s="3">
        <v>58</v>
      </c>
      <c r="D185">
        <f t="shared" ca="1" si="22"/>
        <v>3663</v>
      </c>
      <c r="E185">
        <f t="shared" ca="1" si="23"/>
        <v>3605</v>
      </c>
      <c r="F185" s="7">
        <f t="shared" si="17"/>
        <v>11</v>
      </c>
      <c r="G185">
        <f t="shared" ca="1" si="18"/>
        <v>11</v>
      </c>
      <c r="H185" t="b">
        <f t="shared" ca="1" si="19"/>
        <v>0</v>
      </c>
      <c r="I185">
        <f t="shared" ca="1" si="24"/>
        <v>1337</v>
      </c>
      <c r="J185">
        <f t="shared" ca="1" si="20"/>
        <v>2</v>
      </c>
      <c r="K185">
        <f t="shared" ca="1" si="21"/>
        <v>0</v>
      </c>
    </row>
    <row r="186" spans="1:11" x14ac:dyDescent="0.25">
      <c r="A186" s="1">
        <v>38674</v>
      </c>
      <c r="B186" s="2" t="s">
        <v>87</v>
      </c>
      <c r="C186" s="3">
        <v>16</v>
      </c>
      <c r="D186">
        <f t="shared" ca="1" si="22"/>
        <v>3605</v>
      </c>
      <c r="E186">
        <f t="shared" ca="1" si="23"/>
        <v>3589</v>
      </c>
      <c r="F186" s="7">
        <f t="shared" si="17"/>
        <v>11</v>
      </c>
      <c r="G186">
        <f t="shared" ca="1" si="18"/>
        <v>11</v>
      </c>
      <c r="H186" t="b">
        <f t="shared" ca="1" si="19"/>
        <v>0</v>
      </c>
      <c r="I186">
        <f t="shared" ca="1" si="24"/>
        <v>1395</v>
      </c>
      <c r="J186">
        <f t="shared" ca="1" si="20"/>
        <v>2</v>
      </c>
      <c r="K186">
        <f t="shared" ca="1" si="21"/>
        <v>0</v>
      </c>
    </row>
    <row r="187" spans="1:11" x14ac:dyDescent="0.25">
      <c r="A187" s="1">
        <v>38675</v>
      </c>
      <c r="B187" s="2" t="s">
        <v>53</v>
      </c>
      <c r="C187" s="3">
        <v>17</v>
      </c>
      <c r="D187">
        <f t="shared" ca="1" si="22"/>
        <v>3589</v>
      </c>
      <c r="E187">
        <f t="shared" ca="1" si="23"/>
        <v>3572</v>
      </c>
      <c r="F187" s="7">
        <f t="shared" si="17"/>
        <v>11</v>
      </c>
      <c r="G187">
        <f t="shared" ca="1" si="18"/>
        <v>11</v>
      </c>
      <c r="H187" t="b">
        <f t="shared" ca="1" si="19"/>
        <v>0</v>
      </c>
      <c r="I187">
        <f t="shared" ca="1" si="24"/>
        <v>1411</v>
      </c>
      <c r="J187">
        <f t="shared" ca="1" si="20"/>
        <v>2</v>
      </c>
      <c r="K187">
        <f t="shared" ca="1" si="21"/>
        <v>0</v>
      </c>
    </row>
    <row r="188" spans="1:11" x14ac:dyDescent="0.25">
      <c r="A188" s="1">
        <v>38676</v>
      </c>
      <c r="B188" s="2" t="s">
        <v>5</v>
      </c>
      <c r="C188" s="3">
        <v>177</v>
      </c>
      <c r="D188">
        <f t="shared" ca="1" si="22"/>
        <v>3572</v>
      </c>
      <c r="E188">
        <f t="shared" ca="1" si="23"/>
        <v>3395</v>
      </c>
      <c r="F188" s="7">
        <f t="shared" si="17"/>
        <v>11</v>
      </c>
      <c r="G188">
        <f t="shared" ca="1" si="18"/>
        <v>11</v>
      </c>
      <c r="H188" t="b">
        <f t="shared" ca="1" si="19"/>
        <v>0</v>
      </c>
      <c r="I188">
        <f t="shared" ca="1" si="24"/>
        <v>1428</v>
      </c>
      <c r="J188">
        <f t="shared" ca="1" si="20"/>
        <v>2</v>
      </c>
      <c r="K188">
        <f t="shared" ca="1" si="21"/>
        <v>0</v>
      </c>
    </row>
    <row r="189" spans="1:11" x14ac:dyDescent="0.25">
      <c r="A189" s="1">
        <v>38677</v>
      </c>
      <c r="B189" s="2" t="s">
        <v>78</v>
      </c>
      <c r="C189" s="3">
        <v>33</v>
      </c>
      <c r="D189">
        <f t="shared" ca="1" si="22"/>
        <v>3395</v>
      </c>
      <c r="E189">
        <f t="shared" ca="1" si="23"/>
        <v>3362</v>
      </c>
      <c r="F189" s="7">
        <f t="shared" si="17"/>
        <v>11</v>
      </c>
      <c r="G189">
        <f t="shared" ca="1" si="18"/>
        <v>11</v>
      </c>
      <c r="H189" t="b">
        <f t="shared" ca="1" si="19"/>
        <v>0</v>
      </c>
      <c r="I189">
        <f t="shared" ca="1" si="24"/>
        <v>1605</v>
      </c>
      <c r="J189">
        <f t="shared" ca="1" si="20"/>
        <v>2</v>
      </c>
      <c r="K189">
        <f t="shared" ca="1" si="21"/>
        <v>0</v>
      </c>
    </row>
    <row r="190" spans="1:11" x14ac:dyDescent="0.25">
      <c r="A190" s="1">
        <v>38680</v>
      </c>
      <c r="B190" s="2" t="s">
        <v>18</v>
      </c>
      <c r="C190" s="3">
        <v>60</v>
      </c>
      <c r="D190">
        <f t="shared" ca="1" si="22"/>
        <v>3362</v>
      </c>
      <c r="E190">
        <f t="shared" ca="1" si="23"/>
        <v>3302</v>
      </c>
      <c r="F190" s="7">
        <f t="shared" si="17"/>
        <v>11</v>
      </c>
      <c r="G190">
        <f t="shared" ca="1" si="18"/>
        <v>11</v>
      </c>
      <c r="H190" t="b">
        <f t="shared" ca="1" si="19"/>
        <v>0</v>
      </c>
      <c r="I190">
        <f t="shared" ca="1" si="24"/>
        <v>1638</v>
      </c>
      <c r="J190">
        <f t="shared" ca="1" si="20"/>
        <v>2</v>
      </c>
      <c r="K190">
        <f t="shared" ca="1" si="21"/>
        <v>0</v>
      </c>
    </row>
    <row r="191" spans="1:11" x14ac:dyDescent="0.25">
      <c r="A191" s="1">
        <v>38682</v>
      </c>
      <c r="B191" s="2" t="s">
        <v>88</v>
      </c>
      <c r="C191" s="3">
        <v>8</v>
      </c>
      <c r="D191">
        <f t="shared" ca="1" si="22"/>
        <v>3302</v>
      </c>
      <c r="E191">
        <f t="shared" ca="1" si="23"/>
        <v>3294</v>
      </c>
      <c r="F191" s="7">
        <f t="shared" si="17"/>
        <v>11</v>
      </c>
      <c r="G191">
        <f t="shared" ca="1" si="18"/>
        <v>12</v>
      </c>
      <c r="H191" t="b">
        <f t="shared" ca="1" si="19"/>
        <v>1</v>
      </c>
      <c r="I191">
        <f t="shared" ca="1" si="24"/>
        <v>1698</v>
      </c>
      <c r="J191">
        <f t="shared" ca="1" si="20"/>
        <v>2</v>
      </c>
      <c r="K191">
        <f t="shared" ca="1" si="21"/>
        <v>2000</v>
      </c>
    </row>
    <row r="192" spans="1:11" x14ac:dyDescent="0.25">
      <c r="A192" s="1">
        <v>38687</v>
      </c>
      <c r="B192" s="2" t="s">
        <v>9</v>
      </c>
      <c r="C192" s="3">
        <v>317</v>
      </c>
      <c r="D192">
        <f t="shared" ca="1" si="22"/>
        <v>5294</v>
      </c>
      <c r="E192">
        <f t="shared" ca="1" si="23"/>
        <v>4977</v>
      </c>
      <c r="F192" s="7">
        <f t="shared" si="17"/>
        <v>12</v>
      </c>
      <c r="G192">
        <f t="shared" ca="1" si="18"/>
        <v>12</v>
      </c>
      <c r="H192" t="b">
        <f t="shared" ca="1" si="19"/>
        <v>0</v>
      </c>
      <c r="I192">
        <f t="shared" ca="1" si="24"/>
        <v>0</v>
      </c>
      <c r="J192">
        <f t="shared" ca="1" si="20"/>
        <v>0</v>
      </c>
      <c r="K192">
        <f t="shared" ca="1" si="21"/>
        <v>0</v>
      </c>
    </row>
    <row r="193" spans="1:11" x14ac:dyDescent="0.25">
      <c r="A193" s="1">
        <v>38689</v>
      </c>
      <c r="B193" s="2" t="s">
        <v>89</v>
      </c>
      <c r="C193" s="3">
        <v>3</v>
      </c>
      <c r="D193">
        <f t="shared" ca="1" si="22"/>
        <v>4977</v>
      </c>
      <c r="E193">
        <f t="shared" ca="1" si="23"/>
        <v>4974</v>
      </c>
      <c r="F193" s="7">
        <f t="shared" si="17"/>
        <v>12</v>
      </c>
      <c r="G193">
        <f t="shared" ca="1" si="18"/>
        <v>12</v>
      </c>
      <c r="H193" t="b">
        <f t="shared" ca="1" si="19"/>
        <v>0</v>
      </c>
      <c r="I193">
        <f t="shared" ca="1" si="24"/>
        <v>23</v>
      </c>
      <c r="J193">
        <f t="shared" ca="1" si="20"/>
        <v>1</v>
      </c>
      <c r="K193">
        <f t="shared" ca="1" si="21"/>
        <v>0</v>
      </c>
    </row>
    <row r="194" spans="1:11" x14ac:dyDescent="0.25">
      <c r="A194" s="1">
        <v>38691</v>
      </c>
      <c r="B194" s="2" t="s">
        <v>90</v>
      </c>
      <c r="C194" s="3">
        <v>16</v>
      </c>
      <c r="D194">
        <f t="shared" ca="1" si="22"/>
        <v>4974</v>
      </c>
      <c r="E194">
        <f t="shared" ca="1" si="23"/>
        <v>4958</v>
      </c>
      <c r="F194" s="7">
        <f t="shared" si="17"/>
        <v>12</v>
      </c>
      <c r="G194">
        <f t="shared" ca="1" si="18"/>
        <v>12</v>
      </c>
      <c r="H194" t="b">
        <f t="shared" ca="1" si="19"/>
        <v>0</v>
      </c>
      <c r="I194">
        <f t="shared" ca="1" si="24"/>
        <v>26</v>
      </c>
      <c r="J194">
        <f t="shared" ca="1" si="20"/>
        <v>1</v>
      </c>
      <c r="K194">
        <f t="shared" ca="1" si="21"/>
        <v>0</v>
      </c>
    </row>
    <row r="195" spans="1:11" x14ac:dyDescent="0.25">
      <c r="A195" s="1">
        <v>38700</v>
      </c>
      <c r="B195" s="2" t="s">
        <v>65</v>
      </c>
      <c r="C195" s="3">
        <v>2</v>
      </c>
      <c r="D195">
        <f t="shared" ca="1" si="22"/>
        <v>4958</v>
      </c>
      <c r="E195">
        <f t="shared" ca="1" si="23"/>
        <v>4956</v>
      </c>
      <c r="F195" s="7">
        <f t="shared" ref="F195:F258" si="25">MONTH(A195)</f>
        <v>12</v>
      </c>
      <c r="G195">
        <f t="shared" ref="G195:G258" ca="1" si="26">MONTH(OFFSET(A195,1,0))</f>
        <v>12</v>
      </c>
      <c r="H195" t="b">
        <f t="shared" ref="H195:H258" ca="1" si="27">IF(F195&lt;&gt;G195,TRUE(),FALSE())</f>
        <v>0</v>
      </c>
      <c r="I195">
        <f t="shared" ca="1" si="24"/>
        <v>42</v>
      </c>
      <c r="J195">
        <f t="shared" ref="J195:J258" ca="1" si="28">ROUNDUP(I195/1000,0)</f>
        <v>1</v>
      </c>
      <c r="K195">
        <f t="shared" ref="K195:K258" ca="1" si="29">IF(H195,J195*1000,0)</f>
        <v>0</v>
      </c>
    </row>
    <row r="196" spans="1:11" x14ac:dyDescent="0.25">
      <c r="A196" s="1">
        <v>38705</v>
      </c>
      <c r="B196" s="2" t="s">
        <v>10</v>
      </c>
      <c r="C196" s="3">
        <v>161</v>
      </c>
      <c r="D196">
        <f t="shared" ref="D196:D259" ca="1" si="30">E195+K195</f>
        <v>4956</v>
      </c>
      <c r="E196">
        <f t="shared" ref="E196:E259" ca="1" si="31">D196-C196</f>
        <v>4795</v>
      </c>
      <c r="F196" s="7">
        <f t="shared" si="25"/>
        <v>12</v>
      </c>
      <c r="G196">
        <f t="shared" ca="1" si="26"/>
        <v>12</v>
      </c>
      <c r="H196" t="b">
        <f t="shared" ca="1" si="27"/>
        <v>0</v>
      </c>
      <c r="I196">
        <f t="shared" ca="1" si="24"/>
        <v>44</v>
      </c>
      <c r="J196">
        <f t="shared" ca="1" si="28"/>
        <v>1</v>
      </c>
      <c r="K196">
        <f t="shared" ca="1" si="29"/>
        <v>0</v>
      </c>
    </row>
    <row r="197" spans="1:11" x14ac:dyDescent="0.25">
      <c r="A197" s="1">
        <v>38708</v>
      </c>
      <c r="B197" s="2" t="s">
        <v>37</v>
      </c>
      <c r="C197" s="3">
        <v>187</v>
      </c>
      <c r="D197">
        <f t="shared" ca="1" si="30"/>
        <v>4795</v>
      </c>
      <c r="E197">
        <f t="shared" ca="1" si="31"/>
        <v>4608</v>
      </c>
      <c r="F197" s="7">
        <f t="shared" si="25"/>
        <v>12</v>
      </c>
      <c r="G197">
        <f t="shared" ca="1" si="26"/>
        <v>12</v>
      </c>
      <c r="H197" t="b">
        <f t="shared" ca="1" si="27"/>
        <v>0</v>
      </c>
      <c r="I197">
        <f t="shared" ca="1" si="24"/>
        <v>205</v>
      </c>
      <c r="J197">
        <f t="shared" ca="1" si="28"/>
        <v>1</v>
      </c>
      <c r="K197">
        <f t="shared" ca="1" si="29"/>
        <v>0</v>
      </c>
    </row>
    <row r="198" spans="1:11" x14ac:dyDescent="0.25">
      <c r="A198" s="1">
        <v>38708</v>
      </c>
      <c r="B198" s="2" t="s">
        <v>91</v>
      </c>
      <c r="C198" s="3">
        <v>17</v>
      </c>
      <c r="D198">
        <f t="shared" ca="1" si="30"/>
        <v>4608</v>
      </c>
      <c r="E198">
        <f t="shared" ca="1" si="31"/>
        <v>4591</v>
      </c>
      <c r="F198" s="7">
        <f t="shared" si="25"/>
        <v>12</v>
      </c>
      <c r="G198">
        <f t="shared" ca="1" si="26"/>
        <v>12</v>
      </c>
      <c r="H198" t="b">
        <f t="shared" ca="1" si="27"/>
        <v>0</v>
      </c>
      <c r="I198">
        <f t="shared" ca="1" si="24"/>
        <v>392</v>
      </c>
      <c r="J198">
        <f t="shared" ca="1" si="28"/>
        <v>1</v>
      </c>
      <c r="K198">
        <f t="shared" ca="1" si="29"/>
        <v>0</v>
      </c>
    </row>
    <row r="199" spans="1:11" x14ac:dyDescent="0.25">
      <c r="A199" s="1">
        <v>38709</v>
      </c>
      <c r="B199" s="2" t="s">
        <v>92</v>
      </c>
      <c r="C199" s="3">
        <v>5</v>
      </c>
      <c r="D199">
        <f t="shared" ca="1" si="30"/>
        <v>4591</v>
      </c>
      <c r="E199">
        <f t="shared" ca="1" si="31"/>
        <v>4586</v>
      </c>
      <c r="F199" s="7">
        <f t="shared" si="25"/>
        <v>12</v>
      </c>
      <c r="G199">
        <f t="shared" ca="1" si="26"/>
        <v>12</v>
      </c>
      <c r="H199" t="b">
        <f t="shared" ca="1" si="27"/>
        <v>0</v>
      </c>
      <c r="I199">
        <f t="shared" ca="1" si="24"/>
        <v>409</v>
      </c>
      <c r="J199">
        <f t="shared" ca="1" si="28"/>
        <v>1</v>
      </c>
      <c r="K199">
        <f t="shared" ca="1" si="29"/>
        <v>0</v>
      </c>
    </row>
    <row r="200" spans="1:11" x14ac:dyDescent="0.25">
      <c r="A200" s="1">
        <v>38711</v>
      </c>
      <c r="B200" s="2" t="s">
        <v>53</v>
      </c>
      <c r="C200" s="3">
        <v>10</v>
      </c>
      <c r="D200">
        <f t="shared" ca="1" si="30"/>
        <v>4586</v>
      </c>
      <c r="E200">
        <f t="shared" ca="1" si="31"/>
        <v>4576</v>
      </c>
      <c r="F200" s="7">
        <f t="shared" si="25"/>
        <v>12</v>
      </c>
      <c r="G200">
        <f t="shared" ca="1" si="26"/>
        <v>12</v>
      </c>
      <c r="H200" t="b">
        <f t="shared" ca="1" si="27"/>
        <v>0</v>
      </c>
      <c r="I200">
        <f t="shared" ca="1" si="24"/>
        <v>414</v>
      </c>
      <c r="J200">
        <f t="shared" ca="1" si="28"/>
        <v>1</v>
      </c>
      <c r="K200">
        <f t="shared" ca="1" si="29"/>
        <v>0</v>
      </c>
    </row>
    <row r="201" spans="1:11" x14ac:dyDescent="0.25">
      <c r="A201" s="1">
        <v>38711</v>
      </c>
      <c r="B201" s="2" t="s">
        <v>14</v>
      </c>
      <c r="C201" s="3">
        <v>225</v>
      </c>
      <c r="D201">
        <f t="shared" ca="1" si="30"/>
        <v>4576</v>
      </c>
      <c r="E201">
        <f t="shared" ca="1" si="31"/>
        <v>4351</v>
      </c>
      <c r="F201" s="7">
        <f t="shared" si="25"/>
        <v>12</v>
      </c>
      <c r="G201">
        <f t="shared" ca="1" si="26"/>
        <v>12</v>
      </c>
      <c r="H201" t="b">
        <f t="shared" ca="1" si="27"/>
        <v>0</v>
      </c>
      <c r="I201">
        <f t="shared" ca="1" si="24"/>
        <v>424</v>
      </c>
      <c r="J201">
        <f t="shared" ca="1" si="28"/>
        <v>1</v>
      </c>
      <c r="K201">
        <f t="shared" ca="1" si="29"/>
        <v>0</v>
      </c>
    </row>
    <row r="202" spans="1:11" x14ac:dyDescent="0.25">
      <c r="A202" s="1">
        <v>38716</v>
      </c>
      <c r="B202" s="2" t="s">
        <v>17</v>
      </c>
      <c r="C202" s="3">
        <v>367</v>
      </c>
      <c r="D202">
        <f t="shared" ca="1" si="30"/>
        <v>4351</v>
      </c>
      <c r="E202">
        <f t="shared" ca="1" si="31"/>
        <v>3984</v>
      </c>
      <c r="F202" s="7">
        <f t="shared" si="25"/>
        <v>12</v>
      </c>
      <c r="G202">
        <f t="shared" ca="1" si="26"/>
        <v>1</v>
      </c>
      <c r="H202" t="b">
        <f t="shared" ca="1" si="27"/>
        <v>1</v>
      </c>
      <c r="I202">
        <f t="shared" ca="1" si="24"/>
        <v>649</v>
      </c>
      <c r="J202">
        <f t="shared" ca="1" si="28"/>
        <v>1</v>
      </c>
      <c r="K202">
        <f t="shared" ca="1" si="29"/>
        <v>1000</v>
      </c>
    </row>
    <row r="203" spans="1:11" x14ac:dyDescent="0.25">
      <c r="A203" s="1">
        <v>38721</v>
      </c>
      <c r="B203" s="2" t="s">
        <v>14</v>
      </c>
      <c r="C203" s="3">
        <v>295</v>
      </c>
      <c r="D203">
        <f t="shared" ca="1" si="30"/>
        <v>4984</v>
      </c>
      <c r="E203">
        <f t="shared" ca="1" si="31"/>
        <v>4689</v>
      </c>
      <c r="F203" s="7">
        <f t="shared" si="25"/>
        <v>1</v>
      </c>
      <c r="G203">
        <f t="shared" ca="1" si="26"/>
        <v>1</v>
      </c>
      <c r="H203" t="b">
        <f t="shared" ca="1" si="27"/>
        <v>0</v>
      </c>
      <c r="I203">
        <f t="shared" ca="1" si="24"/>
        <v>16</v>
      </c>
      <c r="J203">
        <f t="shared" ca="1" si="28"/>
        <v>1</v>
      </c>
      <c r="K203">
        <f t="shared" ca="1" si="29"/>
        <v>0</v>
      </c>
    </row>
    <row r="204" spans="1:11" x14ac:dyDescent="0.25">
      <c r="A204" s="1">
        <v>38725</v>
      </c>
      <c r="B204" s="2" t="s">
        <v>55</v>
      </c>
      <c r="C204" s="3">
        <v>26</v>
      </c>
      <c r="D204">
        <f t="shared" ca="1" si="30"/>
        <v>4689</v>
      </c>
      <c r="E204">
        <f t="shared" ca="1" si="31"/>
        <v>4663</v>
      </c>
      <c r="F204" s="7">
        <f t="shared" si="25"/>
        <v>1</v>
      </c>
      <c r="G204">
        <f t="shared" ca="1" si="26"/>
        <v>1</v>
      </c>
      <c r="H204" t="b">
        <f t="shared" ca="1" si="27"/>
        <v>0</v>
      </c>
      <c r="I204">
        <f t="shared" ca="1" si="24"/>
        <v>311</v>
      </c>
      <c r="J204">
        <f t="shared" ca="1" si="28"/>
        <v>1</v>
      </c>
      <c r="K204">
        <f t="shared" ca="1" si="29"/>
        <v>0</v>
      </c>
    </row>
    <row r="205" spans="1:11" x14ac:dyDescent="0.25">
      <c r="A205" s="1">
        <v>38725</v>
      </c>
      <c r="B205" s="2" t="s">
        <v>93</v>
      </c>
      <c r="C205" s="3">
        <v>16</v>
      </c>
      <c r="D205">
        <f t="shared" ca="1" si="30"/>
        <v>4663</v>
      </c>
      <c r="E205">
        <f t="shared" ca="1" si="31"/>
        <v>4647</v>
      </c>
      <c r="F205" s="7">
        <f t="shared" si="25"/>
        <v>1</v>
      </c>
      <c r="G205">
        <f t="shared" ca="1" si="26"/>
        <v>1</v>
      </c>
      <c r="H205" t="b">
        <f t="shared" ca="1" si="27"/>
        <v>0</v>
      </c>
      <c r="I205">
        <f t="shared" ca="1" si="24"/>
        <v>337</v>
      </c>
      <c r="J205">
        <f t="shared" ca="1" si="28"/>
        <v>1</v>
      </c>
      <c r="K205">
        <f t="shared" ca="1" si="29"/>
        <v>0</v>
      </c>
    </row>
    <row r="206" spans="1:11" x14ac:dyDescent="0.25">
      <c r="A206" s="1">
        <v>38729</v>
      </c>
      <c r="B206" s="2" t="s">
        <v>9</v>
      </c>
      <c r="C206" s="3">
        <v>165</v>
      </c>
      <c r="D206">
        <f t="shared" ca="1" si="30"/>
        <v>4647</v>
      </c>
      <c r="E206">
        <f t="shared" ca="1" si="31"/>
        <v>4482</v>
      </c>
      <c r="F206" s="7">
        <f t="shared" si="25"/>
        <v>1</v>
      </c>
      <c r="G206">
        <f t="shared" ca="1" si="26"/>
        <v>1</v>
      </c>
      <c r="H206" t="b">
        <f t="shared" ca="1" si="27"/>
        <v>0</v>
      </c>
      <c r="I206">
        <f t="shared" ca="1" si="24"/>
        <v>353</v>
      </c>
      <c r="J206">
        <f t="shared" ca="1" si="28"/>
        <v>1</v>
      </c>
      <c r="K206">
        <f t="shared" ca="1" si="29"/>
        <v>0</v>
      </c>
    </row>
    <row r="207" spans="1:11" x14ac:dyDescent="0.25">
      <c r="A207" s="1">
        <v>38729</v>
      </c>
      <c r="B207" s="2" t="s">
        <v>94</v>
      </c>
      <c r="C207" s="3">
        <v>20</v>
      </c>
      <c r="D207">
        <f t="shared" ca="1" si="30"/>
        <v>4482</v>
      </c>
      <c r="E207">
        <f t="shared" ca="1" si="31"/>
        <v>4462</v>
      </c>
      <c r="F207" s="7">
        <f t="shared" si="25"/>
        <v>1</v>
      </c>
      <c r="G207">
        <f t="shared" ca="1" si="26"/>
        <v>1</v>
      </c>
      <c r="H207" t="b">
        <f t="shared" ca="1" si="27"/>
        <v>0</v>
      </c>
      <c r="I207">
        <f t="shared" ca="1" si="24"/>
        <v>518</v>
      </c>
      <c r="J207">
        <f t="shared" ca="1" si="28"/>
        <v>1</v>
      </c>
      <c r="K207">
        <f t="shared" ca="1" si="29"/>
        <v>0</v>
      </c>
    </row>
    <row r="208" spans="1:11" x14ac:dyDescent="0.25">
      <c r="A208" s="1">
        <v>38734</v>
      </c>
      <c r="B208" s="2" t="s">
        <v>95</v>
      </c>
      <c r="C208" s="3">
        <v>2</v>
      </c>
      <c r="D208">
        <f t="shared" ca="1" si="30"/>
        <v>4462</v>
      </c>
      <c r="E208">
        <f t="shared" ca="1" si="31"/>
        <v>4460</v>
      </c>
      <c r="F208" s="7">
        <f t="shared" si="25"/>
        <v>1</v>
      </c>
      <c r="G208">
        <f t="shared" ca="1" si="26"/>
        <v>1</v>
      </c>
      <c r="H208" t="b">
        <f t="shared" ca="1" si="27"/>
        <v>0</v>
      </c>
      <c r="I208">
        <f t="shared" ca="1" si="24"/>
        <v>538</v>
      </c>
      <c r="J208">
        <f t="shared" ca="1" si="28"/>
        <v>1</v>
      </c>
      <c r="K208">
        <f t="shared" ca="1" si="29"/>
        <v>0</v>
      </c>
    </row>
    <row r="209" spans="1:11" x14ac:dyDescent="0.25">
      <c r="A209" s="1">
        <v>38734</v>
      </c>
      <c r="B209" s="2" t="s">
        <v>96</v>
      </c>
      <c r="C209" s="3">
        <v>7</v>
      </c>
      <c r="D209">
        <f t="shared" ca="1" si="30"/>
        <v>4460</v>
      </c>
      <c r="E209">
        <f t="shared" ca="1" si="31"/>
        <v>4453</v>
      </c>
      <c r="F209" s="7">
        <f t="shared" si="25"/>
        <v>1</v>
      </c>
      <c r="G209">
        <f t="shared" ca="1" si="26"/>
        <v>1</v>
      </c>
      <c r="H209" t="b">
        <f t="shared" ca="1" si="27"/>
        <v>0</v>
      </c>
      <c r="I209">
        <f t="shared" ref="I209:I272" ca="1" si="32">IF(5000-D209&gt;0,5000-D209,0)</f>
        <v>540</v>
      </c>
      <c r="J209">
        <f t="shared" ca="1" si="28"/>
        <v>1</v>
      </c>
      <c r="K209">
        <f t="shared" ca="1" si="29"/>
        <v>0</v>
      </c>
    </row>
    <row r="210" spans="1:11" x14ac:dyDescent="0.25">
      <c r="A210" s="1">
        <v>38734</v>
      </c>
      <c r="B210" s="2" t="s">
        <v>29</v>
      </c>
      <c r="C210" s="3">
        <v>7</v>
      </c>
      <c r="D210">
        <f t="shared" ca="1" si="30"/>
        <v>4453</v>
      </c>
      <c r="E210">
        <f t="shared" ca="1" si="31"/>
        <v>4446</v>
      </c>
      <c r="F210" s="7">
        <f t="shared" si="25"/>
        <v>1</v>
      </c>
      <c r="G210">
        <f t="shared" ca="1" si="26"/>
        <v>1</v>
      </c>
      <c r="H210" t="b">
        <f t="shared" ca="1" si="27"/>
        <v>0</v>
      </c>
      <c r="I210">
        <f t="shared" ca="1" si="32"/>
        <v>547</v>
      </c>
      <c r="J210">
        <f t="shared" ca="1" si="28"/>
        <v>1</v>
      </c>
      <c r="K210">
        <f t="shared" ca="1" si="29"/>
        <v>0</v>
      </c>
    </row>
    <row r="211" spans="1:11" x14ac:dyDescent="0.25">
      <c r="A211" s="1">
        <v>38734</v>
      </c>
      <c r="B211" s="2" t="s">
        <v>78</v>
      </c>
      <c r="C211" s="3">
        <v>72</v>
      </c>
      <c r="D211">
        <f t="shared" ca="1" si="30"/>
        <v>4446</v>
      </c>
      <c r="E211">
        <f t="shared" ca="1" si="31"/>
        <v>4374</v>
      </c>
      <c r="F211" s="7">
        <f t="shared" si="25"/>
        <v>1</v>
      </c>
      <c r="G211">
        <f t="shared" ca="1" si="26"/>
        <v>1</v>
      </c>
      <c r="H211" t="b">
        <f t="shared" ca="1" si="27"/>
        <v>0</v>
      </c>
      <c r="I211">
        <f t="shared" ca="1" si="32"/>
        <v>554</v>
      </c>
      <c r="J211">
        <f t="shared" ca="1" si="28"/>
        <v>1</v>
      </c>
      <c r="K211">
        <f t="shared" ca="1" si="29"/>
        <v>0</v>
      </c>
    </row>
    <row r="212" spans="1:11" x14ac:dyDescent="0.25">
      <c r="A212" s="1">
        <v>38735</v>
      </c>
      <c r="B212" s="2" t="s">
        <v>71</v>
      </c>
      <c r="C212" s="3">
        <v>59</v>
      </c>
      <c r="D212">
        <f t="shared" ca="1" si="30"/>
        <v>4374</v>
      </c>
      <c r="E212">
        <f t="shared" ca="1" si="31"/>
        <v>4315</v>
      </c>
      <c r="F212" s="7">
        <f t="shared" si="25"/>
        <v>1</v>
      </c>
      <c r="G212">
        <f t="shared" ca="1" si="26"/>
        <v>1</v>
      </c>
      <c r="H212" t="b">
        <f t="shared" ca="1" si="27"/>
        <v>0</v>
      </c>
      <c r="I212">
        <f t="shared" ca="1" si="32"/>
        <v>626</v>
      </c>
      <c r="J212">
        <f t="shared" ca="1" si="28"/>
        <v>1</v>
      </c>
      <c r="K212">
        <f t="shared" ca="1" si="29"/>
        <v>0</v>
      </c>
    </row>
    <row r="213" spans="1:11" x14ac:dyDescent="0.25">
      <c r="A213" s="1">
        <v>38736</v>
      </c>
      <c r="B213" s="2" t="s">
        <v>45</v>
      </c>
      <c r="C213" s="3">
        <v>212</v>
      </c>
      <c r="D213">
        <f t="shared" ca="1" si="30"/>
        <v>4315</v>
      </c>
      <c r="E213">
        <f t="shared" ca="1" si="31"/>
        <v>4103</v>
      </c>
      <c r="F213" s="7">
        <f t="shared" si="25"/>
        <v>1</v>
      </c>
      <c r="G213">
        <f t="shared" ca="1" si="26"/>
        <v>1</v>
      </c>
      <c r="H213" t="b">
        <f t="shared" ca="1" si="27"/>
        <v>0</v>
      </c>
      <c r="I213">
        <f t="shared" ca="1" si="32"/>
        <v>685</v>
      </c>
      <c r="J213">
        <f t="shared" ca="1" si="28"/>
        <v>1</v>
      </c>
      <c r="K213">
        <f t="shared" ca="1" si="29"/>
        <v>0</v>
      </c>
    </row>
    <row r="214" spans="1:11" x14ac:dyDescent="0.25">
      <c r="A214" s="1">
        <v>38741</v>
      </c>
      <c r="B214" s="2" t="s">
        <v>17</v>
      </c>
      <c r="C214" s="3">
        <v>195</v>
      </c>
      <c r="D214">
        <f t="shared" ca="1" si="30"/>
        <v>4103</v>
      </c>
      <c r="E214">
        <f t="shared" ca="1" si="31"/>
        <v>3908</v>
      </c>
      <c r="F214" s="7">
        <f t="shared" si="25"/>
        <v>1</v>
      </c>
      <c r="G214">
        <f t="shared" ca="1" si="26"/>
        <v>1</v>
      </c>
      <c r="H214" t="b">
        <f t="shared" ca="1" si="27"/>
        <v>0</v>
      </c>
      <c r="I214">
        <f t="shared" ca="1" si="32"/>
        <v>897</v>
      </c>
      <c r="J214">
        <f t="shared" ca="1" si="28"/>
        <v>1</v>
      </c>
      <c r="K214">
        <f t="shared" ca="1" si="29"/>
        <v>0</v>
      </c>
    </row>
    <row r="215" spans="1:11" x14ac:dyDescent="0.25">
      <c r="A215" s="1">
        <v>38741</v>
      </c>
      <c r="B215" s="2" t="s">
        <v>57</v>
      </c>
      <c r="C215" s="3">
        <v>16</v>
      </c>
      <c r="D215">
        <f t="shared" ca="1" si="30"/>
        <v>3908</v>
      </c>
      <c r="E215">
        <f t="shared" ca="1" si="31"/>
        <v>3892</v>
      </c>
      <c r="F215" s="7">
        <f t="shared" si="25"/>
        <v>1</v>
      </c>
      <c r="G215">
        <f t="shared" ca="1" si="26"/>
        <v>1</v>
      </c>
      <c r="H215" t="b">
        <f t="shared" ca="1" si="27"/>
        <v>0</v>
      </c>
      <c r="I215">
        <f t="shared" ca="1" si="32"/>
        <v>1092</v>
      </c>
      <c r="J215">
        <f t="shared" ca="1" si="28"/>
        <v>2</v>
      </c>
      <c r="K215">
        <f t="shared" ca="1" si="29"/>
        <v>0</v>
      </c>
    </row>
    <row r="216" spans="1:11" x14ac:dyDescent="0.25">
      <c r="A216" s="1">
        <v>38745</v>
      </c>
      <c r="B216" s="2" t="s">
        <v>12</v>
      </c>
      <c r="C216" s="3">
        <v>187</v>
      </c>
      <c r="D216">
        <f t="shared" ca="1" si="30"/>
        <v>3892</v>
      </c>
      <c r="E216">
        <f t="shared" ca="1" si="31"/>
        <v>3705</v>
      </c>
      <c r="F216" s="7">
        <f t="shared" si="25"/>
        <v>1</v>
      </c>
      <c r="G216">
        <f t="shared" ca="1" si="26"/>
        <v>2</v>
      </c>
      <c r="H216" t="b">
        <f t="shared" ca="1" si="27"/>
        <v>1</v>
      </c>
      <c r="I216">
        <f t="shared" ca="1" si="32"/>
        <v>1108</v>
      </c>
      <c r="J216">
        <f t="shared" ca="1" si="28"/>
        <v>2</v>
      </c>
      <c r="K216">
        <f t="shared" ca="1" si="29"/>
        <v>2000</v>
      </c>
    </row>
    <row r="217" spans="1:11" x14ac:dyDescent="0.25">
      <c r="A217" s="1">
        <v>38751</v>
      </c>
      <c r="B217" s="2" t="s">
        <v>17</v>
      </c>
      <c r="C217" s="3">
        <v>369</v>
      </c>
      <c r="D217">
        <f t="shared" ca="1" si="30"/>
        <v>5705</v>
      </c>
      <c r="E217">
        <f t="shared" ca="1" si="31"/>
        <v>5336</v>
      </c>
      <c r="F217" s="7">
        <f t="shared" si="25"/>
        <v>2</v>
      </c>
      <c r="G217">
        <f t="shared" ca="1" si="26"/>
        <v>2</v>
      </c>
      <c r="H217" t="b">
        <f t="shared" ca="1" si="27"/>
        <v>0</v>
      </c>
      <c r="I217">
        <f t="shared" ca="1" si="32"/>
        <v>0</v>
      </c>
      <c r="J217">
        <f t="shared" ca="1" si="28"/>
        <v>0</v>
      </c>
      <c r="K217">
        <f t="shared" ca="1" si="29"/>
        <v>0</v>
      </c>
    </row>
    <row r="218" spans="1:11" x14ac:dyDescent="0.25">
      <c r="A218" s="1">
        <v>38754</v>
      </c>
      <c r="B218" s="2" t="s">
        <v>35</v>
      </c>
      <c r="C218" s="3">
        <v>190</v>
      </c>
      <c r="D218">
        <f t="shared" ca="1" si="30"/>
        <v>5336</v>
      </c>
      <c r="E218">
        <f t="shared" ca="1" si="31"/>
        <v>5146</v>
      </c>
      <c r="F218" s="7">
        <f t="shared" si="25"/>
        <v>2</v>
      </c>
      <c r="G218">
        <f t="shared" ca="1" si="26"/>
        <v>2</v>
      </c>
      <c r="H218" t="b">
        <f t="shared" ca="1" si="27"/>
        <v>0</v>
      </c>
      <c r="I218">
        <f t="shared" ca="1" si="32"/>
        <v>0</v>
      </c>
      <c r="J218">
        <f t="shared" ca="1" si="28"/>
        <v>0</v>
      </c>
      <c r="K218">
        <f t="shared" ca="1" si="29"/>
        <v>0</v>
      </c>
    </row>
    <row r="219" spans="1:11" x14ac:dyDescent="0.25">
      <c r="A219" s="1">
        <v>38754</v>
      </c>
      <c r="B219" s="2" t="s">
        <v>14</v>
      </c>
      <c r="C219" s="3">
        <v>453</v>
      </c>
      <c r="D219">
        <f t="shared" ca="1" si="30"/>
        <v>5146</v>
      </c>
      <c r="E219">
        <f t="shared" ca="1" si="31"/>
        <v>4693</v>
      </c>
      <c r="F219" s="7">
        <f t="shared" si="25"/>
        <v>2</v>
      </c>
      <c r="G219">
        <f t="shared" ca="1" si="26"/>
        <v>2</v>
      </c>
      <c r="H219" t="b">
        <f t="shared" ca="1" si="27"/>
        <v>0</v>
      </c>
      <c r="I219">
        <f t="shared" ca="1" si="32"/>
        <v>0</v>
      </c>
      <c r="J219">
        <f t="shared" ca="1" si="28"/>
        <v>0</v>
      </c>
      <c r="K219">
        <f t="shared" ca="1" si="29"/>
        <v>0</v>
      </c>
    </row>
    <row r="220" spans="1:11" x14ac:dyDescent="0.25">
      <c r="A220" s="1">
        <v>38754</v>
      </c>
      <c r="B220" s="2" t="s">
        <v>22</v>
      </c>
      <c r="C220" s="3">
        <v>223</v>
      </c>
      <c r="D220">
        <f t="shared" ca="1" si="30"/>
        <v>4693</v>
      </c>
      <c r="E220">
        <f t="shared" ca="1" si="31"/>
        <v>4470</v>
      </c>
      <c r="F220" s="7">
        <f t="shared" si="25"/>
        <v>2</v>
      </c>
      <c r="G220">
        <f t="shared" ca="1" si="26"/>
        <v>2</v>
      </c>
      <c r="H220" t="b">
        <f t="shared" ca="1" si="27"/>
        <v>0</v>
      </c>
      <c r="I220">
        <f t="shared" ca="1" si="32"/>
        <v>307</v>
      </c>
      <c r="J220">
        <f t="shared" ca="1" si="28"/>
        <v>1</v>
      </c>
      <c r="K220">
        <f t="shared" ca="1" si="29"/>
        <v>0</v>
      </c>
    </row>
    <row r="221" spans="1:11" x14ac:dyDescent="0.25">
      <c r="A221" s="1">
        <v>38755</v>
      </c>
      <c r="B221" s="2" t="s">
        <v>64</v>
      </c>
      <c r="C221" s="3">
        <v>1</v>
      </c>
      <c r="D221">
        <f t="shared" ca="1" si="30"/>
        <v>4470</v>
      </c>
      <c r="E221">
        <f t="shared" ca="1" si="31"/>
        <v>4469</v>
      </c>
      <c r="F221" s="7">
        <f t="shared" si="25"/>
        <v>2</v>
      </c>
      <c r="G221">
        <f t="shared" ca="1" si="26"/>
        <v>2</v>
      </c>
      <c r="H221" t="b">
        <f t="shared" ca="1" si="27"/>
        <v>0</v>
      </c>
      <c r="I221">
        <f t="shared" ca="1" si="32"/>
        <v>530</v>
      </c>
      <c r="J221">
        <f t="shared" ca="1" si="28"/>
        <v>1</v>
      </c>
      <c r="K221">
        <f t="shared" ca="1" si="29"/>
        <v>0</v>
      </c>
    </row>
    <row r="222" spans="1:11" x14ac:dyDescent="0.25">
      <c r="A222" s="1">
        <v>38757</v>
      </c>
      <c r="B222" s="2" t="s">
        <v>55</v>
      </c>
      <c r="C222" s="3">
        <v>170</v>
      </c>
      <c r="D222">
        <f t="shared" ca="1" si="30"/>
        <v>4469</v>
      </c>
      <c r="E222">
        <f t="shared" ca="1" si="31"/>
        <v>4299</v>
      </c>
      <c r="F222" s="7">
        <f t="shared" si="25"/>
        <v>2</v>
      </c>
      <c r="G222">
        <f t="shared" ca="1" si="26"/>
        <v>2</v>
      </c>
      <c r="H222" t="b">
        <f t="shared" ca="1" si="27"/>
        <v>0</v>
      </c>
      <c r="I222">
        <f t="shared" ca="1" si="32"/>
        <v>531</v>
      </c>
      <c r="J222">
        <f t="shared" ca="1" si="28"/>
        <v>1</v>
      </c>
      <c r="K222">
        <f t="shared" ca="1" si="29"/>
        <v>0</v>
      </c>
    </row>
    <row r="223" spans="1:11" x14ac:dyDescent="0.25">
      <c r="A223" s="1">
        <v>38757</v>
      </c>
      <c r="B223" s="2" t="s">
        <v>86</v>
      </c>
      <c r="C223" s="3">
        <v>19</v>
      </c>
      <c r="D223">
        <f t="shared" ca="1" si="30"/>
        <v>4299</v>
      </c>
      <c r="E223">
        <f t="shared" ca="1" si="31"/>
        <v>4280</v>
      </c>
      <c r="F223" s="7">
        <f t="shared" si="25"/>
        <v>2</v>
      </c>
      <c r="G223">
        <f t="shared" ca="1" si="26"/>
        <v>2</v>
      </c>
      <c r="H223" t="b">
        <f t="shared" ca="1" si="27"/>
        <v>0</v>
      </c>
      <c r="I223">
        <f t="shared" ca="1" si="32"/>
        <v>701</v>
      </c>
      <c r="J223">
        <f t="shared" ca="1" si="28"/>
        <v>1</v>
      </c>
      <c r="K223">
        <f t="shared" ca="1" si="29"/>
        <v>0</v>
      </c>
    </row>
    <row r="224" spans="1:11" x14ac:dyDescent="0.25">
      <c r="A224" s="1">
        <v>38757</v>
      </c>
      <c r="B224" s="2" t="s">
        <v>17</v>
      </c>
      <c r="C224" s="3">
        <v>464</v>
      </c>
      <c r="D224">
        <f t="shared" ca="1" si="30"/>
        <v>4280</v>
      </c>
      <c r="E224">
        <f t="shared" ca="1" si="31"/>
        <v>3816</v>
      </c>
      <c r="F224" s="7">
        <f t="shared" si="25"/>
        <v>2</v>
      </c>
      <c r="G224">
        <f t="shared" ca="1" si="26"/>
        <v>2</v>
      </c>
      <c r="H224" t="b">
        <f t="shared" ca="1" si="27"/>
        <v>0</v>
      </c>
      <c r="I224">
        <f t="shared" ca="1" si="32"/>
        <v>720</v>
      </c>
      <c r="J224">
        <f t="shared" ca="1" si="28"/>
        <v>1</v>
      </c>
      <c r="K224">
        <f t="shared" ca="1" si="29"/>
        <v>0</v>
      </c>
    </row>
    <row r="225" spans="1:11" x14ac:dyDescent="0.25">
      <c r="A225" s="1">
        <v>38761</v>
      </c>
      <c r="B225" s="2" t="s">
        <v>7</v>
      </c>
      <c r="C225" s="3">
        <v>230</v>
      </c>
      <c r="D225">
        <f t="shared" ca="1" si="30"/>
        <v>3816</v>
      </c>
      <c r="E225">
        <f t="shared" ca="1" si="31"/>
        <v>3586</v>
      </c>
      <c r="F225" s="7">
        <f t="shared" si="25"/>
        <v>2</v>
      </c>
      <c r="G225">
        <f t="shared" ca="1" si="26"/>
        <v>2</v>
      </c>
      <c r="H225" t="b">
        <f t="shared" ca="1" si="27"/>
        <v>0</v>
      </c>
      <c r="I225">
        <f t="shared" ca="1" si="32"/>
        <v>1184</v>
      </c>
      <c r="J225">
        <f t="shared" ca="1" si="28"/>
        <v>2</v>
      </c>
      <c r="K225">
        <f t="shared" ca="1" si="29"/>
        <v>0</v>
      </c>
    </row>
    <row r="226" spans="1:11" x14ac:dyDescent="0.25">
      <c r="A226" s="1">
        <v>38765</v>
      </c>
      <c r="B226" s="2" t="s">
        <v>9</v>
      </c>
      <c r="C226" s="3">
        <v>387</v>
      </c>
      <c r="D226">
        <f t="shared" ca="1" si="30"/>
        <v>3586</v>
      </c>
      <c r="E226">
        <f t="shared" ca="1" si="31"/>
        <v>3199</v>
      </c>
      <c r="F226" s="7">
        <f t="shared" si="25"/>
        <v>2</v>
      </c>
      <c r="G226">
        <f t="shared" ca="1" si="26"/>
        <v>2</v>
      </c>
      <c r="H226" t="b">
        <f t="shared" ca="1" si="27"/>
        <v>0</v>
      </c>
      <c r="I226">
        <f t="shared" ca="1" si="32"/>
        <v>1414</v>
      </c>
      <c r="J226">
        <f t="shared" ca="1" si="28"/>
        <v>2</v>
      </c>
      <c r="K226">
        <f t="shared" ca="1" si="29"/>
        <v>0</v>
      </c>
    </row>
    <row r="227" spans="1:11" x14ac:dyDescent="0.25">
      <c r="A227" s="1">
        <v>38766</v>
      </c>
      <c r="B227" s="2" t="s">
        <v>45</v>
      </c>
      <c r="C227" s="3">
        <v>264</v>
      </c>
      <c r="D227">
        <f t="shared" ca="1" si="30"/>
        <v>3199</v>
      </c>
      <c r="E227">
        <f t="shared" ca="1" si="31"/>
        <v>2935</v>
      </c>
      <c r="F227" s="7">
        <f t="shared" si="25"/>
        <v>2</v>
      </c>
      <c r="G227">
        <f t="shared" ca="1" si="26"/>
        <v>2</v>
      </c>
      <c r="H227" t="b">
        <f t="shared" ca="1" si="27"/>
        <v>0</v>
      </c>
      <c r="I227">
        <f t="shared" ca="1" si="32"/>
        <v>1801</v>
      </c>
      <c r="J227">
        <f t="shared" ca="1" si="28"/>
        <v>2</v>
      </c>
      <c r="K227">
        <f t="shared" ca="1" si="29"/>
        <v>0</v>
      </c>
    </row>
    <row r="228" spans="1:11" x14ac:dyDescent="0.25">
      <c r="A228" s="1">
        <v>38767</v>
      </c>
      <c r="B228" s="2" t="s">
        <v>18</v>
      </c>
      <c r="C228" s="3">
        <v>163</v>
      </c>
      <c r="D228">
        <f t="shared" ca="1" si="30"/>
        <v>2935</v>
      </c>
      <c r="E228">
        <f t="shared" ca="1" si="31"/>
        <v>2772</v>
      </c>
      <c r="F228" s="7">
        <f t="shared" si="25"/>
        <v>2</v>
      </c>
      <c r="G228">
        <f t="shared" ca="1" si="26"/>
        <v>2</v>
      </c>
      <c r="H228" t="b">
        <f t="shared" ca="1" si="27"/>
        <v>0</v>
      </c>
      <c r="I228">
        <f t="shared" ca="1" si="32"/>
        <v>2065</v>
      </c>
      <c r="J228">
        <f t="shared" ca="1" si="28"/>
        <v>3</v>
      </c>
      <c r="K228">
        <f t="shared" ca="1" si="29"/>
        <v>0</v>
      </c>
    </row>
    <row r="229" spans="1:11" x14ac:dyDescent="0.25">
      <c r="A229" s="1">
        <v>38768</v>
      </c>
      <c r="B229" s="2" t="s">
        <v>36</v>
      </c>
      <c r="C229" s="3">
        <v>14</v>
      </c>
      <c r="D229">
        <f t="shared" ca="1" si="30"/>
        <v>2772</v>
      </c>
      <c r="E229">
        <f t="shared" ca="1" si="31"/>
        <v>2758</v>
      </c>
      <c r="F229" s="7">
        <f t="shared" si="25"/>
        <v>2</v>
      </c>
      <c r="G229">
        <f t="shared" ca="1" si="26"/>
        <v>2</v>
      </c>
      <c r="H229" t="b">
        <f t="shared" ca="1" si="27"/>
        <v>0</v>
      </c>
      <c r="I229">
        <f t="shared" ca="1" si="32"/>
        <v>2228</v>
      </c>
      <c r="J229">
        <f t="shared" ca="1" si="28"/>
        <v>3</v>
      </c>
      <c r="K229">
        <f t="shared" ca="1" si="29"/>
        <v>0</v>
      </c>
    </row>
    <row r="230" spans="1:11" x14ac:dyDescent="0.25">
      <c r="A230" s="1">
        <v>38769</v>
      </c>
      <c r="B230" s="2" t="s">
        <v>71</v>
      </c>
      <c r="C230" s="3">
        <v>98</v>
      </c>
      <c r="D230">
        <f t="shared" ca="1" si="30"/>
        <v>2758</v>
      </c>
      <c r="E230">
        <f t="shared" ca="1" si="31"/>
        <v>2660</v>
      </c>
      <c r="F230" s="7">
        <f t="shared" si="25"/>
        <v>2</v>
      </c>
      <c r="G230">
        <f t="shared" ca="1" si="26"/>
        <v>3</v>
      </c>
      <c r="H230" t="b">
        <f t="shared" ca="1" si="27"/>
        <v>1</v>
      </c>
      <c r="I230">
        <f t="shared" ca="1" si="32"/>
        <v>2242</v>
      </c>
      <c r="J230">
        <f t="shared" ca="1" si="28"/>
        <v>3</v>
      </c>
      <c r="K230">
        <f t="shared" ca="1" si="29"/>
        <v>3000</v>
      </c>
    </row>
    <row r="231" spans="1:11" x14ac:dyDescent="0.25">
      <c r="A231" s="1">
        <v>38780</v>
      </c>
      <c r="B231" s="2" t="s">
        <v>97</v>
      </c>
      <c r="C231" s="3">
        <v>16</v>
      </c>
      <c r="D231">
        <f t="shared" ca="1" si="30"/>
        <v>5660</v>
      </c>
      <c r="E231">
        <f t="shared" ca="1" si="31"/>
        <v>5644</v>
      </c>
      <c r="F231" s="7">
        <f t="shared" si="25"/>
        <v>3</v>
      </c>
      <c r="G231">
        <f t="shared" ca="1" si="26"/>
        <v>3</v>
      </c>
      <c r="H231" t="b">
        <f t="shared" ca="1" si="27"/>
        <v>0</v>
      </c>
      <c r="I231">
        <f t="shared" ca="1" si="32"/>
        <v>0</v>
      </c>
      <c r="J231">
        <f t="shared" ca="1" si="28"/>
        <v>0</v>
      </c>
      <c r="K231">
        <f t="shared" ca="1" si="29"/>
        <v>0</v>
      </c>
    </row>
    <row r="232" spans="1:11" x14ac:dyDescent="0.25">
      <c r="A232" s="1">
        <v>38780</v>
      </c>
      <c r="B232" s="2" t="s">
        <v>26</v>
      </c>
      <c r="C232" s="3">
        <v>80</v>
      </c>
      <c r="D232">
        <f t="shared" ca="1" si="30"/>
        <v>5644</v>
      </c>
      <c r="E232">
        <f t="shared" ca="1" si="31"/>
        <v>5564</v>
      </c>
      <c r="F232" s="7">
        <f t="shared" si="25"/>
        <v>3</v>
      </c>
      <c r="G232">
        <f t="shared" ca="1" si="26"/>
        <v>3</v>
      </c>
      <c r="H232" t="b">
        <f t="shared" ca="1" si="27"/>
        <v>0</v>
      </c>
      <c r="I232">
        <f t="shared" ca="1" si="32"/>
        <v>0</v>
      </c>
      <c r="J232">
        <f t="shared" ca="1" si="28"/>
        <v>0</v>
      </c>
      <c r="K232">
        <f t="shared" ca="1" si="29"/>
        <v>0</v>
      </c>
    </row>
    <row r="233" spans="1:11" x14ac:dyDescent="0.25">
      <c r="A233" s="1">
        <v>38784</v>
      </c>
      <c r="B233" s="2" t="s">
        <v>39</v>
      </c>
      <c r="C233" s="3">
        <v>127</v>
      </c>
      <c r="D233">
        <f t="shared" ca="1" si="30"/>
        <v>5564</v>
      </c>
      <c r="E233">
        <f t="shared" ca="1" si="31"/>
        <v>5437</v>
      </c>
      <c r="F233" s="7">
        <f t="shared" si="25"/>
        <v>3</v>
      </c>
      <c r="G233">
        <f t="shared" ca="1" si="26"/>
        <v>3</v>
      </c>
      <c r="H233" t="b">
        <f t="shared" ca="1" si="27"/>
        <v>0</v>
      </c>
      <c r="I233">
        <f t="shared" ca="1" si="32"/>
        <v>0</v>
      </c>
      <c r="J233">
        <f t="shared" ca="1" si="28"/>
        <v>0</v>
      </c>
      <c r="K233">
        <f t="shared" ca="1" si="29"/>
        <v>0</v>
      </c>
    </row>
    <row r="234" spans="1:11" x14ac:dyDescent="0.25">
      <c r="A234" s="1">
        <v>38786</v>
      </c>
      <c r="B234" s="2" t="s">
        <v>19</v>
      </c>
      <c r="C234" s="3">
        <v>170</v>
      </c>
      <c r="D234">
        <f t="shared" ca="1" si="30"/>
        <v>5437</v>
      </c>
      <c r="E234">
        <f t="shared" ca="1" si="31"/>
        <v>5267</v>
      </c>
      <c r="F234" s="7">
        <f t="shared" si="25"/>
        <v>3</v>
      </c>
      <c r="G234">
        <f t="shared" ca="1" si="26"/>
        <v>3</v>
      </c>
      <c r="H234" t="b">
        <f t="shared" ca="1" si="27"/>
        <v>0</v>
      </c>
      <c r="I234">
        <f t="shared" ca="1" si="32"/>
        <v>0</v>
      </c>
      <c r="J234">
        <f t="shared" ca="1" si="28"/>
        <v>0</v>
      </c>
      <c r="K234">
        <f t="shared" ca="1" si="29"/>
        <v>0</v>
      </c>
    </row>
    <row r="235" spans="1:11" x14ac:dyDescent="0.25">
      <c r="A235" s="1">
        <v>38787</v>
      </c>
      <c r="B235" s="2" t="s">
        <v>61</v>
      </c>
      <c r="C235" s="3">
        <v>28</v>
      </c>
      <c r="D235">
        <f t="shared" ca="1" si="30"/>
        <v>5267</v>
      </c>
      <c r="E235">
        <f t="shared" ca="1" si="31"/>
        <v>5239</v>
      </c>
      <c r="F235" s="7">
        <f t="shared" si="25"/>
        <v>3</v>
      </c>
      <c r="G235">
        <f t="shared" ca="1" si="26"/>
        <v>3</v>
      </c>
      <c r="H235" t="b">
        <f t="shared" ca="1" si="27"/>
        <v>0</v>
      </c>
      <c r="I235">
        <f t="shared" ca="1" si="32"/>
        <v>0</v>
      </c>
      <c r="J235">
        <f t="shared" ca="1" si="28"/>
        <v>0</v>
      </c>
      <c r="K235">
        <f t="shared" ca="1" si="29"/>
        <v>0</v>
      </c>
    </row>
    <row r="236" spans="1:11" x14ac:dyDescent="0.25">
      <c r="A236" s="1">
        <v>38788</v>
      </c>
      <c r="B236" s="2" t="s">
        <v>98</v>
      </c>
      <c r="C236" s="3">
        <v>12</v>
      </c>
      <c r="D236">
        <f t="shared" ca="1" si="30"/>
        <v>5239</v>
      </c>
      <c r="E236">
        <f t="shared" ca="1" si="31"/>
        <v>5227</v>
      </c>
      <c r="F236" s="7">
        <f t="shared" si="25"/>
        <v>3</v>
      </c>
      <c r="G236">
        <f t="shared" ca="1" si="26"/>
        <v>3</v>
      </c>
      <c r="H236" t="b">
        <f t="shared" ca="1" si="27"/>
        <v>0</v>
      </c>
      <c r="I236">
        <f t="shared" ca="1" si="32"/>
        <v>0</v>
      </c>
      <c r="J236">
        <f t="shared" ca="1" si="28"/>
        <v>0</v>
      </c>
      <c r="K236">
        <f t="shared" ca="1" si="29"/>
        <v>0</v>
      </c>
    </row>
    <row r="237" spans="1:11" x14ac:dyDescent="0.25">
      <c r="A237" s="1">
        <v>38790</v>
      </c>
      <c r="B237" s="2" t="s">
        <v>99</v>
      </c>
      <c r="C237" s="3">
        <v>10</v>
      </c>
      <c r="D237">
        <f t="shared" ca="1" si="30"/>
        <v>5227</v>
      </c>
      <c r="E237">
        <f t="shared" ca="1" si="31"/>
        <v>5217</v>
      </c>
      <c r="F237" s="7">
        <f t="shared" si="25"/>
        <v>3</v>
      </c>
      <c r="G237">
        <f t="shared" ca="1" si="26"/>
        <v>3</v>
      </c>
      <c r="H237" t="b">
        <f t="shared" ca="1" si="27"/>
        <v>0</v>
      </c>
      <c r="I237">
        <f t="shared" ca="1" si="32"/>
        <v>0</v>
      </c>
      <c r="J237">
        <f t="shared" ca="1" si="28"/>
        <v>0</v>
      </c>
      <c r="K237">
        <f t="shared" ca="1" si="29"/>
        <v>0</v>
      </c>
    </row>
    <row r="238" spans="1:11" x14ac:dyDescent="0.25">
      <c r="A238" s="1">
        <v>38791</v>
      </c>
      <c r="B238" s="2" t="s">
        <v>30</v>
      </c>
      <c r="C238" s="3">
        <v>65</v>
      </c>
      <c r="D238">
        <f t="shared" ca="1" si="30"/>
        <v>5217</v>
      </c>
      <c r="E238">
        <f t="shared" ca="1" si="31"/>
        <v>5152</v>
      </c>
      <c r="F238" s="7">
        <f t="shared" si="25"/>
        <v>3</v>
      </c>
      <c r="G238">
        <f t="shared" ca="1" si="26"/>
        <v>3</v>
      </c>
      <c r="H238" t="b">
        <f t="shared" ca="1" si="27"/>
        <v>0</v>
      </c>
      <c r="I238">
        <f t="shared" ca="1" si="32"/>
        <v>0</v>
      </c>
      <c r="J238">
        <f t="shared" ca="1" si="28"/>
        <v>0</v>
      </c>
      <c r="K238">
        <f t="shared" ca="1" si="29"/>
        <v>0</v>
      </c>
    </row>
    <row r="239" spans="1:11" x14ac:dyDescent="0.25">
      <c r="A239" s="1">
        <v>38792</v>
      </c>
      <c r="B239" s="2" t="s">
        <v>100</v>
      </c>
      <c r="C239" s="3">
        <v>17</v>
      </c>
      <c r="D239">
        <f t="shared" ca="1" si="30"/>
        <v>5152</v>
      </c>
      <c r="E239">
        <f t="shared" ca="1" si="31"/>
        <v>5135</v>
      </c>
      <c r="F239" s="7">
        <f t="shared" si="25"/>
        <v>3</v>
      </c>
      <c r="G239">
        <f t="shared" ca="1" si="26"/>
        <v>3</v>
      </c>
      <c r="H239" t="b">
        <f t="shared" ca="1" si="27"/>
        <v>0</v>
      </c>
      <c r="I239">
        <f t="shared" ca="1" si="32"/>
        <v>0</v>
      </c>
      <c r="J239">
        <f t="shared" ca="1" si="28"/>
        <v>0</v>
      </c>
      <c r="K239">
        <f t="shared" ca="1" si="29"/>
        <v>0</v>
      </c>
    </row>
    <row r="240" spans="1:11" x14ac:dyDescent="0.25">
      <c r="A240" s="1">
        <v>38792</v>
      </c>
      <c r="B240" s="2" t="s">
        <v>9</v>
      </c>
      <c r="C240" s="3">
        <v>262</v>
      </c>
      <c r="D240">
        <f t="shared" ca="1" si="30"/>
        <v>5135</v>
      </c>
      <c r="E240">
        <f t="shared" ca="1" si="31"/>
        <v>4873</v>
      </c>
      <c r="F240" s="7">
        <f t="shared" si="25"/>
        <v>3</v>
      </c>
      <c r="G240">
        <f t="shared" ca="1" si="26"/>
        <v>3</v>
      </c>
      <c r="H240" t="b">
        <f t="shared" ca="1" si="27"/>
        <v>0</v>
      </c>
      <c r="I240">
        <f t="shared" ca="1" si="32"/>
        <v>0</v>
      </c>
      <c r="J240">
        <f t="shared" ca="1" si="28"/>
        <v>0</v>
      </c>
      <c r="K240">
        <f t="shared" ca="1" si="29"/>
        <v>0</v>
      </c>
    </row>
    <row r="241" spans="1:11" x14ac:dyDescent="0.25">
      <c r="A241" s="1">
        <v>38792</v>
      </c>
      <c r="B241" s="2" t="s">
        <v>101</v>
      </c>
      <c r="C241" s="3">
        <v>20</v>
      </c>
      <c r="D241">
        <f t="shared" ca="1" si="30"/>
        <v>4873</v>
      </c>
      <c r="E241">
        <f t="shared" ca="1" si="31"/>
        <v>4853</v>
      </c>
      <c r="F241" s="7">
        <f t="shared" si="25"/>
        <v>3</v>
      </c>
      <c r="G241">
        <f t="shared" ca="1" si="26"/>
        <v>3</v>
      </c>
      <c r="H241" t="b">
        <f t="shared" ca="1" si="27"/>
        <v>0</v>
      </c>
      <c r="I241">
        <f t="shared" ca="1" si="32"/>
        <v>127</v>
      </c>
      <c r="J241">
        <f t="shared" ca="1" si="28"/>
        <v>1</v>
      </c>
      <c r="K241">
        <f t="shared" ca="1" si="29"/>
        <v>0</v>
      </c>
    </row>
    <row r="242" spans="1:11" x14ac:dyDescent="0.25">
      <c r="A242" s="1">
        <v>38801</v>
      </c>
      <c r="B242" s="2" t="s">
        <v>7</v>
      </c>
      <c r="C242" s="3">
        <v>224</v>
      </c>
      <c r="D242">
        <f t="shared" ca="1" si="30"/>
        <v>4853</v>
      </c>
      <c r="E242">
        <f t="shared" ca="1" si="31"/>
        <v>4629</v>
      </c>
      <c r="F242" s="7">
        <f t="shared" si="25"/>
        <v>3</v>
      </c>
      <c r="G242">
        <f t="shared" ca="1" si="26"/>
        <v>4</v>
      </c>
      <c r="H242" t="b">
        <f t="shared" ca="1" si="27"/>
        <v>1</v>
      </c>
      <c r="I242">
        <f t="shared" ca="1" si="32"/>
        <v>147</v>
      </c>
      <c r="J242">
        <f t="shared" ca="1" si="28"/>
        <v>1</v>
      </c>
      <c r="K242">
        <f t="shared" ca="1" si="29"/>
        <v>1000</v>
      </c>
    </row>
    <row r="243" spans="1:11" x14ac:dyDescent="0.25">
      <c r="A243" s="1">
        <v>38808</v>
      </c>
      <c r="B243" s="2" t="s">
        <v>52</v>
      </c>
      <c r="C243" s="3">
        <v>199</v>
      </c>
      <c r="D243">
        <f t="shared" ca="1" si="30"/>
        <v>5629</v>
      </c>
      <c r="E243">
        <f t="shared" ca="1" si="31"/>
        <v>5430</v>
      </c>
      <c r="F243" s="7">
        <f t="shared" si="25"/>
        <v>4</v>
      </c>
      <c r="G243">
        <f t="shared" ca="1" si="26"/>
        <v>4</v>
      </c>
      <c r="H243" t="b">
        <f t="shared" ca="1" si="27"/>
        <v>0</v>
      </c>
      <c r="I243">
        <f t="shared" ca="1" si="32"/>
        <v>0</v>
      </c>
      <c r="J243">
        <f t="shared" ca="1" si="28"/>
        <v>0</v>
      </c>
      <c r="K243">
        <f t="shared" ca="1" si="29"/>
        <v>0</v>
      </c>
    </row>
    <row r="244" spans="1:11" x14ac:dyDescent="0.25">
      <c r="A244" s="1">
        <v>38813</v>
      </c>
      <c r="B244" s="2" t="s">
        <v>30</v>
      </c>
      <c r="C244" s="3">
        <v>70</v>
      </c>
      <c r="D244">
        <f t="shared" ca="1" si="30"/>
        <v>5430</v>
      </c>
      <c r="E244">
        <f t="shared" ca="1" si="31"/>
        <v>5360</v>
      </c>
      <c r="F244" s="7">
        <f t="shared" si="25"/>
        <v>4</v>
      </c>
      <c r="G244">
        <f t="shared" ca="1" si="26"/>
        <v>4</v>
      </c>
      <c r="H244" t="b">
        <f t="shared" ca="1" si="27"/>
        <v>0</v>
      </c>
      <c r="I244">
        <f t="shared" ca="1" si="32"/>
        <v>0</v>
      </c>
      <c r="J244">
        <f t="shared" ca="1" si="28"/>
        <v>0</v>
      </c>
      <c r="K244">
        <f t="shared" ca="1" si="29"/>
        <v>0</v>
      </c>
    </row>
    <row r="245" spans="1:11" x14ac:dyDescent="0.25">
      <c r="A245" s="1">
        <v>38815</v>
      </c>
      <c r="B245" s="2" t="s">
        <v>102</v>
      </c>
      <c r="C245" s="3">
        <v>171</v>
      </c>
      <c r="D245">
        <f t="shared" ca="1" si="30"/>
        <v>5360</v>
      </c>
      <c r="E245">
        <f t="shared" ca="1" si="31"/>
        <v>5189</v>
      </c>
      <c r="F245" s="7">
        <f t="shared" si="25"/>
        <v>4</v>
      </c>
      <c r="G245">
        <f t="shared" ca="1" si="26"/>
        <v>4</v>
      </c>
      <c r="H245" t="b">
        <f t="shared" ca="1" si="27"/>
        <v>0</v>
      </c>
      <c r="I245">
        <f t="shared" ca="1" si="32"/>
        <v>0</v>
      </c>
      <c r="J245">
        <f t="shared" ca="1" si="28"/>
        <v>0</v>
      </c>
      <c r="K245">
        <f t="shared" ca="1" si="29"/>
        <v>0</v>
      </c>
    </row>
    <row r="246" spans="1:11" x14ac:dyDescent="0.25">
      <c r="A246" s="1">
        <v>38815</v>
      </c>
      <c r="B246" s="2" t="s">
        <v>103</v>
      </c>
      <c r="C246" s="3">
        <v>1</v>
      </c>
      <c r="D246">
        <f t="shared" ca="1" si="30"/>
        <v>5189</v>
      </c>
      <c r="E246">
        <f t="shared" ca="1" si="31"/>
        <v>5188</v>
      </c>
      <c r="F246" s="7">
        <f t="shared" si="25"/>
        <v>4</v>
      </c>
      <c r="G246">
        <f t="shared" ca="1" si="26"/>
        <v>4</v>
      </c>
      <c r="H246" t="b">
        <f t="shared" ca="1" si="27"/>
        <v>0</v>
      </c>
      <c r="I246">
        <f t="shared" ca="1" si="32"/>
        <v>0</v>
      </c>
      <c r="J246">
        <f t="shared" ca="1" si="28"/>
        <v>0</v>
      </c>
      <c r="K246">
        <f t="shared" ca="1" si="29"/>
        <v>0</v>
      </c>
    </row>
    <row r="247" spans="1:11" x14ac:dyDescent="0.25">
      <c r="A247" s="1">
        <v>38817</v>
      </c>
      <c r="B247" s="2" t="s">
        <v>94</v>
      </c>
      <c r="C247" s="3">
        <v>13</v>
      </c>
      <c r="D247">
        <f t="shared" ca="1" si="30"/>
        <v>5188</v>
      </c>
      <c r="E247">
        <f t="shared" ca="1" si="31"/>
        <v>5175</v>
      </c>
      <c r="F247" s="7">
        <f t="shared" si="25"/>
        <v>4</v>
      </c>
      <c r="G247">
        <f t="shared" ca="1" si="26"/>
        <v>4</v>
      </c>
      <c r="H247" t="b">
        <f t="shared" ca="1" si="27"/>
        <v>0</v>
      </c>
      <c r="I247">
        <f t="shared" ca="1" si="32"/>
        <v>0</v>
      </c>
      <c r="J247">
        <f t="shared" ca="1" si="28"/>
        <v>0</v>
      </c>
      <c r="K247">
        <f t="shared" ca="1" si="29"/>
        <v>0</v>
      </c>
    </row>
    <row r="248" spans="1:11" x14ac:dyDescent="0.25">
      <c r="A248" s="1">
        <v>38818</v>
      </c>
      <c r="B248" s="2" t="s">
        <v>9</v>
      </c>
      <c r="C248" s="3">
        <v>293</v>
      </c>
      <c r="D248">
        <f t="shared" ca="1" si="30"/>
        <v>5175</v>
      </c>
      <c r="E248">
        <f t="shared" ca="1" si="31"/>
        <v>4882</v>
      </c>
      <c r="F248" s="7">
        <f t="shared" si="25"/>
        <v>4</v>
      </c>
      <c r="G248">
        <f t="shared" ca="1" si="26"/>
        <v>4</v>
      </c>
      <c r="H248" t="b">
        <f t="shared" ca="1" si="27"/>
        <v>0</v>
      </c>
      <c r="I248">
        <f t="shared" ca="1" si="32"/>
        <v>0</v>
      </c>
      <c r="J248">
        <f t="shared" ca="1" si="28"/>
        <v>0</v>
      </c>
      <c r="K248">
        <f t="shared" ca="1" si="29"/>
        <v>0</v>
      </c>
    </row>
    <row r="249" spans="1:11" x14ac:dyDescent="0.25">
      <c r="A249" s="1">
        <v>38818</v>
      </c>
      <c r="B249" s="2" t="s">
        <v>87</v>
      </c>
      <c r="C249" s="3">
        <v>11</v>
      </c>
      <c r="D249">
        <f t="shared" ca="1" si="30"/>
        <v>4882</v>
      </c>
      <c r="E249">
        <f t="shared" ca="1" si="31"/>
        <v>4871</v>
      </c>
      <c r="F249" s="7">
        <f t="shared" si="25"/>
        <v>4</v>
      </c>
      <c r="G249">
        <f t="shared" ca="1" si="26"/>
        <v>4</v>
      </c>
      <c r="H249" t="b">
        <f t="shared" ca="1" si="27"/>
        <v>0</v>
      </c>
      <c r="I249">
        <f t="shared" ca="1" si="32"/>
        <v>118</v>
      </c>
      <c r="J249">
        <f t="shared" ca="1" si="28"/>
        <v>1</v>
      </c>
      <c r="K249">
        <f t="shared" ca="1" si="29"/>
        <v>0</v>
      </c>
    </row>
    <row r="250" spans="1:11" x14ac:dyDescent="0.25">
      <c r="A250" s="1">
        <v>38820</v>
      </c>
      <c r="B250" s="2" t="s">
        <v>50</v>
      </c>
      <c r="C250" s="3">
        <v>162</v>
      </c>
      <c r="D250">
        <f t="shared" ca="1" si="30"/>
        <v>4871</v>
      </c>
      <c r="E250">
        <f t="shared" ca="1" si="31"/>
        <v>4709</v>
      </c>
      <c r="F250" s="7">
        <f t="shared" si="25"/>
        <v>4</v>
      </c>
      <c r="G250">
        <f t="shared" ca="1" si="26"/>
        <v>4</v>
      </c>
      <c r="H250" t="b">
        <f t="shared" ca="1" si="27"/>
        <v>0</v>
      </c>
      <c r="I250">
        <f t="shared" ca="1" si="32"/>
        <v>129</v>
      </c>
      <c r="J250">
        <f t="shared" ca="1" si="28"/>
        <v>1</v>
      </c>
      <c r="K250">
        <f t="shared" ca="1" si="29"/>
        <v>0</v>
      </c>
    </row>
    <row r="251" spans="1:11" x14ac:dyDescent="0.25">
      <c r="A251" s="1">
        <v>38821</v>
      </c>
      <c r="B251" s="2" t="s">
        <v>58</v>
      </c>
      <c r="C251" s="3">
        <v>187</v>
      </c>
      <c r="D251">
        <f t="shared" ca="1" si="30"/>
        <v>4709</v>
      </c>
      <c r="E251">
        <f t="shared" ca="1" si="31"/>
        <v>4522</v>
      </c>
      <c r="F251" s="7">
        <f t="shared" si="25"/>
        <v>4</v>
      </c>
      <c r="G251">
        <f t="shared" ca="1" si="26"/>
        <v>4</v>
      </c>
      <c r="H251" t="b">
        <f t="shared" ca="1" si="27"/>
        <v>0</v>
      </c>
      <c r="I251">
        <f t="shared" ca="1" si="32"/>
        <v>291</v>
      </c>
      <c r="J251">
        <f t="shared" ca="1" si="28"/>
        <v>1</v>
      </c>
      <c r="K251">
        <f t="shared" ca="1" si="29"/>
        <v>0</v>
      </c>
    </row>
    <row r="252" spans="1:11" x14ac:dyDescent="0.25">
      <c r="A252" s="1">
        <v>38822</v>
      </c>
      <c r="B252" s="2" t="s">
        <v>18</v>
      </c>
      <c r="C252" s="3">
        <v>192</v>
      </c>
      <c r="D252">
        <f t="shared" ca="1" si="30"/>
        <v>4522</v>
      </c>
      <c r="E252">
        <f t="shared" ca="1" si="31"/>
        <v>4330</v>
      </c>
      <c r="F252" s="7">
        <f t="shared" si="25"/>
        <v>4</v>
      </c>
      <c r="G252">
        <f t="shared" ca="1" si="26"/>
        <v>4</v>
      </c>
      <c r="H252" t="b">
        <f t="shared" ca="1" si="27"/>
        <v>0</v>
      </c>
      <c r="I252">
        <f t="shared" ca="1" si="32"/>
        <v>478</v>
      </c>
      <c r="J252">
        <f t="shared" ca="1" si="28"/>
        <v>1</v>
      </c>
      <c r="K252">
        <f t="shared" ca="1" si="29"/>
        <v>0</v>
      </c>
    </row>
    <row r="253" spans="1:11" x14ac:dyDescent="0.25">
      <c r="A253" s="1">
        <v>38824</v>
      </c>
      <c r="B253" s="2" t="s">
        <v>24</v>
      </c>
      <c r="C253" s="3">
        <v>127</v>
      </c>
      <c r="D253">
        <f t="shared" ca="1" si="30"/>
        <v>4330</v>
      </c>
      <c r="E253">
        <f t="shared" ca="1" si="31"/>
        <v>4203</v>
      </c>
      <c r="F253" s="7">
        <f t="shared" si="25"/>
        <v>4</v>
      </c>
      <c r="G253">
        <f t="shared" ca="1" si="26"/>
        <v>4</v>
      </c>
      <c r="H253" t="b">
        <f t="shared" ca="1" si="27"/>
        <v>0</v>
      </c>
      <c r="I253">
        <f t="shared" ca="1" si="32"/>
        <v>670</v>
      </c>
      <c r="J253">
        <f t="shared" ca="1" si="28"/>
        <v>1</v>
      </c>
      <c r="K253">
        <f t="shared" ca="1" si="29"/>
        <v>0</v>
      </c>
    </row>
    <row r="254" spans="1:11" x14ac:dyDescent="0.25">
      <c r="A254" s="1">
        <v>38826</v>
      </c>
      <c r="B254" s="2" t="s">
        <v>9</v>
      </c>
      <c r="C254" s="3">
        <v>198</v>
      </c>
      <c r="D254">
        <f t="shared" ca="1" si="30"/>
        <v>4203</v>
      </c>
      <c r="E254">
        <f t="shared" ca="1" si="31"/>
        <v>4005</v>
      </c>
      <c r="F254" s="7">
        <f t="shared" si="25"/>
        <v>4</v>
      </c>
      <c r="G254">
        <f t="shared" ca="1" si="26"/>
        <v>4</v>
      </c>
      <c r="H254" t="b">
        <f t="shared" ca="1" si="27"/>
        <v>0</v>
      </c>
      <c r="I254">
        <f t="shared" ca="1" si="32"/>
        <v>797</v>
      </c>
      <c r="J254">
        <f t="shared" ca="1" si="28"/>
        <v>1</v>
      </c>
      <c r="K254">
        <f t="shared" ca="1" si="29"/>
        <v>0</v>
      </c>
    </row>
    <row r="255" spans="1:11" x14ac:dyDescent="0.25">
      <c r="A255" s="1">
        <v>38826</v>
      </c>
      <c r="B255" s="2" t="s">
        <v>104</v>
      </c>
      <c r="C255" s="3">
        <v>4</v>
      </c>
      <c r="D255">
        <f t="shared" ca="1" si="30"/>
        <v>4005</v>
      </c>
      <c r="E255">
        <f t="shared" ca="1" si="31"/>
        <v>4001</v>
      </c>
      <c r="F255" s="7">
        <f t="shared" si="25"/>
        <v>4</v>
      </c>
      <c r="G255">
        <f t="shared" ca="1" si="26"/>
        <v>4</v>
      </c>
      <c r="H255" t="b">
        <f t="shared" ca="1" si="27"/>
        <v>0</v>
      </c>
      <c r="I255">
        <f t="shared" ca="1" si="32"/>
        <v>995</v>
      </c>
      <c r="J255">
        <f t="shared" ca="1" si="28"/>
        <v>1</v>
      </c>
      <c r="K255">
        <f t="shared" ca="1" si="29"/>
        <v>0</v>
      </c>
    </row>
    <row r="256" spans="1:11" x14ac:dyDescent="0.25">
      <c r="A256" s="1">
        <v>38826</v>
      </c>
      <c r="B256" s="2" t="s">
        <v>17</v>
      </c>
      <c r="C256" s="3">
        <v>110</v>
      </c>
      <c r="D256">
        <f t="shared" ca="1" si="30"/>
        <v>4001</v>
      </c>
      <c r="E256">
        <f t="shared" ca="1" si="31"/>
        <v>3891</v>
      </c>
      <c r="F256" s="7">
        <f t="shared" si="25"/>
        <v>4</v>
      </c>
      <c r="G256">
        <f t="shared" ca="1" si="26"/>
        <v>4</v>
      </c>
      <c r="H256" t="b">
        <f t="shared" ca="1" si="27"/>
        <v>0</v>
      </c>
      <c r="I256">
        <f t="shared" ca="1" si="32"/>
        <v>999</v>
      </c>
      <c r="J256">
        <f t="shared" ca="1" si="28"/>
        <v>1</v>
      </c>
      <c r="K256">
        <f t="shared" ca="1" si="29"/>
        <v>0</v>
      </c>
    </row>
    <row r="257" spans="1:11" x14ac:dyDescent="0.25">
      <c r="A257" s="1">
        <v>38826</v>
      </c>
      <c r="B257" s="2" t="s">
        <v>18</v>
      </c>
      <c r="C257" s="3">
        <v>123</v>
      </c>
      <c r="D257">
        <f t="shared" ca="1" si="30"/>
        <v>3891</v>
      </c>
      <c r="E257">
        <f t="shared" ca="1" si="31"/>
        <v>3768</v>
      </c>
      <c r="F257" s="7">
        <f t="shared" si="25"/>
        <v>4</v>
      </c>
      <c r="G257">
        <f t="shared" ca="1" si="26"/>
        <v>4</v>
      </c>
      <c r="H257" t="b">
        <f t="shared" ca="1" si="27"/>
        <v>0</v>
      </c>
      <c r="I257">
        <f t="shared" ca="1" si="32"/>
        <v>1109</v>
      </c>
      <c r="J257">
        <f t="shared" ca="1" si="28"/>
        <v>2</v>
      </c>
      <c r="K257">
        <f t="shared" ca="1" si="29"/>
        <v>0</v>
      </c>
    </row>
    <row r="258" spans="1:11" x14ac:dyDescent="0.25">
      <c r="A258" s="1">
        <v>38827</v>
      </c>
      <c r="B258" s="2" t="s">
        <v>66</v>
      </c>
      <c r="C258" s="3">
        <v>159</v>
      </c>
      <c r="D258">
        <f t="shared" ca="1" si="30"/>
        <v>3768</v>
      </c>
      <c r="E258">
        <f t="shared" ca="1" si="31"/>
        <v>3609</v>
      </c>
      <c r="F258" s="7">
        <f t="shared" si="25"/>
        <v>4</v>
      </c>
      <c r="G258">
        <f t="shared" ca="1" si="26"/>
        <v>4</v>
      </c>
      <c r="H258" t="b">
        <f t="shared" ca="1" si="27"/>
        <v>0</v>
      </c>
      <c r="I258">
        <f t="shared" ca="1" si="32"/>
        <v>1232</v>
      </c>
      <c r="J258">
        <f t="shared" ca="1" si="28"/>
        <v>2</v>
      </c>
      <c r="K258">
        <f t="shared" ca="1" si="29"/>
        <v>0</v>
      </c>
    </row>
    <row r="259" spans="1:11" x14ac:dyDescent="0.25">
      <c r="A259" s="1">
        <v>38828</v>
      </c>
      <c r="B259" s="2" t="s">
        <v>105</v>
      </c>
      <c r="C259" s="3">
        <v>19</v>
      </c>
      <c r="D259">
        <f t="shared" ca="1" si="30"/>
        <v>3609</v>
      </c>
      <c r="E259">
        <f t="shared" ca="1" si="31"/>
        <v>3590</v>
      </c>
      <c r="F259" s="7">
        <f t="shared" ref="F259:F322" si="33">MONTH(A259)</f>
        <v>4</v>
      </c>
      <c r="G259">
        <f t="shared" ref="G259:G322" ca="1" si="34">MONTH(OFFSET(A259,1,0))</f>
        <v>4</v>
      </c>
      <c r="H259" t="b">
        <f t="shared" ref="H259:H322" ca="1" si="35">IF(F259&lt;&gt;G259,TRUE(),FALSE())</f>
        <v>0</v>
      </c>
      <c r="I259">
        <f t="shared" ca="1" si="32"/>
        <v>1391</v>
      </c>
      <c r="J259">
        <f t="shared" ref="J259:J322" ca="1" si="36">ROUNDUP(I259/1000,0)</f>
        <v>2</v>
      </c>
      <c r="K259">
        <f t="shared" ref="K259:K322" ca="1" si="37">IF(H259,J259*1000,0)</f>
        <v>0</v>
      </c>
    </row>
    <row r="260" spans="1:11" x14ac:dyDescent="0.25">
      <c r="A260" s="1">
        <v>38834</v>
      </c>
      <c r="B260" s="2" t="s">
        <v>22</v>
      </c>
      <c r="C260" s="3">
        <v>289</v>
      </c>
      <c r="D260">
        <f t="shared" ref="D260:D323" ca="1" si="38">E259+K259</f>
        <v>3590</v>
      </c>
      <c r="E260">
        <f t="shared" ref="E260:E323" ca="1" si="39">D260-C260</f>
        <v>3301</v>
      </c>
      <c r="F260" s="7">
        <f t="shared" si="33"/>
        <v>4</v>
      </c>
      <c r="G260">
        <f t="shared" ca="1" si="34"/>
        <v>4</v>
      </c>
      <c r="H260" t="b">
        <f t="shared" ca="1" si="35"/>
        <v>0</v>
      </c>
      <c r="I260">
        <f t="shared" ca="1" si="32"/>
        <v>1410</v>
      </c>
      <c r="J260">
        <f t="shared" ca="1" si="36"/>
        <v>2</v>
      </c>
      <c r="K260">
        <f t="shared" ca="1" si="37"/>
        <v>0</v>
      </c>
    </row>
    <row r="261" spans="1:11" x14ac:dyDescent="0.25">
      <c r="A261" s="1">
        <v>38834</v>
      </c>
      <c r="B261" s="2" t="s">
        <v>23</v>
      </c>
      <c r="C261" s="3">
        <v>136</v>
      </c>
      <c r="D261">
        <f t="shared" ca="1" si="38"/>
        <v>3301</v>
      </c>
      <c r="E261">
        <f t="shared" ca="1" si="39"/>
        <v>3165</v>
      </c>
      <c r="F261" s="7">
        <f t="shared" si="33"/>
        <v>4</v>
      </c>
      <c r="G261">
        <f t="shared" ca="1" si="34"/>
        <v>5</v>
      </c>
      <c r="H261" t="b">
        <f t="shared" ca="1" si="35"/>
        <v>1</v>
      </c>
      <c r="I261">
        <f t="shared" ca="1" si="32"/>
        <v>1699</v>
      </c>
      <c r="J261">
        <f t="shared" ca="1" si="36"/>
        <v>2</v>
      </c>
      <c r="K261">
        <f t="shared" ca="1" si="37"/>
        <v>2000</v>
      </c>
    </row>
    <row r="262" spans="1:11" x14ac:dyDescent="0.25">
      <c r="A262" s="1">
        <v>38845</v>
      </c>
      <c r="B262" s="2" t="s">
        <v>25</v>
      </c>
      <c r="C262" s="3">
        <v>41</v>
      </c>
      <c r="D262">
        <f t="shared" ca="1" si="38"/>
        <v>5165</v>
      </c>
      <c r="E262">
        <f t="shared" ca="1" si="39"/>
        <v>5124</v>
      </c>
      <c r="F262" s="7">
        <f t="shared" si="33"/>
        <v>5</v>
      </c>
      <c r="G262">
        <f t="shared" ca="1" si="34"/>
        <v>5</v>
      </c>
      <c r="H262" t="b">
        <f t="shared" ca="1" si="35"/>
        <v>0</v>
      </c>
      <c r="I262">
        <f t="shared" ca="1" si="32"/>
        <v>0</v>
      </c>
      <c r="J262">
        <f t="shared" ca="1" si="36"/>
        <v>0</v>
      </c>
      <c r="K262">
        <f t="shared" ca="1" si="37"/>
        <v>0</v>
      </c>
    </row>
    <row r="263" spans="1:11" x14ac:dyDescent="0.25">
      <c r="A263" s="1">
        <v>38846</v>
      </c>
      <c r="B263" s="2" t="s">
        <v>45</v>
      </c>
      <c r="C263" s="3">
        <v>385</v>
      </c>
      <c r="D263">
        <f t="shared" ca="1" si="38"/>
        <v>5124</v>
      </c>
      <c r="E263">
        <f t="shared" ca="1" si="39"/>
        <v>4739</v>
      </c>
      <c r="F263" s="7">
        <f t="shared" si="33"/>
        <v>5</v>
      </c>
      <c r="G263">
        <f t="shared" ca="1" si="34"/>
        <v>5</v>
      </c>
      <c r="H263" t="b">
        <f t="shared" ca="1" si="35"/>
        <v>0</v>
      </c>
      <c r="I263">
        <f t="shared" ca="1" si="32"/>
        <v>0</v>
      </c>
      <c r="J263">
        <f t="shared" ca="1" si="36"/>
        <v>0</v>
      </c>
      <c r="K263">
        <f t="shared" ca="1" si="37"/>
        <v>0</v>
      </c>
    </row>
    <row r="264" spans="1:11" x14ac:dyDescent="0.25">
      <c r="A264" s="1">
        <v>38847</v>
      </c>
      <c r="B264" s="2" t="s">
        <v>106</v>
      </c>
      <c r="C264" s="3">
        <v>17</v>
      </c>
      <c r="D264">
        <f t="shared" ca="1" si="38"/>
        <v>4739</v>
      </c>
      <c r="E264">
        <f t="shared" ca="1" si="39"/>
        <v>4722</v>
      </c>
      <c r="F264" s="7">
        <f t="shared" si="33"/>
        <v>5</v>
      </c>
      <c r="G264">
        <f t="shared" ca="1" si="34"/>
        <v>5</v>
      </c>
      <c r="H264" t="b">
        <f t="shared" ca="1" si="35"/>
        <v>0</v>
      </c>
      <c r="I264">
        <f t="shared" ca="1" si="32"/>
        <v>261</v>
      </c>
      <c r="J264">
        <f t="shared" ca="1" si="36"/>
        <v>1</v>
      </c>
      <c r="K264">
        <f t="shared" ca="1" si="37"/>
        <v>0</v>
      </c>
    </row>
    <row r="265" spans="1:11" x14ac:dyDescent="0.25">
      <c r="A265" s="1">
        <v>38847</v>
      </c>
      <c r="B265" s="2" t="s">
        <v>107</v>
      </c>
      <c r="C265" s="3">
        <v>20</v>
      </c>
      <c r="D265">
        <f t="shared" ca="1" si="38"/>
        <v>4722</v>
      </c>
      <c r="E265">
        <f t="shared" ca="1" si="39"/>
        <v>4702</v>
      </c>
      <c r="F265" s="7">
        <f t="shared" si="33"/>
        <v>5</v>
      </c>
      <c r="G265">
        <f t="shared" ca="1" si="34"/>
        <v>5</v>
      </c>
      <c r="H265" t="b">
        <f t="shared" ca="1" si="35"/>
        <v>0</v>
      </c>
      <c r="I265">
        <f t="shared" ca="1" si="32"/>
        <v>278</v>
      </c>
      <c r="J265">
        <f t="shared" ca="1" si="36"/>
        <v>1</v>
      </c>
      <c r="K265">
        <f t="shared" ca="1" si="37"/>
        <v>0</v>
      </c>
    </row>
    <row r="266" spans="1:11" x14ac:dyDescent="0.25">
      <c r="A266" s="1">
        <v>38851</v>
      </c>
      <c r="B266" s="2" t="s">
        <v>108</v>
      </c>
      <c r="C266" s="3">
        <v>19</v>
      </c>
      <c r="D266">
        <f t="shared" ca="1" si="38"/>
        <v>4702</v>
      </c>
      <c r="E266">
        <f t="shared" ca="1" si="39"/>
        <v>4683</v>
      </c>
      <c r="F266" s="7">
        <f t="shared" si="33"/>
        <v>5</v>
      </c>
      <c r="G266">
        <f t="shared" ca="1" si="34"/>
        <v>5</v>
      </c>
      <c r="H266" t="b">
        <f t="shared" ca="1" si="35"/>
        <v>0</v>
      </c>
      <c r="I266">
        <f t="shared" ca="1" si="32"/>
        <v>298</v>
      </c>
      <c r="J266">
        <f t="shared" ca="1" si="36"/>
        <v>1</v>
      </c>
      <c r="K266">
        <f t="shared" ca="1" si="37"/>
        <v>0</v>
      </c>
    </row>
    <row r="267" spans="1:11" x14ac:dyDescent="0.25">
      <c r="A267" s="1">
        <v>38852</v>
      </c>
      <c r="B267" s="2" t="s">
        <v>43</v>
      </c>
      <c r="C267" s="3">
        <v>13</v>
      </c>
      <c r="D267">
        <f t="shared" ca="1" si="38"/>
        <v>4683</v>
      </c>
      <c r="E267">
        <f t="shared" ca="1" si="39"/>
        <v>4670</v>
      </c>
      <c r="F267" s="7">
        <f t="shared" si="33"/>
        <v>5</v>
      </c>
      <c r="G267">
        <f t="shared" ca="1" si="34"/>
        <v>5</v>
      </c>
      <c r="H267" t="b">
        <f t="shared" ca="1" si="35"/>
        <v>0</v>
      </c>
      <c r="I267">
        <f t="shared" ca="1" si="32"/>
        <v>317</v>
      </c>
      <c r="J267">
        <f t="shared" ca="1" si="36"/>
        <v>1</v>
      </c>
      <c r="K267">
        <f t="shared" ca="1" si="37"/>
        <v>0</v>
      </c>
    </row>
    <row r="268" spans="1:11" x14ac:dyDescent="0.25">
      <c r="A268" s="1">
        <v>38853</v>
      </c>
      <c r="B268" s="2" t="s">
        <v>97</v>
      </c>
      <c r="C268" s="3">
        <v>13</v>
      </c>
      <c r="D268">
        <f t="shared" ca="1" si="38"/>
        <v>4670</v>
      </c>
      <c r="E268">
        <f t="shared" ca="1" si="39"/>
        <v>4657</v>
      </c>
      <c r="F268" s="7">
        <f t="shared" si="33"/>
        <v>5</v>
      </c>
      <c r="G268">
        <f t="shared" ca="1" si="34"/>
        <v>5</v>
      </c>
      <c r="H268" t="b">
        <f t="shared" ca="1" si="35"/>
        <v>0</v>
      </c>
      <c r="I268">
        <f t="shared" ca="1" si="32"/>
        <v>330</v>
      </c>
      <c r="J268">
        <f t="shared" ca="1" si="36"/>
        <v>1</v>
      </c>
      <c r="K268">
        <f t="shared" ca="1" si="37"/>
        <v>0</v>
      </c>
    </row>
    <row r="269" spans="1:11" x14ac:dyDescent="0.25">
      <c r="A269" s="1">
        <v>38855</v>
      </c>
      <c r="B269" s="2" t="s">
        <v>80</v>
      </c>
      <c r="C269" s="3">
        <v>168</v>
      </c>
      <c r="D269">
        <f t="shared" ca="1" si="38"/>
        <v>4657</v>
      </c>
      <c r="E269">
        <f t="shared" ca="1" si="39"/>
        <v>4489</v>
      </c>
      <c r="F269" s="7">
        <f t="shared" si="33"/>
        <v>5</v>
      </c>
      <c r="G269">
        <f t="shared" ca="1" si="34"/>
        <v>5</v>
      </c>
      <c r="H269" t="b">
        <f t="shared" ca="1" si="35"/>
        <v>0</v>
      </c>
      <c r="I269">
        <f t="shared" ca="1" si="32"/>
        <v>343</v>
      </c>
      <c r="J269">
        <f t="shared" ca="1" si="36"/>
        <v>1</v>
      </c>
      <c r="K269">
        <f t="shared" ca="1" si="37"/>
        <v>0</v>
      </c>
    </row>
    <row r="270" spans="1:11" x14ac:dyDescent="0.25">
      <c r="A270" s="1">
        <v>38855</v>
      </c>
      <c r="B270" s="2" t="s">
        <v>109</v>
      </c>
      <c r="C270" s="3">
        <v>18</v>
      </c>
      <c r="D270">
        <f t="shared" ca="1" si="38"/>
        <v>4489</v>
      </c>
      <c r="E270">
        <f t="shared" ca="1" si="39"/>
        <v>4471</v>
      </c>
      <c r="F270" s="7">
        <f t="shared" si="33"/>
        <v>5</v>
      </c>
      <c r="G270">
        <f t="shared" ca="1" si="34"/>
        <v>5</v>
      </c>
      <c r="H270" t="b">
        <f t="shared" ca="1" si="35"/>
        <v>0</v>
      </c>
      <c r="I270">
        <f t="shared" ca="1" si="32"/>
        <v>511</v>
      </c>
      <c r="J270">
        <f t="shared" ca="1" si="36"/>
        <v>1</v>
      </c>
      <c r="K270">
        <f t="shared" ca="1" si="37"/>
        <v>0</v>
      </c>
    </row>
    <row r="271" spans="1:11" x14ac:dyDescent="0.25">
      <c r="A271" s="1">
        <v>38855</v>
      </c>
      <c r="B271" s="2" t="s">
        <v>14</v>
      </c>
      <c r="C271" s="3">
        <v>131</v>
      </c>
      <c r="D271">
        <f t="shared" ca="1" si="38"/>
        <v>4471</v>
      </c>
      <c r="E271">
        <f t="shared" ca="1" si="39"/>
        <v>4340</v>
      </c>
      <c r="F271" s="7">
        <f t="shared" si="33"/>
        <v>5</v>
      </c>
      <c r="G271">
        <f t="shared" ca="1" si="34"/>
        <v>5</v>
      </c>
      <c r="H271" t="b">
        <f t="shared" ca="1" si="35"/>
        <v>0</v>
      </c>
      <c r="I271">
        <f t="shared" ca="1" si="32"/>
        <v>529</v>
      </c>
      <c r="J271">
        <f t="shared" ca="1" si="36"/>
        <v>1</v>
      </c>
      <c r="K271">
        <f t="shared" ca="1" si="37"/>
        <v>0</v>
      </c>
    </row>
    <row r="272" spans="1:11" x14ac:dyDescent="0.25">
      <c r="A272" s="1">
        <v>38856</v>
      </c>
      <c r="B272" s="2" t="s">
        <v>22</v>
      </c>
      <c r="C272" s="3">
        <v>187</v>
      </c>
      <c r="D272">
        <f t="shared" ca="1" si="38"/>
        <v>4340</v>
      </c>
      <c r="E272">
        <f t="shared" ca="1" si="39"/>
        <v>4153</v>
      </c>
      <c r="F272" s="7">
        <f t="shared" si="33"/>
        <v>5</v>
      </c>
      <c r="G272">
        <f t="shared" ca="1" si="34"/>
        <v>5</v>
      </c>
      <c r="H272" t="b">
        <f t="shared" ca="1" si="35"/>
        <v>0</v>
      </c>
      <c r="I272">
        <f t="shared" ca="1" si="32"/>
        <v>660</v>
      </c>
      <c r="J272">
        <f t="shared" ca="1" si="36"/>
        <v>1</v>
      </c>
      <c r="K272">
        <f t="shared" ca="1" si="37"/>
        <v>0</v>
      </c>
    </row>
    <row r="273" spans="1:11" x14ac:dyDescent="0.25">
      <c r="A273" s="1">
        <v>38857</v>
      </c>
      <c r="B273" s="2" t="s">
        <v>24</v>
      </c>
      <c r="C273" s="3">
        <v>412</v>
      </c>
      <c r="D273">
        <f t="shared" ca="1" si="38"/>
        <v>4153</v>
      </c>
      <c r="E273">
        <f t="shared" ca="1" si="39"/>
        <v>3741</v>
      </c>
      <c r="F273" s="7">
        <f t="shared" si="33"/>
        <v>5</v>
      </c>
      <c r="G273">
        <f t="shared" ca="1" si="34"/>
        <v>5</v>
      </c>
      <c r="H273" t="b">
        <f t="shared" ca="1" si="35"/>
        <v>0</v>
      </c>
      <c r="I273">
        <f t="shared" ref="I273:I336" ca="1" si="40">IF(5000-D273&gt;0,5000-D273,0)</f>
        <v>847</v>
      </c>
      <c r="J273">
        <f t="shared" ca="1" si="36"/>
        <v>1</v>
      </c>
      <c r="K273">
        <f t="shared" ca="1" si="37"/>
        <v>0</v>
      </c>
    </row>
    <row r="274" spans="1:11" x14ac:dyDescent="0.25">
      <c r="A274" s="1">
        <v>38859</v>
      </c>
      <c r="B274" s="2" t="s">
        <v>6</v>
      </c>
      <c r="C274" s="3">
        <v>40</v>
      </c>
      <c r="D274">
        <f t="shared" ca="1" si="38"/>
        <v>3741</v>
      </c>
      <c r="E274">
        <f t="shared" ca="1" si="39"/>
        <v>3701</v>
      </c>
      <c r="F274" s="7">
        <f t="shared" si="33"/>
        <v>5</v>
      </c>
      <c r="G274">
        <f t="shared" ca="1" si="34"/>
        <v>5</v>
      </c>
      <c r="H274" t="b">
        <f t="shared" ca="1" si="35"/>
        <v>0</v>
      </c>
      <c r="I274">
        <f t="shared" ca="1" si="40"/>
        <v>1259</v>
      </c>
      <c r="J274">
        <f t="shared" ca="1" si="36"/>
        <v>2</v>
      </c>
      <c r="K274">
        <f t="shared" ca="1" si="37"/>
        <v>0</v>
      </c>
    </row>
    <row r="275" spans="1:11" x14ac:dyDescent="0.25">
      <c r="A275" s="1">
        <v>38860</v>
      </c>
      <c r="B275" s="2" t="s">
        <v>37</v>
      </c>
      <c r="C275" s="3">
        <v>166</v>
      </c>
      <c r="D275">
        <f t="shared" ca="1" si="38"/>
        <v>3701</v>
      </c>
      <c r="E275">
        <f t="shared" ca="1" si="39"/>
        <v>3535</v>
      </c>
      <c r="F275" s="7">
        <f t="shared" si="33"/>
        <v>5</v>
      </c>
      <c r="G275">
        <f t="shared" ca="1" si="34"/>
        <v>5</v>
      </c>
      <c r="H275" t="b">
        <f t="shared" ca="1" si="35"/>
        <v>0</v>
      </c>
      <c r="I275">
        <f t="shared" ca="1" si="40"/>
        <v>1299</v>
      </c>
      <c r="J275">
        <f t="shared" ca="1" si="36"/>
        <v>2</v>
      </c>
      <c r="K275">
        <f t="shared" ca="1" si="37"/>
        <v>0</v>
      </c>
    </row>
    <row r="276" spans="1:11" x14ac:dyDescent="0.25">
      <c r="A276" s="1">
        <v>38861</v>
      </c>
      <c r="B276" s="2" t="s">
        <v>66</v>
      </c>
      <c r="C276" s="3">
        <v>173</v>
      </c>
      <c r="D276">
        <f t="shared" ca="1" si="38"/>
        <v>3535</v>
      </c>
      <c r="E276">
        <f t="shared" ca="1" si="39"/>
        <v>3362</v>
      </c>
      <c r="F276" s="7">
        <f t="shared" si="33"/>
        <v>5</v>
      </c>
      <c r="G276">
        <f t="shared" ca="1" si="34"/>
        <v>5</v>
      </c>
      <c r="H276" t="b">
        <f t="shared" ca="1" si="35"/>
        <v>0</v>
      </c>
      <c r="I276">
        <f t="shared" ca="1" si="40"/>
        <v>1465</v>
      </c>
      <c r="J276">
        <f t="shared" ca="1" si="36"/>
        <v>2</v>
      </c>
      <c r="K276">
        <f t="shared" ca="1" si="37"/>
        <v>0</v>
      </c>
    </row>
    <row r="277" spans="1:11" x14ac:dyDescent="0.25">
      <c r="A277" s="1">
        <v>38862</v>
      </c>
      <c r="B277" s="2" t="s">
        <v>110</v>
      </c>
      <c r="C277" s="3">
        <v>2</v>
      </c>
      <c r="D277">
        <f t="shared" ca="1" si="38"/>
        <v>3362</v>
      </c>
      <c r="E277">
        <f t="shared" ca="1" si="39"/>
        <v>3360</v>
      </c>
      <c r="F277" s="7">
        <f t="shared" si="33"/>
        <v>5</v>
      </c>
      <c r="G277">
        <f t="shared" ca="1" si="34"/>
        <v>5</v>
      </c>
      <c r="H277" t="b">
        <f t="shared" ca="1" si="35"/>
        <v>0</v>
      </c>
      <c r="I277">
        <f t="shared" ca="1" si="40"/>
        <v>1638</v>
      </c>
      <c r="J277">
        <f t="shared" ca="1" si="36"/>
        <v>2</v>
      </c>
      <c r="K277">
        <f t="shared" ca="1" si="37"/>
        <v>0</v>
      </c>
    </row>
    <row r="278" spans="1:11" x14ac:dyDescent="0.25">
      <c r="A278" s="1">
        <v>38862</v>
      </c>
      <c r="B278" s="2" t="s">
        <v>111</v>
      </c>
      <c r="C278" s="3">
        <v>18</v>
      </c>
      <c r="D278">
        <f t="shared" ca="1" si="38"/>
        <v>3360</v>
      </c>
      <c r="E278">
        <f t="shared" ca="1" si="39"/>
        <v>3342</v>
      </c>
      <c r="F278" s="7">
        <f t="shared" si="33"/>
        <v>5</v>
      </c>
      <c r="G278">
        <f t="shared" ca="1" si="34"/>
        <v>5</v>
      </c>
      <c r="H278" t="b">
        <f t="shared" ca="1" si="35"/>
        <v>0</v>
      </c>
      <c r="I278">
        <f t="shared" ca="1" si="40"/>
        <v>1640</v>
      </c>
      <c r="J278">
        <f t="shared" ca="1" si="36"/>
        <v>2</v>
      </c>
      <c r="K278">
        <f t="shared" ca="1" si="37"/>
        <v>0</v>
      </c>
    </row>
    <row r="279" spans="1:11" x14ac:dyDescent="0.25">
      <c r="A279" s="1">
        <v>38863</v>
      </c>
      <c r="B279" s="2" t="s">
        <v>112</v>
      </c>
      <c r="C279" s="3">
        <v>15</v>
      </c>
      <c r="D279">
        <f t="shared" ca="1" si="38"/>
        <v>3342</v>
      </c>
      <c r="E279">
        <f t="shared" ca="1" si="39"/>
        <v>3327</v>
      </c>
      <c r="F279" s="7">
        <f t="shared" si="33"/>
        <v>5</v>
      </c>
      <c r="G279">
        <f t="shared" ca="1" si="34"/>
        <v>5</v>
      </c>
      <c r="H279" t="b">
        <f t="shared" ca="1" si="35"/>
        <v>0</v>
      </c>
      <c r="I279">
        <f t="shared" ca="1" si="40"/>
        <v>1658</v>
      </c>
      <c r="J279">
        <f t="shared" ca="1" si="36"/>
        <v>2</v>
      </c>
      <c r="K279">
        <f t="shared" ca="1" si="37"/>
        <v>0</v>
      </c>
    </row>
    <row r="280" spans="1:11" x14ac:dyDescent="0.25">
      <c r="A280" s="1">
        <v>38864</v>
      </c>
      <c r="B280" s="2" t="s">
        <v>102</v>
      </c>
      <c r="C280" s="3">
        <v>243</v>
      </c>
      <c r="D280">
        <f t="shared" ca="1" si="38"/>
        <v>3327</v>
      </c>
      <c r="E280">
        <f t="shared" ca="1" si="39"/>
        <v>3084</v>
      </c>
      <c r="F280" s="7">
        <f t="shared" si="33"/>
        <v>5</v>
      </c>
      <c r="G280">
        <f t="shared" ca="1" si="34"/>
        <v>5</v>
      </c>
      <c r="H280" t="b">
        <f t="shared" ca="1" si="35"/>
        <v>0</v>
      </c>
      <c r="I280">
        <f t="shared" ca="1" si="40"/>
        <v>1673</v>
      </c>
      <c r="J280">
        <f t="shared" ca="1" si="36"/>
        <v>2</v>
      </c>
      <c r="K280">
        <f t="shared" ca="1" si="37"/>
        <v>0</v>
      </c>
    </row>
    <row r="281" spans="1:11" x14ac:dyDescent="0.25">
      <c r="A281" s="1">
        <v>38865</v>
      </c>
      <c r="B281" s="2" t="s">
        <v>17</v>
      </c>
      <c r="C281" s="3">
        <v>460</v>
      </c>
      <c r="D281">
        <f t="shared" ca="1" si="38"/>
        <v>3084</v>
      </c>
      <c r="E281">
        <f t="shared" ca="1" si="39"/>
        <v>2624</v>
      </c>
      <c r="F281" s="7">
        <f t="shared" si="33"/>
        <v>5</v>
      </c>
      <c r="G281">
        <f t="shared" ca="1" si="34"/>
        <v>5</v>
      </c>
      <c r="H281" t="b">
        <f t="shared" ca="1" si="35"/>
        <v>0</v>
      </c>
      <c r="I281">
        <f t="shared" ca="1" si="40"/>
        <v>1916</v>
      </c>
      <c r="J281">
        <f t="shared" ca="1" si="36"/>
        <v>2</v>
      </c>
      <c r="K281">
        <f t="shared" ca="1" si="37"/>
        <v>0</v>
      </c>
    </row>
    <row r="282" spans="1:11" x14ac:dyDescent="0.25">
      <c r="A282" s="1">
        <v>38865</v>
      </c>
      <c r="B282" s="2" t="s">
        <v>113</v>
      </c>
      <c r="C282" s="3">
        <v>8</v>
      </c>
      <c r="D282">
        <f t="shared" ca="1" si="38"/>
        <v>2624</v>
      </c>
      <c r="E282">
        <f t="shared" ca="1" si="39"/>
        <v>2616</v>
      </c>
      <c r="F282" s="7">
        <f t="shared" si="33"/>
        <v>5</v>
      </c>
      <c r="G282">
        <f t="shared" ca="1" si="34"/>
        <v>5</v>
      </c>
      <c r="H282" t="b">
        <f t="shared" ca="1" si="35"/>
        <v>0</v>
      </c>
      <c r="I282">
        <f t="shared" ca="1" si="40"/>
        <v>2376</v>
      </c>
      <c r="J282">
        <f t="shared" ca="1" si="36"/>
        <v>3</v>
      </c>
      <c r="K282">
        <f t="shared" ca="1" si="37"/>
        <v>0</v>
      </c>
    </row>
    <row r="283" spans="1:11" x14ac:dyDescent="0.25">
      <c r="A283" s="1">
        <v>38866</v>
      </c>
      <c r="B283" s="2" t="s">
        <v>8</v>
      </c>
      <c r="C283" s="3">
        <v>150</v>
      </c>
      <c r="D283">
        <f t="shared" ca="1" si="38"/>
        <v>2616</v>
      </c>
      <c r="E283">
        <f t="shared" ca="1" si="39"/>
        <v>2466</v>
      </c>
      <c r="F283" s="7">
        <f t="shared" si="33"/>
        <v>5</v>
      </c>
      <c r="G283">
        <f t="shared" ca="1" si="34"/>
        <v>5</v>
      </c>
      <c r="H283" t="b">
        <f t="shared" ca="1" si="35"/>
        <v>0</v>
      </c>
      <c r="I283">
        <f t="shared" ca="1" si="40"/>
        <v>2384</v>
      </c>
      <c r="J283">
        <f t="shared" ca="1" si="36"/>
        <v>3</v>
      </c>
      <c r="K283">
        <f t="shared" ca="1" si="37"/>
        <v>0</v>
      </c>
    </row>
    <row r="284" spans="1:11" x14ac:dyDescent="0.25">
      <c r="A284" s="1">
        <v>38867</v>
      </c>
      <c r="B284" s="2" t="s">
        <v>52</v>
      </c>
      <c r="C284" s="3">
        <v>72</v>
      </c>
      <c r="D284">
        <f t="shared" ca="1" si="38"/>
        <v>2466</v>
      </c>
      <c r="E284">
        <f t="shared" ca="1" si="39"/>
        <v>2394</v>
      </c>
      <c r="F284" s="7">
        <f t="shared" si="33"/>
        <v>5</v>
      </c>
      <c r="G284">
        <f t="shared" ca="1" si="34"/>
        <v>5</v>
      </c>
      <c r="H284" t="b">
        <f t="shared" ca="1" si="35"/>
        <v>0</v>
      </c>
      <c r="I284">
        <f t="shared" ca="1" si="40"/>
        <v>2534</v>
      </c>
      <c r="J284">
        <f t="shared" ca="1" si="36"/>
        <v>3</v>
      </c>
      <c r="K284">
        <f t="shared" ca="1" si="37"/>
        <v>0</v>
      </c>
    </row>
    <row r="285" spans="1:11" x14ac:dyDescent="0.25">
      <c r="A285" s="1">
        <v>38867</v>
      </c>
      <c r="B285" s="2" t="s">
        <v>9</v>
      </c>
      <c r="C285" s="3">
        <v>217</v>
      </c>
      <c r="D285">
        <f t="shared" ca="1" si="38"/>
        <v>2394</v>
      </c>
      <c r="E285">
        <f t="shared" ca="1" si="39"/>
        <v>2177</v>
      </c>
      <c r="F285" s="7">
        <f t="shared" si="33"/>
        <v>5</v>
      </c>
      <c r="G285">
        <f t="shared" ca="1" si="34"/>
        <v>6</v>
      </c>
      <c r="H285" t="b">
        <f t="shared" ca="1" si="35"/>
        <v>1</v>
      </c>
      <c r="I285">
        <f t="shared" ca="1" si="40"/>
        <v>2606</v>
      </c>
      <c r="J285">
        <f t="shared" ca="1" si="36"/>
        <v>3</v>
      </c>
      <c r="K285">
        <f t="shared" ca="1" si="37"/>
        <v>3000</v>
      </c>
    </row>
    <row r="286" spans="1:11" x14ac:dyDescent="0.25">
      <c r="A286" s="1">
        <v>38870</v>
      </c>
      <c r="B286" s="2" t="s">
        <v>39</v>
      </c>
      <c r="C286" s="3">
        <v>164</v>
      </c>
      <c r="D286">
        <f t="shared" ca="1" si="38"/>
        <v>5177</v>
      </c>
      <c r="E286">
        <f t="shared" ca="1" si="39"/>
        <v>5013</v>
      </c>
      <c r="F286" s="7">
        <f t="shared" si="33"/>
        <v>6</v>
      </c>
      <c r="G286">
        <f t="shared" ca="1" si="34"/>
        <v>6</v>
      </c>
      <c r="H286" t="b">
        <f t="shared" ca="1" si="35"/>
        <v>0</v>
      </c>
      <c r="I286">
        <f t="shared" ca="1" si="40"/>
        <v>0</v>
      </c>
      <c r="J286">
        <f t="shared" ca="1" si="36"/>
        <v>0</v>
      </c>
      <c r="K286">
        <f t="shared" ca="1" si="37"/>
        <v>0</v>
      </c>
    </row>
    <row r="287" spans="1:11" x14ac:dyDescent="0.25">
      <c r="A287" s="1">
        <v>38870</v>
      </c>
      <c r="B287" s="2" t="s">
        <v>45</v>
      </c>
      <c r="C287" s="3">
        <v>429</v>
      </c>
      <c r="D287">
        <f t="shared" ca="1" si="38"/>
        <v>5013</v>
      </c>
      <c r="E287">
        <f t="shared" ca="1" si="39"/>
        <v>4584</v>
      </c>
      <c r="F287" s="7">
        <f t="shared" si="33"/>
        <v>6</v>
      </c>
      <c r="G287">
        <f t="shared" ca="1" si="34"/>
        <v>6</v>
      </c>
      <c r="H287" t="b">
        <f t="shared" ca="1" si="35"/>
        <v>0</v>
      </c>
      <c r="I287">
        <f t="shared" ca="1" si="40"/>
        <v>0</v>
      </c>
      <c r="J287">
        <f t="shared" ca="1" si="36"/>
        <v>0</v>
      </c>
      <c r="K287">
        <f t="shared" ca="1" si="37"/>
        <v>0</v>
      </c>
    </row>
    <row r="288" spans="1:11" x14ac:dyDescent="0.25">
      <c r="A288" s="1">
        <v>38875</v>
      </c>
      <c r="B288" s="2" t="s">
        <v>8</v>
      </c>
      <c r="C288" s="3">
        <v>63</v>
      </c>
      <c r="D288">
        <f t="shared" ca="1" si="38"/>
        <v>4584</v>
      </c>
      <c r="E288">
        <f t="shared" ca="1" si="39"/>
        <v>4521</v>
      </c>
      <c r="F288" s="7">
        <f t="shared" si="33"/>
        <v>6</v>
      </c>
      <c r="G288">
        <f t="shared" ca="1" si="34"/>
        <v>6</v>
      </c>
      <c r="H288" t="b">
        <f t="shared" ca="1" si="35"/>
        <v>0</v>
      </c>
      <c r="I288">
        <f t="shared" ca="1" si="40"/>
        <v>416</v>
      </c>
      <c r="J288">
        <f t="shared" ca="1" si="36"/>
        <v>1</v>
      </c>
      <c r="K288">
        <f t="shared" ca="1" si="37"/>
        <v>0</v>
      </c>
    </row>
    <row r="289" spans="1:11" x14ac:dyDescent="0.25">
      <c r="A289" s="1">
        <v>38878</v>
      </c>
      <c r="B289" s="2" t="s">
        <v>30</v>
      </c>
      <c r="C289" s="3">
        <v>106</v>
      </c>
      <c r="D289">
        <f t="shared" ca="1" si="38"/>
        <v>4521</v>
      </c>
      <c r="E289">
        <f t="shared" ca="1" si="39"/>
        <v>4415</v>
      </c>
      <c r="F289" s="7">
        <f t="shared" si="33"/>
        <v>6</v>
      </c>
      <c r="G289">
        <f t="shared" ca="1" si="34"/>
        <v>6</v>
      </c>
      <c r="H289" t="b">
        <f t="shared" ca="1" si="35"/>
        <v>0</v>
      </c>
      <c r="I289">
        <f t="shared" ca="1" si="40"/>
        <v>479</v>
      </c>
      <c r="J289">
        <f t="shared" ca="1" si="36"/>
        <v>1</v>
      </c>
      <c r="K289">
        <f t="shared" ca="1" si="37"/>
        <v>0</v>
      </c>
    </row>
    <row r="290" spans="1:11" x14ac:dyDescent="0.25">
      <c r="A290" s="1">
        <v>38886</v>
      </c>
      <c r="B290" s="2" t="s">
        <v>22</v>
      </c>
      <c r="C290" s="3">
        <v>136</v>
      </c>
      <c r="D290">
        <f t="shared" ca="1" si="38"/>
        <v>4415</v>
      </c>
      <c r="E290">
        <f t="shared" ca="1" si="39"/>
        <v>4279</v>
      </c>
      <c r="F290" s="7">
        <f t="shared" si="33"/>
        <v>6</v>
      </c>
      <c r="G290">
        <f t="shared" ca="1" si="34"/>
        <v>6</v>
      </c>
      <c r="H290" t="b">
        <f t="shared" ca="1" si="35"/>
        <v>0</v>
      </c>
      <c r="I290">
        <f t="shared" ca="1" si="40"/>
        <v>585</v>
      </c>
      <c r="J290">
        <f t="shared" ca="1" si="36"/>
        <v>1</v>
      </c>
      <c r="K290">
        <f t="shared" ca="1" si="37"/>
        <v>0</v>
      </c>
    </row>
    <row r="291" spans="1:11" x14ac:dyDescent="0.25">
      <c r="A291" s="1">
        <v>38887</v>
      </c>
      <c r="B291" s="2" t="s">
        <v>114</v>
      </c>
      <c r="C291" s="3">
        <v>7</v>
      </c>
      <c r="D291">
        <f t="shared" ca="1" si="38"/>
        <v>4279</v>
      </c>
      <c r="E291">
        <f t="shared" ca="1" si="39"/>
        <v>4272</v>
      </c>
      <c r="F291" s="7">
        <f t="shared" si="33"/>
        <v>6</v>
      </c>
      <c r="G291">
        <f t="shared" ca="1" si="34"/>
        <v>6</v>
      </c>
      <c r="H291" t="b">
        <f t="shared" ca="1" si="35"/>
        <v>0</v>
      </c>
      <c r="I291">
        <f t="shared" ca="1" si="40"/>
        <v>721</v>
      </c>
      <c r="J291">
        <f t="shared" ca="1" si="36"/>
        <v>1</v>
      </c>
      <c r="K291">
        <f t="shared" ca="1" si="37"/>
        <v>0</v>
      </c>
    </row>
    <row r="292" spans="1:11" x14ac:dyDescent="0.25">
      <c r="A292" s="1">
        <v>38896</v>
      </c>
      <c r="B292" s="2" t="s">
        <v>12</v>
      </c>
      <c r="C292" s="3">
        <v>114</v>
      </c>
      <c r="D292">
        <f t="shared" ca="1" si="38"/>
        <v>4272</v>
      </c>
      <c r="E292">
        <f t="shared" ca="1" si="39"/>
        <v>4158</v>
      </c>
      <c r="F292" s="7">
        <f t="shared" si="33"/>
        <v>6</v>
      </c>
      <c r="G292">
        <f t="shared" ca="1" si="34"/>
        <v>6</v>
      </c>
      <c r="H292" t="b">
        <f t="shared" ca="1" si="35"/>
        <v>0</v>
      </c>
      <c r="I292">
        <f t="shared" ca="1" si="40"/>
        <v>728</v>
      </c>
      <c r="J292">
        <f t="shared" ca="1" si="36"/>
        <v>1</v>
      </c>
      <c r="K292">
        <f t="shared" ca="1" si="37"/>
        <v>0</v>
      </c>
    </row>
    <row r="293" spans="1:11" x14ac:dyDescent="0.25">
      <c r="A293" s="1">
        <v>38896</v>
      </c>
      <c r="B293" s="2" t="s">
        <v>115</v>
      </c>
      <c r="C293" s="3">
        <v>12</v>
      </c>
      <c r="D293">
        <f t="shared" ca="1" si="38"/>
        <v>4158</v>
      </c>
      <c r="E293">
        <f t="shared" ca="1" si="39"/>
        <v>4146</v>
      </c>
      <c r="F293" s="7">
        <f t="shared" si="33"/>
        <v>6</v>
      </c>
      <c r="G293">
        <f t="shared" ca="1" si="34"/>
        <v>7</v>
      </c>
      <c r="H293" t="b">
        <f t="shared" ca="1" si="35"/>
        <v>1</v>
      </c>
      <c r="I293">
        <f t="shared" ca="1" si="40"/>
        <v>842</v>
      </c>
      <c r="J293">
        <f t="shared" ca="1" si="36"/>
        <v>1</v>
      </c>
      <c r="K293">
        <f t="shared" ca="1" si="37"/>
        <v>1000</v>
      </c>
    </row>
    <row r="294" spans="1:11" x14ac:dyDescent="0.25">
      <c r="A294" s="1">
        <v>38902</v>
      </c>
      <c r="B294" s="2" t="s">
        <v>9</v>
      </c>
      <c r="C294" s="3">
        <v>443</v>
      </c>
      <c r="D294">
        <f t="shared" ca="1" si="38"/>
        <v>5146</v>
      </c>
      <c r="E294">
        <f t="shared" ca="1" si="39"/>
        <v>4703</v>
      </c>
      <c r="F294" s="7">
        <f t="shared" si="33"/>
        <v>7</v>
      </c>
      <c r="G294">
        <f t="shared" ca="1" si="34"/>
        <v>7</v>
      </c>
      <c r="H294" t="b">
        <f t="shared" ca="1" si="35"/>
        <v>0</v>
      </c>
      <c r="I294">
        <f t="shared" ca="1" si="40"/>
        <v>0</v>
      </c>
      <c r="J294">
        <f t="shared" ca="1" si="36"/>
        <v>0</v>
      </c>
      <c r="K294">
        <f t="shared" ca="1" si="37"/>
        <v>0</v>
      </c>
    </row>
    <row r="295" spans="1:11" x14ac:dyDescent="0.25">
      <c r="A295" s="1">
        <v>38904</v>
      </c>
      <c r="B295" s="2" t="s">
        <v>52</v>
      </c>
      <c r="C295" s="3">
        <v>73</v>
      </c>
      <c r="D295">
        <f t="shared" ca="1" si="38"/>
        <v>4703</v>
      </c>
      <c r="E295">
        <f t="shared" ca="1" si="39"/>
        <v>4630</v>
      </c>
      <c r="F295" s="7">
        <f t="shared" si="33"/>
        <v>7</v>
      </c>
      <c r="G295">
        <f t="shared" ca="1" si="34"/>
        <v>7</v>
      </c>
      <c r="H295" t="b">
        <f t="shared" ca="1" si="35"/>
        <v>0</v>
      </c>
      <c r="I295">
        <f t="shared" ca="1" si="40"/>
        <v>297</v>
      </c>
      <c r="J295">
        <f t="shared" ca="1" si="36"/>
        <v>1</v>
      </c>
      <c r="K295">
        <f t="shared" ca="1" si="37"/>
        <v>0</v>
      </c>
    </row>
    <row r="296" spans="1:11" x14ac:dyDescent="0.25">
      <c r="A296" s="1">
        <v>38907</v>
      </c>
      <c r="B296" s="2" t="s">
        <v>116</v>
      </c>
      <c r="C296" s="3">
        <v>15</v>
      </c>
      <c r="D296">
        <f t="shared" ca="1" si="38"/>
        <v>4630</v>
      </c>
      <c r="E296">
        <f t="shared" ca="1" si="39"/>
        <v>4615</v>
      </c>
      <c r="F296" s="7">
        <f t="shared" si="33"/>
        <v>7</v>
      </c>
      <c r="G296">
        <f t="shared" ca="1" si="34"/>
        <v>7</v>
      </c>
      <c r="H296" t="b">
        <f t="shared" ca="1" si="35"/>
        <v>0</v>
      </c>
      <c r="I296">
        <f t="shared" ca="1" si="40"/>
        <v>370</v>
      </c>
      <c r="J296">
        <f t="shared" ca="1" si="36"/>
        <v>1</v>
      </c>
      <c r="K296">
        <f t="shared" ca="1" si="37"/>
        <v>0</v>
      </c>
    </row>
    <row r="297" spans="1:11" x14ac:dyDescent="0.25">
      <c r="A297" s="1">
        <v>38907</v>
      </c>
      <c r="B297" s="2" t="s">
        <v>117</v>
      </c>
      <c r="C297" s="3">
        <v>9</v>
      </c>
      <c r="D297">
        <f t="shared" ca="1" si="38"/>
        <v>4615</v>
      </c>
      <c r="E297">
        <f t="shared" ca="1" si="39"/>
        <v>4606</v>
      </c>
      <c r="F297" s="7">
        <f t="shared" si="33"/>
        <v>7</v>
      </c>
      <c r="G297">
        <f t="shared" ca="1" si="34"/>
        <v>7</v>
      </c>
      <c r="H297" t="b">
        <f t="shared" ca="1" si="35"/>
        <v>0</v>
      </c>
      <c r="I297">
        <f t="shared" ca="1" si="40"/>
        <v>385</v>
      </c>
      <c r="J297">
        <f t="shared" ca="1" si="36"/>
        <v>1</v>
      </c>
      <c r="K297">
        <f t="shared" ca="1" si="37"/>
        <v>0</v>
      </c>
    </row>
    <row r="298" spans="1:11" x14ac:dyDescent="0.25">
      <c r="A298" s="1">
        <v>38908</v>
      </c>
      <c r="B298" s="2" t="s">
        <v>118</v>
      </c>
      <c r="C298" s="3">
        <v>20</v>
      </c>
      <c r="D298">
        <f t="shared" ca="1" si="38"/>
        <v>4606</v>
      </c>
      <c r="E298">
        <f t="shared" ca="1" si="39"/>
        <v>4586</v>
      </c>
      <c r="F298" s="7">
        <f t="shared" si="33"/>
        <v>7</v>
      </c>
      <c r="G298">
        <f t="shared" ca="1" si="34"/>
        <v>7</v>
      </c>
      <c r="H298" t="b">
        <f t="shared" ca="1" si="35"/>
        <v>0</v>
      </c>
      <c r="I298">
        <f t="shared" ca="1" si="40"/>
        <v>394</v>
      </c>
      <c r="J298">
        <f t="shared" ca="1" si="36"/>
        <v>1</v>
      </c>
      <c r="K298">
        <f t="shared" ca="1" si="37"/>
        <v>0</v>
      </c>
    </row>
    <row r="299" spans="1:11" x14ac:dyDescent="0.25">
      <c r="A299" s="1">
        <v>38910</v>
      </c>
      <c r="B299" s="2" t="s">
        <v>119</v>
      </c>
      <c r="C299" s="3">
        <v>9</v>
      </c>
      <c r="D299">
        <f t="shared" ca="1" si="38"/>
        <v>4586</v>
      </c>
      <c r="E299">
        <f t="shared" ca="1" si="39"/>
        <v>4577</v>
      </c>
      <c r="F299" s="7">
        <f t="shared" si="33"/>
        <v>7</v>
      </c>
      <c r="G299">
        <f t="shared" ca="1" si="34"/>
        <v>7</v>
      </c>
      <c r="H299" t="b">
        <f t="shared" ca="1" si="35"/>
        <v>0</v>
      </c>
      <c r="I299">
        <f t="shared" ca="1" si="40"/>
        <v>414</v>
      </c>
      <c r="J299">
        <f t="shared" ca="1" si="36"/>
        <v>1</v>
      </c>
      <c r="K299">
        <f t="shared" ca="1" si="37"/>
        <v>0</v>
      </c>
    </row>
    <row r="300" spans="1:11" x14ac:dyDescent="0.25">
      <c r="A300" s="1">
        <v>38911</v>
      </c>
      <c r="B300" s="2" t="s">
        <v>120</v>
      </c>
      <c r="C300" s="3">
        <v>88</v>
      </c>
      <c r="D300">
        <f t="shared" ca="1" si="38"/>
        <v>4577</v>
      </c>
      <c r="E300">
        <f t="shared" ca="1" si="39"/>
        <v>4489</v>
      </c>
      <c r="F300" s="7">
        <f t="shared" si="33"/>
        <v>7</v>
      </c>
      <c r="G300">
        <f t="shared" ca="1" si="34"/>
        <v>7</v>
      </c>
      <c r="H300" t="b">
        <f t="shared" ca="1" si="35"/>
        <v>0</v>
      </c>
      <c r="I300">
        <f t="shared" ca="1" si="40"/>
        <v>423</v>
      </c>
      <c r="J300">
        <f t="shared" ca="1" si="36"/>
        <v>1</v>
      </c>
      <c r="K300">
        <f t="shared" ca="1" si="37"/>
        <v>0</v>
      </c>
    </row>
    <row r="301" spans="1:11" x14ac:dyDescent="0.25">
      <c r="A301" s="1">
        <v>38911</v>
      </c>
      <c r="B301" s="2" t="s">
        <v>7</v>
      </c>
      <c r="C301" s="3">
        <v>139</v>
      </c>
      <c r="D301">
        <f t="shared" ca="1" si="38"/>
        <v>4489</v>
      </c>
      <c r="E301">
        <f t="shared" ca="1" si="39"/>
        <v>4350</v>
      </c>
      <c r="F301" s="7">
        <f t="shared" si="33"/>
        <v>7</v>
      </c>
      <c r="G301">
        <f t="shared" ca="1" si="34"/>
        <v>7</v>
      </c>
      <c r="H301" t="b">
        <f t="shared" ca="1" si="35"/>
        <v>0</v>
      </c>
      <c r="I301">
        <f t="shared" ca="1" si="40"/>
        <v>511</v>
      </c>
      <c r="J301">
        <f t="shared" ca="1" si="36"/>
        <v>1</v>
      </c>
      <c r="K301">
        <f t="shared" ca="1" si="37"/>
        <v>0</v>
      </c>
    </row>
    <row r="302" spans="1:11" x14ac:dyDescent="0.25">
      <c r="A302" s="1">
        <v>38912</v>
      </c>
      <c r="B302" s="2" t="s">
        <v>22</v>
      </c>
      <c r="C302" s="3">
        <v>346</v>
      </c>
      <c r="D302">
        <f t="shared" ca="1" si="38"/>
        <v>4350</v>
      </c>
      <c r="E302">
        <f t="shared" ca="1" si="39"/>
        <v>4004</v>
      </c>
      <c r="F302" s="7">
        <f t="shared" si="33"/>
        <v>7</v>
      </c>
      <c r="G302">
        <f t="shared" ca="1" si="34"/>
        <v>7</v>
      </c>
      <c r="H302" t="b">
        <f t="shared" ca="1" si="35"/>
        <v>0</v>
      </c>
      <c r="I302">
        <f t="shared" ca="1" si="40"/>
        <v>650</v>
      </c>
      <c r="J302">
        <f t="shared" ca="1" si="36"/>
        <v>1</v>
      </c>
      <c r="K302">
        <f t="shared" ca="1" si="37"/>
        <v>0</v>
      </c>
    </row>
    <row r="303" spans="1:11" x14ac:dyDescent="0.25">
      <c r="A303" s="1">
        <v>38918</v>
      </c>
      <c r="B303" s="2" t="s">
        <v>121</v>
      </c>
      <c r="C303" s="3">
        <v>3</v>
      </c>
      <c r="D303">
        <f t="shared" ca="1" si="38"/>
        <v>4004</v>
      </c>
      <c r="E303">
        <f t="shared" ca="1" si="39"/>
        <v>4001</v>
      </c>
      <c r="F303" s="7">
        <f t="shared" si="33"/>
        <v>7</v>
      </c>
      <c r="G303">
        <f t="shared" ca="1" si="34"/>
        <v>7</v>
      </c>
      <c r="H303" t="b">
        <f t="shared" ca="1" si="35"/>
        <v>0</v>
      </c>
      <c r="I303">
        <f t="shared" ca="1" si="40"/>
        <v>996</v>
      </c>
      <c r="J303">
        <f t="shared" ca="1" si="36"/>
        <v>1</v>
      </c>
      <c r="K303">
        <f t="shared" ca="1" si="37"/>
        <v>0</v>
      </c>
    </row>
    <row r="304" spans="1:11" x14ac:dyDescent="0.25">
      <c r="A304" s="1">
        <v>38918</v>
      </c>
      <c r="B304" s="2" t="s">
        <v>122</v>
      </c>
      <c r="C304" s="3">
        <v>9</v>
      </c>
      <c r="D304">
        <f t="shared" ca="1" si="38"/>
        <v>4001</v>
      </c>
      <c r="E304">
        <f t="shared" ca="1" si="39"/>
        <v>3992</v>
      </c>
      <c r="F304" s="7">
        <f t="shared" si="33"/>
        <v>7</v>
      </c>
      <c r="G304">
        <f t="shared" ca="1" si="34"/>
        <v>7</v>
      </c>
      <c r="H304" t="b">
        <f t="shared" ca="1" si="35"/>
        <v>0</v>
      </c>
      <c r="I304">
        <f t="shared" ca="1" si="40"/>
        <v>999</v>
      </c>
      <c r="J304">
        <f t="shared" ca="1" si="36"/>
        <v>1</v>
      </c>
      <c r="K304">
        <f t="shared" ca="1" si="37"/>
        <v>0</v>
      </c>
    </row>
    <row r="305" spans="1:11" x14ac:dyDescent="0.25">
      <c r="A305" s="1">
        <v>38918</v>
      </c>
      <c r="B305" s="2" t="s">
        <v>9</v>
      </c>
      <c r="C305" s="3">
        <v>323</v>
      </c>
      <c r="D305">
        <f t="shared" ca="1" si="38"/>
        <v>3992</v>
      </c>
      <c r="E305">
        <f t="shared" ca="1" si="39"/>
        <v>3669</v>
      </c>
      <c r="F305" s="7">
        <f t="shared" si="33"/>
        <v>7</v>
      </c>
      <c r="G305">
        <f t="shared" ca="1" si="34"/>
        <v>7</v>
      </c>
      <c r="H305" t="b">
        <f t="shared" ca="1" si="35"/>
        <v>0</v>
      </c>
      <c r="I305">
        <f t="shared" ca="1" si="40"/>
        <v>1008</v>
      </c>
      <c r="J305">
        <f t="shared" ca="1" si="36"/>
        <v>2</v>
      </c>
      <c r="K305">
        <f t="shared" ca="1" si="37"/>
        <v>0</v>
      </c>
    </row>
    <row r="306" spans="1:11" x14ac:dyDescent="0.25">
      <c r="A306" s="1">
        <v>38919</v>
      </c>
      <c r="B306" s="2" t="s">
        <v>102</v>
      </c>
      <c r="C306" s="3">
        <v>382</v>
      </c>
      <c r="D306">
        <f t="shared" ca="1" si="38"/>
        <v>3669</v>
      </c>
      <c r="E306">
        <f t="shared" ca="1" si="39"/>
        <v>3287</v>
      </c>
      <c r="F306" s="7">
        <f t="shared" si="33"/>
        <v>7</v>
      </c>
      <c r="G306">
        <f t="shared" ca="1" si="34"/>
        <v>7</v>
      </c>
      <c r="H306" t="b">
        <f t="shared" ca="1" si="35"/>
        <v>0</v>
      </c>
      <c r="I306">
        <f t="shared" ca="1" si="40"/>
        <v>1331</v>
      </c>
      <c r="J306">
        <f t="shared" ca="1" si="36"/>
        <v>2</v>
      </c>
      <c r="K306">
        <f t="shared" ca="1" si="37"/>
        <v>0</v>
      </c>
    </row>
    <row r="307" spans="1:11" x14ac:dyDescent="0.25">
      <c r="A307" s="1">
        <v>38923</v>
      </c>
      <c r="B307" s="2" t="s">
        <v>17</v>
      </c>
      <c r="C307" s="3">
        <v>296</v>
      </c>
      <c r="D307">
        <f t="shared" ca="1" si="38"/>
        <v>3287</v>
      </c>
      <c r="E307">
        <f t="shared" ca="1" si="39"/>
        <v>2991</v>
      </c>
      <c r="F307" s="7">
        <f t="shared" si="33"/>
        <v>7</v>
      </c>
      <c r="G307">
        <f t="shared" ca="1" si="34"/>
        <v>7</v>
      </c>
      <c r="H307" t="b">
        <f t="shared" ca="1" si="35"/>
        <v>0</v>
      </c>
      <c r="I307">
        <f t="shared" ca="1" si="40"/>
        <v>1713</v>
      </c>
      <c r="J307">
        <f t="shared" ca="1" si="36"/>
        <v>2</v>
      </c>
      <c r="K307">
        <f t="shared" ca="1" si="37"/>
        <v>0</v>
      </c>
    </row>
    <row r="308" spans="1:11" x14ac:dyDescent="0.25">
      <c r="A308" s="1">
        <v>38924</v>
      </c>
      <c r="B308" s="2" t="s">
        <v>5</v>
      </c>
      <c r="C308" s="3">
        <v>121</v>
      </c>
      <c r="D308">
        <f t="shared" ca="1" si="38"/>
        <v>2991</v>
      </c>
      <c r="E308">
        <f t="shared" ca="1" si="39"/>
        <v>2870</v>
      </c>
      <c r="F308" s="7">
        <f t="shared" si="33"/>
        <v>7</v>
      </c>
      <c r="G308">
        <f t="shared" ca="1" si="34"/>
        <v>7</v>
      </c>
      <c r="H308" t="b">
        <f t="shared" ca="1" si="35"/>
        <v>0</v>
      </c>
      <c r="I308">
        <f t="shared" ca="1" si="40"/>
        <v>2009</v>
      </c>
      <c r="J308">
        <f t="shared" ca="1" si="36"/>
        <v>3</v>
      </c>
      <c r="K308">
        <f t="shared" ca="1" si="37"/>
        <v>0</v>
      </c>
    </row>
    <row r="309" spans="1:11" x14ac:dyDescent="0.25">
      <c r="A309" s="1">
        <v>38924</v>
      </c>
      <c r="B309" s="2" t="s">
        <v>25</v>
      </c>
      <c r="C309" s="3">
        <v>157</v>
      </c>
      <c r="D309">
        <f t="shared" ca="1" si="38"/>
        <v>2870</v>
      </c>
      <c r="E309">
        <f t="shared" ca="1" si="39"/>
        <v>2713</v>
      </c>
      <c r="F309" s="7">
        <f t="shared" si="33"/>
        <v>7</v>
      </c>
      <c r="G309">
        <f t="shared" ca="1" si="34"/>
        <v>7</v>
      </c>
      <c r="H309" t="b">
        <f t="shared" ca="1" si="35"/>
        <v>0</v>
      </c>
      <c r="I309">
        <f t="shared" ca="1" si="40"/>
        <v>2130</v>
      </c>
      <c r="J309">
        <f t="shared" ca="1" si="36"/>
        <v>3</v>
      </c>
      <c r="K309">
        <f t="shared" ca="1" si="37"/>
        <v>0</v>
      </c>
    </row>
    <row r="310" spans="1:11" x14ac:dyDescent="0.25">
      <c r="A310" s="1">
        <v>38926</v>
      </c>
      <c r="B310" s="2" t="s">
        <v>9</v>
      </c>
      <c r="C310" s="3">
        <v>497</v>
      </c>
      <c r="D310">
        <f t="shared" ca="1" si="38"/>
        <v>2713</v>
      </c>
      <c r="E310">
        <f t="shared" ca="1" si="39"/>
        <v>2216</v>
      </c>
      <c r="F310" s="7">
        <f t="shared" si="33"/>
        <v>7</v>
      </c>
      <c r="G310">
        <f t="shared" ca="1" si="34"/>
        <v>7</v>
      </c>
      <c r="H310" t="b">
        <f t="shared" ca="1" si="35"/>
        <v>0</v>
      </c>
      <c r="I310">
        <f t="shared" ca="1" si="40"/>
        <v>2287</v>
      </c>
      <c r="J310">
        <f t="shared" ca="1" si="36"/>
        <v>3</v>
      </c>
      <c r="K310">
        <f t="shared" ca="1" si="37"/>
        <v>0</v>
      </c>
    </row>
    <row r="311" spans="1:11" x14ac:dyDescent="0.25">
      <c r="A311" s="1">
        <v>38927</v>
      </c>
      <c r="B311" s="2" t="s">
        <v>9</v>
      </c>
      <c r="C311" s="3">
        <v>103</v>
      </c>
      <c r="D311">
        <f t="shared" ca="1" si="38"/>
        <v>2216</v>
      </c>
      <c r="E311">
        <f t="shared" ca="1" si="39"/>
        <v>2113</v>
      </c>
      <c r="F311" s="7">
        <f t="shared" si="33"/>
        <v>7</v>
      </c>
      <c r="G311">
        <f t="shared" ca="1" si="34"/>
        <v>7</v>
      </c>
      <c r="H311" t="b">
        <f t="shared" ca="1" si="35"/>
        <v>0</v>
      </c>
      <c r="I311">
        <f t="shared" ca="1" si="40"/>
        <v>2784</v>
      </c>
      <c r="J311">
        <f t="shared" ca="1" si="36"/>
        <v>3</v>
      </c>
      <c r="K311">
        <f t="shared" ca="1" si="37"/>
        <v>0</v>
      </c>
    </row>
    <row r="312" spans="1:11" x14ac:dyDescent="0.25">
      <c r="A312" s="1">
        <v>38928</v>
      </c>
      <c r="B312" s="2" t="s">
        <v>30</v>
      </c>
      <c r="C312" s="3">
        <v>142</v>
      </c>
      <c r="D312">
        <f t="shared" ca="1" si="38"/>
        <v>2113</v>
      </c>
      <c r="E312">
        <f t="shared" ca="1" si="39"/>
        <v>1971</v>
      </c>
      <c r="F312" s="7">
        <f t="shared" si="33"/>
        <v>7</v>
      </c>
      <c r="G312">
        <f t="shared" ca="1" si="34"/>
        <v>7</v>
      </c>
      <c r="H312" t="b">
        <f t="shared" ca="1" si="35"/>
        <v>0</v>
      </c>
      <c r="I312">
        <f t="shared" ca="1" si="40"/>
        <v>2887</v>
      </c>
      <c r="J312">
        <f t="shared" ca="1" si="36"/>
        <v>3</v>
      </c>
      <c r="K312">
        <f t="shared" ca="1" si="37"/>
        <v>0</v>
      </c>
    </row>
    <row r="313" spans="1:11" x14ac:dyDescent="0.25">
      <c r="A313" s="1">
        <v>38929</v>
      </c>
      <c r="B313" s="2" t="s">
        <v>23</v>
      </c>
      <c r="C313" s="3">
        <v>144</v>
      </c>
      <c r="D313">
        <f t="shared" ca="1" si="38"/>
        <v>1971</v>
      </c>
      <c r="E313">
        <f t="shared" ca="1" si="39"/>
        <v>1827</v>
      </c>
      <c r="F313" s="7">
        <f t="shared" si="33"/>
        <v>7</v>
      </c>
      <c r="G313">
        <f t="shared" ca="1" si="34"/>
        <v>8</v>
      </c>
      <c r="H313" t="b">
        <f t="shared" ca="1" si="35"/>
        <v>1</v>
      </c>
      <c r="I313">
        <f t="shared" ca="1" si="40"/>
        <v>3029</v>
      </c>
      <c r="J313">
        <f t="shared" ca="1" si="36"/>
        <v>4</v>
      </c>
      <c r="K313">
        <f t="shared" ca="1" si="37"/>
        <v>4000</v>
      </c>
    </row>
    <row r="314" spans="1:11" x14ac:dyDescent="0.25">
      <c r="A314" s="1">
        <v>38931</v>
      </c>
      <c r="B314" s="2" t="s">
        <v>100</v>
      </c>
      <c r="C314" s="3">
        <v>8</v>
      </c>
      <c r="D314">
        <f t="shared" ca="1" si="38"/>
        <v>5827</v>
      </c>
      <c r="E314">
        <f t="shared" ca="1" si="39"/>
        <v>5819</v>
      </c>
      <c r="F314" s="7">
        <f t="shared" si="33"/>
        <v>8</v>
      </c>
      <c r="G314">
        <f t="shared" ca="1" si="34"/>
        <v>8</v>
      </c>
      <c r="H314" t="b">
        <f t="shared" ca="1" si="35"/>
        <v>0</v>
      </c>
      <c r="I314">
        <f t="shared" ca="1" si="40"/>
        <v>0</v>
      </c>
      <c r="J314">
        <f t="shared" ca="1" si="36"/>
        <v>0</v>
      </c>
      <c r="K314">
        <f t="shared" ca="1" si="37"/>
        <v>0</v>
      </c>
    </row>
    <row r="315" spans="1:11" x14ac:dyDescent="0.25">
      <c r="A315" s="1">
        <v>38936</v>
      </c>
      <c r="B315" s="2" t="s">
        <v>55</v>
      </c>
      <c r="C315" s="3">
        <v>172</v>
      </c>
      <c r="D315">
        <f t="shared" ca="1" si="38"/>
        <v>5819</v>
      </c>
      <c r="E315">
        <f t="shared" ca="1" si="39"/>
        <v>5647</v>
      </c>
      <c r="F315" s="7">
        <f t="shared" si="33"/>
        <v>8</v>
      </c>
      <c r="G315">
        <f t="shared" ca="1" si="34"/>
        <v>8</v>
      </c>
      <c r="H315" t="b">
        <f t="shared" ca="1" si="35"/>
        <v>0</v>
      </c>
      <c r="I315">
        <f t="shared" ca="1" si="40"/>
        <v>0</v>
      </c>
      <c r="J315">
        <f t="shared" ca="1" si="36"/>
        <v>0</v>
      </c>
      <c r="K315">
        <f t="shared" ca="1" si="37"/>
        <v>0</v>
      </c>
    </row>
    <row r="316" spans="1:11" x14ac:dyDescent="0.25">
      <c r="A316" s="1">
        <v>38940</v>
      </c>
      <c r="B316" s="2" t="s">
        <v>7</v>
      </c>
      <c r="C316" s="3">
        <v>290</v>
      </c>
      <c r="D316">
        <f t="shared" ca="1" si="38"/>
        <v>5647</v>
      </c>
      <c r="E316">
        <f t="shared" ca="1" si="39"/>
        <v>5357</v>
      </c>
      <c r="F316" s="7">
        <f t="shared" si="33"/>
        <v>8</v>
      </c>
      <c r="G316">
        <f t="shared" ca="1" si="34"/>
        <v>8</v>
      </c>
      <c r="H316" t="b">
        <f t="shared" ca="1" si="35"/>
        <v>0</v>
      </c>
      <c r="I316">
        <f t="shared" ca="1" si="40"/>
        <v>0</v>
      </c>
      <c r="J316">
        <f t="shared" ca="1" si="36"/>
        <v>0</v>
      </c>
      <c r="K316">
        <f t="shared" ca="1" si="37"/>
        <v>0</v>
      </c>
    </row>
    <row r="317" spans="1:11" x14ac:dyDescent="0.25">
      <c r="A317" s="1">
        <v>38942</v>
      </c>
      <c r="B317" s="2" t="s">
        <v>14</v>
      </c>
      <c r="C317" s="3">
        <v>422</v>
      </c>
      <c r="D317">
        <f t="shared" ca="1" si="38"/>
        <v>5357</v>
      </c>
      <c r="E317">
        <f t="shared" ca="1" si="39"/>
        <v>4935</v>
      </c>
      <c r="F317" s="7">
        <f t="shared" si="33"/>
        <v>8</v>
      </c>
      <c r="G317">
        <f t="shared" ca="1" si="34"/>
        <v>8</v>
      </c>
      <c r="H317" t="b">
        <f t="shared" ca="1" si="35"/>
        <v>0</v>
      </c>
      <c r="I317">
        <f t="shared" ca="1" si="40"/>
        <v>0</v>
      </c>
      <c r="J317">
        <f t="shared" ca="1" si="36"/>
        <v>0</v>
      </c>
      <c r="K317">
        <f t="shared" ca="1" si="37"/>
        <v>0</v>
      </c>
    </row>
    <row r="318" spans="1:11" x14ac:dyDescent="0.25">
      <c r="A318" s="1">
        <v>38945</v>
      </c>
      <c r="B318" s="2" t="s">
        <v>109</v>
      </c>
      <c r="C318" s="3">
        <v>12</v>
      </c>
      <c r="D318">
        <f t="shared" ca="1" si="38"/>
        <v>4935</v>
      </c>
      <c r="E318">
        <f t="shared" ca="1" si="39"/>
        <v>4923</v>
      </c>
      <c r="F318" s="7">
        <f t="shared" si="33"/>
        <v>8</v>
      </c>
      <c r="G318">
        <f t="shared" ca="1" si="34"/>
        <v>8</v>
      </c>
      <c r="H318" t="b">
        <f t="shared" ca="1" si="35"/>
        <v>0</v>
      </c>
      <c r="I318">
        <f t="shared" ca="1" si="40"/>
        <v>65</v>
      </c>
      <c r="J318">
        <f t="shared" ca="1" si="36"/>
        <v>1</v>
      </c>
      <c r="K318">
        <f t="shared" ca="1" si="37"/>
        <v>0</v>
      </c>
    </row>
    <row r="319" spans="1:11" x14ac:dyDescent="0.25">
      <c r="A319" s="1">
        <v>38948</v>
      </c>
      <c r="B319" s="2" t="s">
        <v>55</v>
      </c>
      <c r="C319" s="3">
        <v>104</v>
      </c>
      <c r="D319">
        <f t="shared" ca="1" si="38"/>
        <v>4923</v>
      </c>
      <c r="E319">
        <f t="shared" ca="1" si="39"/>
        <v>4819</v>
      </c>
      <c r="F319" s="7">
        <f t="shared" si="33"/>
        <v>8</v>
      </c>
      <c r="G319">
        <f t="shared" ca="1" si="34"/>
        <v>8</v>
      </c>
      <c r="H319" t="b">
        <f t="shared" ca="1" si="35"/>
        <v>0</v>
      </c>
      <c r="I319">
        <f t="shared" ca="1" si="40"/>
        <v>77</v>
      </c>
      <c r="J319">
        <f t="shared" ca="1" si="36"/>
        <v>1</v>
      </c>
      <c r="K319">
        <f t="shared" ca="1" si="37"/>
        <v>0</v>
      </c>
    </row>
    <row r="320" spans="1:11" x14ac:dyDescent="0.25">
      <c r="A320" s="1">
        <v>38949</v>
      </c>
      <c r="B320" s="2" t="s">
        <v>35</v>
      </c>
      <c r="C320" s="3">
        <v>97</v>
      </c>
      <c r="D320">
        <f t="shared" ca="1" si="38"/>
        <v>4819</v>
      </c>
      <c r="E320">
        <f t="shared" ca="1" si="39"/>
        <v>4722</v>
      </c>
      <c r="F320" s="7">
        <f t="shared" si="33"/>
        <v>8</v>
      </c>
      <c r="G320">
        <f t="shared" ca="1" si="34"/>
        <v>8</v>
      </c>
      <c r="H320" t="b">
        <f t="shared" ca="1" si="35"/>
        <v>0</v>
      </c>
      <c r="I320">
        <f t="shared" ca="1" si="40"/>
        <v>181</v>
      </c>
      <c r="J320">
        <f t="shared" ca="1" si="36"/>
        <v>1</v>
      </c>
      <c r="K320">
        <f t="shared" ca="1" si="37"/>
        <v>0</v>
      </c>
    </row>
    <row r="321" spans="1:11" x14ac:dyDescent="0.25">
      <c r="A321" s="1">
        <v>38950</v>
      </c>
      <c r="B321" s="2" t="s">
        <v>26</v>
      </c>
      <c r="C321" s="3">
        <v>179</v>
      </c>
      <c r="D321">
        <f t="shared" ca="1" si="38"/>
        <v>4722</v>
      </c>
      <c r="E321">
        <f t="shared" ca="1" si="39"/>
        <v>4543</v>
      </c>
      <c r="F321" s="7">
        <f t="shared" si="33"/>
        <v>8</v>
      </c>
      <c r="G321">
        <f t="shared" ca="1" si="34"/>
        <v>8</v>
      </c>
      <c r="H321" t="b">
        <f t="shared" ca="1" si="35"/>
        <v>0</v>
      </c>
      <c r="I321">
        <f t="shared" ca="1" si="40"/>
        <v>278</v>
      </c>
      <c r="J321">
        <f t="shared" ca="1" si="36"/>
        <v>1</v>
      </c>
      <c r="K321">
        <f t="shared" ca="1" si="37"/>
        <v>0</v>
      </c>
    </row>
    <row r="322" spans="1:11" x14ac:dyDescent="0.25">
      <c r="A322" s="1">
        <v>38953</v>
      </c>
      <c r="B322" s="2" t="s">
        <v>50</v>
      </c>
      <c r="C322" s="3">
        <v>256</v>
      </c>
      <c r="D322">
        <f t="shared" ca="1" si="38"/>
        <v>4543</v>
      </c>
      <c r="E322">
        <f t="shared" ca="1" si="39"/>
        <v>4287</v>
      </c>
      <c r="F322" s="7">
        <f t="shared" si="33"/>
        <v>8</v>
      </c>
      <c r="G322">
        <f t="shared" ca="1" si="34"/>
        <v>8</v>
      </c>
      <c r="H322" t="b">
        <f t="shared" ca="1" si="35"/>
        <v>0</v>
      </c>
      <c r="I322">
        <f t="shared" ca="1" si="40"/>
        <v>457</v>
      </c>
      <c r="J322">
        <f t="shared" ca="1" si="36"/>
        <v>1</v>
      </c>
      <c r="K322">
        <f t="shared" ca="1" si="37"/>
        <v>0</v>
      </c>
    </row>
    <row r="323" spans="1:11" x14ac:dyDescent="0.25">
      <c r="A323" s="1">
        <v>38954</v>
      </c>
      <c r="B323" s="2" t="s">
        <v>113</v>
      </c>
      <c r="C323" s="3">
        <v>20</v>
      </c>
      <c r="D323">
        <f t="shared" ca="1" si="38"/>
        <v>4287</v>
      </c>
      <c r="E323">
        <f t="shared" ca="1" si="39"/>
        <v>4267</v>
      </c>
      <c r="F323" s="7">
        <f t="shared" ref="F323:F386" si="41">MONTH(A323)</f>
        <v>8</v>
      </c>
      <c r="G323">
        <f t="shared" ref="G323:G386" ca="1" si="42">MONTH(OFFSET(A323,1,0))</f>
        <v>8</v>
      </c>
      <c r="H323" t="b">
        <f t="shared" ref="H323:H386" ca="1" si="43">IF(F323&lt;&gt;G323,TRUE(),FALSE())</f>
        <v>0</v>
      </c>
      <c r="I323">
        <f t="shared" ca="1" si="40"/>
        <v>713</v>
      </c>
      <c r="J323">
        <f t="shared" ref="J323:J386" ca="1" si="44">ROUNDUP(I323/1000,0)</f>
        <v>1</v>
      </c>
      <c r="K323">
        <f t="shared" ref="K323:K386" ca="1" si="45">IF(H323,J323*1000,0)</f>
        <v>0</v>
      </c>
    </row>
    <row r="324" spans="1:11" x14ac:dyDescent="0.25">
      <c r="A324" s="1">
        <v>38954</v>
      </c>
      <c r="B324" s="2" t="s">
        <v>105</v>
      </c>
      <c r="C324" s="3">
        <v>10</v>
      </c>
      <c r="D324">
        <f t="shared" ref="D324:D387" ca="1" si="46">E323+K323</f>
        <v>4267</v>
      </c>
      <c r="E324">
        <f t="shared" ref="E324:E387" ca="1" si="47">D324-C324</f>
        <v>4257</v>
      </c>
      <c r="F324" s="7">
        <f t="shared" si="41"/>
        <v>8</v>
      </c>
      <c r="G324">
        <f t="shared" ca="1" si="42"/>
        <v>8</v>
      </c>
      <c r="H324" t="b">
        <f t="shared" ca="1" si="43"/>
        <v>0</v>
      </c>
      <c r="I324">
        <f t="shared" ca="1" si="40"/>
        <v>733</v>
      </c>
      <c r="J324">
        <f t="shared" ca="1" si="44"/>
        <v>1</v>
      </c>
      <c r="K324">
        <f t="shared" ca="1" si="45"/>
        <v>0</v>
      </c>
    </row>
    <row r="325" spans="1:11" x14ac:dyDescent="0.25">
      <c r="A325" s="1">
        <v>38955</v>
      </c>
      <c r="B325" s="2" t="s">
        <v>7</v>
      </c>
      <c r="C325" s="3">
        <v>407</v>
      </c>
      <c r="D325">
        <f t="shared" ca="1" si="46"/>
        <v>4257</v>
      </c>
      <c r="E325">
        <f t="shared" ca="1" si="47"/>
        <v>3850</v>
      </c>
      <c r="F325" s="7">
        <f t="shared" si="41"/>
        <v>8</v>
      </c>
      <c r="G325">
        <f t="shared" ca="1" si="42"/>
        <v>8</v>
      </c>
      <c r="H325" t="b">
        <f t="shared" ca="1" si="43"/>
        <v>0</v>
      </c>
      <c r="I325">
        <f t="shared" ca="1" si="40"/>
        <v>743</v>
      </c>
      <c r="J325">
        <f t="shared" ca="1" si="44"/>
        <v>1</v>
      </c>
      <c r="K325">
        <f t="shared" ca="1" si="45"/>
        <v>0</v>
      </c>
    </row>
    <row r="326" spans="1:11" x14ac:dyDescent="0.25">
      <c r="A326" s="1">
        <v>38956</v>
      </c>
      <c r="B326" s="2" t="s">
        <v>22</v>
      </c>
      <c r="C326" s="3">
        <v>297</v>
      </c>
      <c r="D326">
        <f t="shared" ca="1" si="46"/>
        <v>3850</v>
      </c>
      <c r="E326">
        <f t="shared" ca="1" si="47"/>
        <v>3553</v>
      </c>
      <c r="F326" s="7">
        <f t="shared" si="41"/>
        <v>8</v>
      </c>
      <c r="G326">
        <f t="shared" ca="1" si="42"/>
        <v>8</v>
      </c>
      <c r="H326" t="b">
        <f t="shared" ca="1" si="43"/>
        <v>0</v>
      </c>
      <c r="I326">
        <f t="shared" ca="1" si="40"/>
        <v>1150</v>
      </c>
      <c r="J326">
        <f t="shared" ca="1" si="44"/>
        <v>2</v>
      </c>
      <c r="K326">
        <f t="shared" ca="1" si="45"/>
        <v>0</v>
      </c>
    </row>
    <row r="327" spans="1:11" x14ac:dyDescent="0.25">
      <c r="A327" s="1">
        <v>38956</v>
      </c>
      <c r="B327" s="2" t="s">
        <v>71</v>
      </c>
      <c r="C327" s="3">
        <v>133</v>
      </c>
      <c r="D327">
        <f t="shared" ca="1" si="46"/>
        <v>3553</v>
      </c>
      <c r="E327">
        <f t="shared" ca="1" si="47"/>
        <v>3420</v>
      </c>
      <c r="F327" s="7">
        <f t="shared" si="41"/>
        <v>8</v>
      </c>
      <c r="G327">
        <f t="shared" ca="1" si="42"/>
        <v>8</v>
      </c>
      <c r="H327" t="b">
        <f t="shared" ca="1" si="43"/>
        <v>0</v>
      </c>
      <c r="I327">
        <f t="shared" ca="1" si="40"/>
        <v>1447</v>
      </c>
      <c r="J327">
        <f t="shared" ca="1" si="44"/>
        <v>2</v>
      </c>
      <c r="K327">
        <f t="shared" ca="1" si="45"/>
        <v>0</v>
      </c>
    </row>
    <row r="328" spans="1:11" x14ac:dyDescent="0.25">
      <c r="A328" s="1">
        <v>38956</v>
      </c>
      <c r="B328" s="2" t="s">
        <v>35</v>
      </c>
      <c r="C328" s="3">
        <v>33</v>
      </c>
      <c r="D328">
        <f t="shared" ca="1" si="46"/>
        <v>3420</v>
      </c>
      <c r="E328">
        <f t="shared" ca="1" si="47"/>
        <v>3387</v>
      </c>
      <c r="F328" s="7">
        <f t="shared" si="41"/>
        <v>8</v>
      </c>
      <c r="G328">
        <f t="shared" ca="1" si="42"/>
        <v>8</v>
      </c>
      <c r="H328" t="b">
        <f t="shared" ca="1" si="43"/>
        <v>0</v>
      </c>
      <c r="I328">
        <f t="shared" ca="1" si="40"/>
        <v>1580</v>
      </c>
      <c r="J328">
        <f t="shared" ca="1" si="44"/>
        <v>2</v>
      </c>
      <c r="K328">
        <f t="shared" ca="1" si="45"/>
        <v>0</v>
      </c>
    </row>
    <row r="329" spans="1:11" x14ac:dyDescent="0.25">
      <c r="A329" s="1">
        <v>38959</v>
      </c>
      <c r="B329" s="2" t="s">
        <v>14</v>
      </c>
      <c r="C329" s="3">
        <v>220</v>
      </c>
      <c r="D329">
        <f t="shared" ca="1" si="46"/>
        <v>3387</v>
      </c>
      <c r="E329">
        <f t="shared" ca="1" si="47"/>
        <v>3167</v>
      </c>
      <c r="F329" s="7">
        <f t="shared" si="41"/>
        <v>8</v>
      </c>
      <c r="G329">
        <f t="shared" ca="1" si="42"/>
        <v>8</v>
      </c>
      <c r="H329" t="b">
        <f t="shared" ca="1" si="43"/>
        <v>0</v>
      </c>
      <c r="I329">
        <f t="shared" ca="1" si="40"/>
        <v>1613</v>
      </c>
      <c r="J329">
        <f t="shared" ca="1" si="44"/>
        <v>2</v>
      </c>
      <c r="K329">
        <f t="shared" ca="1" si="45"/>
        <v>0</v>
      </c>
    </row>
    <row r="330" spans="1:11" x14ac:dyDescent="0.25">
      <c r="A330" s="1">
        <v>38959</v>
      </c>
      <c r="B330" s="2" t="s">
        <v>28</v>
      </c>
      <c r="C330" s="3">
        <v>114</v>
      </c>
      <c r="D330">
        <f t="shared" ca="1" si="46"/>
        <v>3167</v>
      </c>
      <c r="E330">
        <f t="shared" ca="1" si="47"/>
        <v>3053</v>
      </c>
      <c r="F330" s="7">
        <f t="shared" si="41"/>
        <v>8</v>
      </c>
      <c r="G330">
        <f t="shared" ca="1" si="42"/>
        <v>9</v>
      </c>
      <c r="H330" t="b">
        <f t="shared" ca="1" si="43"/>
        <v>1</v>
      </c>
      <c r="I330">
        <f t="shared" ca="1" si="40"/>
        <v>1833</v>
      </c>
      <c r="J330">
        <f t="shared" ca="1" si="44"/>
        <v>2</v>
      </c>
      <c r="K330">
        <f t="shared" ca="1" si="45"/>
        <v>2000</v>
      </c>
    </row>
    <row r="331" spans="1:11" x14ac:dyDescent="0.25">
      <c r="A331" s="1">
        <v>38962</v>
      </c>
      <c r="B331" s="2" t="s">
        <v>8</v>
      </c>
      <c r="C331" s="3">
        <v>130</v>
      </c>
      <c r="D331">
        <f t="shared" ca="1" si="46"/>
        <v>5053</v>
      </c>
      <c r="E331">
        <f t="shared" ca="1" si="47"/>
        <v>4923</v>
      </c>
      <c r="F331" s="7">
        <f t="shared" si="41"/>
        <v>9</v>
      </c>
      <c r="G331">
        <f t="shared" ca="1" si="42"/>
        <v>9</v>
      </c>
      <c r="H331" t="b">
        <f t="shared" ca="1" si="43"/>
        <v>0</v>
      </c>
      <c r="I331">
        <f t="shared" ca="1" si="40"/>
        <v>0</v>
      </c>
      <c r="J331">
        <f t="shared" ca="1" si="44"/>
        <v>0</v>
      </c>
      <c r="K331">
        <f t="shared" ca="1" si="45"/>
        <v>0</v>
      </c>
    </row>
    <row r="332" spans="1:11" x14ac:dyDescent="0.25">
      <c r="A332" s="1">
        <v>38962</v>
      </c>
      <c r="B332" s="2" t="s">
        <v>30</v>
      </c>
      <c r="C332" s="3">
        <v>52</v>
      </c>
      <c r="D332">
        <f t="shared" ca="1" si="46"/>
        <v>4923</v>
      </c>
      <c r="E332">
        <f t="shared" ca="1" si="47"/>
        <v>4871</v>
      </c>
      <c r="F332" s="7">
        <f t="shared" si="41"/>
        <v>9</v>
      </c>
      <c r="G332">
        <f t="shared" ca="1" si="42"/>
        <v>9</v>
      </c>
      <c r="H332" t="b">
        <f t="shared" ca="1" si="43"/>
        <v>0</v>
      </c>
      <c r="I332">
        <f t="shared" ca="1" si="40"/>
        <v>77</v>
      </c>
      <c r="J332">
        <f t="shared" ca="1" si="44"/>
        <v>1</v>
      </c>
      <c r="K332">
        <f t="shared" ca="1" si="45"/>
        <v>0</v>
      </c>
    </row>
    <row r="333" spans="1:11" x14ac:dyDescent="0.25">
      <c r="A333" s="1">
        <v>38962</v>
      </c>
      <c r="B333" s="2" t="s">
        <v>28</v>
      </c>
      <c r="C333" s="3">
        <v>33</v>
      </c>
      <c r="D333">
        <f t="shared" ca="1" si="46"/>
        <v>4871</v>
      </c>
      <c r="E333">
        <f t="shared" ca="1" si="47"/>
        <v>4838</v>
      </c>
      <c r="F333" s="7">
        <f t="shared" si="41"/>
        <v>9</v>
      </c>
      <c r="G333">
        <f t="shared" ca="1" si="42"/>
        <v>9</v>
      </c>
      <c r="H333" t="b">
        <f t="shared" ca="1" si="43"/>
        <v>0</v>
      </c>
      <c r="I333">
        <f t="shared" ca="1" si="40"/>
        <v>129</v>
      </c>
      <c r="J333">
        <f t="shared" ca="1" si="44"/>
        <v>1</v>
      </c>
      <c r="K333">
        <f t="shared" ca="1" si="45"/>
        <v>0</v>
      </c>
    </row>
    <row r="334" spans="1:11" x14ac:dyDescent="0.25">
      <c r="A334" s="1">
        <v>38963</v>
      </c>
      <c r="B334" s="2" t="s">
        <v>61</v>
      </c>
      <c r="C334" s="3">
        <v>57</v>
      </c>
      <c r="D334">
        <f t="shared" ca="1" si="46"/>
        <v>4838</v>
      </c>
      <c r="E334">
        <f t="shared" ca="1" si="47"/>
        <v>4781</v>
      </c>
      <c r="F334" s="7">
        <f t="shared" si="41"/>
        <v>9</v>
      </c>
      <c r="G334">
        <f t="shared" ca="1" si="42"/>
        <v>9</v>
      </c>
      <c r="H334" t="b">
        <f t="shared" ca="1" si="43"/>
        <v>0</v>
      </c>
      <c r="I334">
        <f t="shared" ca="1" si="40"/>
        <v>162</v>
      </c>
      <c r="J334">
        <f t="shared" ca="1" si="44"/>
        <v>1</v>
      </c>
      <c r="K334">
        <f t="shared" ca="1" si="45"/>
        <v>0</v>
      </c>
    </row>
    <row r="335" spans="1:11" x14ac:dyDescent="0.25">
      <c r="A335" s="1">
        <v>38965</v>
      </c>
      <c r="B335" s="2" t="s">
        <v>123</v>
      </c>
      <c r="C335" s="3">
        <v>190</v>
      </c>
      <c r="D335">
        <f t="shared" ca="1" si="46"/>
        <v>4781</v>
      </c>
      <c r="E335">
        <f t="shared" ca="1" si="47"/>
        <v>4591</v>
      </c>
      <c r="F335" s="7">
        <f t="shared" si="41"/>
        <v>9</v>
      </c>
      <c r="G335">
        <f t="shared" ca="1" si="42"/>
        <v>9</v>
      </c>
      <c r="H335" t="b">
        <f t="shared" ca="1" si="43"/>
        <v>0</v>
      </c>
      <c r="I335">
        <f t="shared" ca="1" si="40"/>
        <v>219</v>
      </c>
      <c r="J335">
        <f t="shared" ca="1" si="44"/>
        <v>1</v>
      </c>
      <c r="K335">
        <f t="shared" ca="1" si="45"/>
        <v>0</v>
      </c>
    </row>
    <row r="336" spans="1:11" x14ac:dyDescent="0.25">
      <c r="A336" s="1">
        <v>38965</v>
      </c>
      <c r="B336" s="2" t="s">
        <v>84</v>
      </c>
      <c r="C336" s="3">
        <v>8</v>
      </c>
      <c r="D336">
        <f t="shared" ca="1" si="46"/>
        <v>4591</v>
      </c>
      <c r="E336">
        <f t="shared" ca="1" si="47"/>
        <v>4583</v>
      </c>
      <c r="F336" s="7">
        <f t="shared" si="41"/>
        <v>9</v>
      </c>
      <c r="G336">
        <f t="shared" ca="1" si="42"/>
        <v>9</v>
      </c>
      <c r="H336" t="b">
        <f t="shared" ca="1" si="43"/>
        <v>0</v>
      </c>
      <c r="I336">
        <f t="shared" ca="1" si="40"/>
        <v>409</v>
      </c>
      <c r="J336">
        <f t="shared" ca="1" si="44"/>
        <v>1</v>
      </c>
      <c r="K336">
        <f t="shared" ca="1" si="45"/>
        <v>0</v>
      </c>
    </row>
    <row r="337" spans="1:11" x14ac:dyDescent="0.25">
      <c r="A337" s="1">
        <v>38965</v>
      </c>
      <c r="B337" s="2" t="s">
        <v>7</v>
      </c>
      <c r="C337" s="3">
        <v>255</v>
      </c>
      <c r="D337">
        <f t="shared" ca="1" si="46"/>
        <v>4583</v>
      </c>
      <c r="E337">
        <f t="shared" ca="1" si="47"/>
        <v>4328</v>
      </c>
      <c r="F337" s="7">
        <f t="shared" si="41"/>
        <v>9</v>
      </c>
      <c r="G337">
        <f t="shared" ca="1" si="42"/>
        <v>9</v>
      </c>
      <c r="H337" t="b">
        <f t="shared" ca="1" si="43"/>
        <v>0</v>
      </c>
      <c r="I337">
        <f t="shared" ref="I337:I400" ca="1" si="48">IF(5000-D337&gt;0,5000-D337,0)</f>
        <v>417</v>
      </c>
      <c r="J337">
        <f t="shared" ca="1" si="44"/>
        <v>1</v>
      </c>
      <c r="K337">
        <f t="shared" ca="1" si="45"/>
        <v>0</v>
      </c>
    </row>
    <row r="338" spans="1:11" x14ac:dyDescent="0.25">
      <c r="A338" s="1">
        <v>38967</v>
      </c>
      <c r="B338" s="2" t="s">
        <v>71</v>
      </c>
      <c r="C338" s="3">
        <v>108</v>
      </c>
      <c r="D338">
        <f t="shared" ca="1" si="46"/>
        <v>4328</v>
      </c>
      <c r="E338">
        <f t="shared" ca="1" si="47"/>
        <v>4220</v>
      </c>
      <c r="F338" s="7">
        <f t="shared" si="41"/>
        <v>9</v>
      </c>
      <c r="G338">
        <f t="shared" ca="1" si="42"/>
        <v>9</v>
      </c>
      <c r="H338" t="b">
        <f t="shared" ca="1" si="43"/>
        <v>0</v>
      </c>
      <c r="I338">
        <f t="shared" ca="1" si="48"/>
        <v>672</v>
      </c>
      <c r="J338">
        <f t="shared" ca="1" si="44"/>
        <v>1</v>
      </c>
      <c r="K338">
        <f t="shared" ca="1" si="45"/>
        <v>0</v>
      </c>
    </row>
    <row r="339" spans="1:11" x14ac:dyDescent="0.25">
      <c r="A339" s="1">
        <v>38971</v>
      </c>
      <c r="B339" s="2" t="s">
        <v>18</v>
      </c>
      <c r="C339" s="3">
        <v>78</v>
      </c>
      <c r="D339">
        <f t="shared" ca="1" si="46"/>
        <v>4220</v>
      </c>
      <c r="E339">
        <f t="shared" ca="1" si="47"/>
        <v>4142</v>
      </c>
      <c r="F339" s="7">
        <f t="shared" si="41"/>
        <v>9</v>
      </c>
      <c r="G339">
        <f t="shared" ca="1" si="42"/>
        <v>9</v>
      </c>
      <c r="H339" t="b">
        <f t="shared" ca="1" si="43"/>
        <v>0</v>
      </c>
      <c r="I339">
        <f t="shared" ca="1" si="48"/>
        <v>780</v>
      </c>
      <c r="J339">
        <f t="shared" ca="1" si="44"/>
        <v>1</v>
      </c>
      <c r="K339">
        <f t="shared" ca="1" si="45"/>
        <v>0</v>
      </c>
    </row>
    <row r="340" spans="1:11" x14ac:dyDescent="0.25">
      <c r="A340" s="1">
        <v>38972</v>
      </c>
      <c r="B340" s="2" t="s">
        <v>7</v>
      </c>
      <c r="C340" s="3">
        <v>364</v>
      </c>
      <c r="D340">
        <f t="shared" ca="1" si="46"/>
        <v>4142</v>
      </c>
      <c r="E340">
        <f t="shared" ca="1" si="47"/>
        <v>3778</v>
      </c>
      <c r="F340" s="7">
        <f t="shared" si="41"/>
        <v>9</v>
      </c>
      <c r="G340">
        <f t="shared" ca="1" si="42"/>
        <v>9</v>
      </c>
      <c r="H340" t="b">
        <f t="shared" ca="1" si="43"/>
        <v>0</v>
      </c>
      <c r="I340">
        <f t="shared" ca="1" si="48"/>
        <v>858</v>
      </c>
      <c r="J340">
        <f t="shared" ca="1" si="44"/>
        <v>1</v>
      </c>
      <c r="K340">
        <f t="shared" ca="1" si="45"/>
        <v>0</v>
      </c>
    </row>
    <row r="341" spans="1:11" x14ac:dyDescent="0.25">
      <c r="A341" s="1">
        <v>38973</v>
      </c>
      <c r="B341" s="2" t="s">
        <v>66</v>
      </c>
      <c r="C341" s="3">
        <v>52</v>
      </c>
      <c r="D341">
        <f t="shared" ca="1" si="46"/>
        <v>3778</v>
      </c>
      <c r="E341">
        <f t="shared" ca="1" si="47"/>
        <v>3726</v>
      </c>
      <c r="F341" s="7">
        <f t="shared" si="41"/>
        <v>9</v>
      </c>
      <c r="G341">
        <f t="shared" ca="1" si="42"/>
        <v>9</v>
      </c>
      <c r="H341" t="b">
        <f t="shared" ca="1" si="43"/>
        <v>0</v>
      </c>
      <c r="I341">
        <f t="shared" ca="1" si="48"/>
        <v>1222</v>
      </c>
      <c r="J341">
        <f t="shared" ca="1" si="44"/>
        <v>2</v>
      </c>
      <c r="K341">
        <f t="shared" ca="1" si="45"/>
        <v>0</v>
      </c>
    </row>
    <row r="342" spans="1:11" x14ac:dyDescent="0.25">
      <c r="A342" s="1">
        <v>38974</v>
      </c>
      <c r="B342" s="2" t="s">
        <v>102</v>
      </c>
      <c r="C342" s="3">
        <v>343</v>
      </c>
      <c r="D342">
        <f t="shared" ca="1" si="46"/>
        <v>3726</v>
      </c>
      <c r="E342">
        <f t="shared" ca="1" si="47"/>
        <v>3383</v>
      </c>
      <c r="F342" s="7">
        <f t="shared" si="41"/>
        <v>9</v>
      </c>
      <c r="G342">
        <f t="shared" ca="1" si="42"/>
        <v>9</v>
      </c>
      <c r="H342" t="b">
        <f t="shared" ca="1" si="43"/>
        <v>0</v>
      </c>
      <c r="I342">
        <f t="shared" ca="1" si="48"/>
        <v>1274</v>
      </c>
      <c r="J342">
        <f t="shared" ca="1" si="44"/>
        <v>2</v>
      </c>
      <c r="K342">
        <f t="shared" ca="1" si="45"/>
        <v>0</v>
      </c>
    </row>
    <row r="343" spans="1:11" x14ac:dyDescent="0.25">
      <c r="A343" s="1">
        <v>38976</v>
      </c>
      <c r="B343" s="2" t="s">
        <v>52</v>
      </c>
      <c r="C343" s="3">
        <v>197</v>
      </c>
      <c r="D343">
        <f t="shared" ca="1" si="46"/>
        <v>3383</v>
      </c>
      <c r="E343">
        <f t="shared" ca="1" si="47"/>
        <v>3186</v>
      </c>
      <c r="F343" s="7">
        <f t="shared" si="41"/>
        <v>9</v>
      </c>
      <c r="G343">
        <f t="shared" ca="1" si="42"/>
        <v>9</v>
      </c>
      <c r="H343" t="b">
        <f t="shared" ca="1" si="43"/>
        <v>0</v>
      </c>
      <c r="I343">
        <f t="shared" ca="1" si="48"/>
        <v>1617</v>
      </c>
      <c r="J343">
        <f t="shared" ca="1" si="44"/>
        <v>2</v>
      </c>
      <c r="K343">
        <f t="shared" ca="1" si="45"/>
        <v>0</v>
      </c>
    </row>
    <row r="344" spans="1:11" x14ac:dyDescent="0.25">
      <c r="A344" s="1">
        <v>38977</v>
      </c>
      <c r="B344" s="2" t="s">
        <v>124</v>
      </c>
      <c r="C344" s="3">
        <v>4</v>
      </c>
      <c r="D344">
        <f t="shared" ca="1" si="46"/>
        <v>3186</v>
      </c>
      <c r="E344">
        <f t="shared" ca="1" si="47"/>
        <v>3182</v>
      </c>
      <c r="F344" s="7">
        <f t="shared" si="41"/>
        <v>9</v>
      </c>
      <c r="G344">
        <f t="shared" ca="1" si="42"/>
        <v>9</v>
      </c>
      <c r="H344" t="b">
        <f t="shared" ca="1" si="43"/>
        <v>0</v>
      </c>
      <c r="I344">
        <f t="shared" ca="1" si="48"/>
        <v>1814</v>
      </c>
      <c r="J344">
        <f t="shared" ca="1" si="44"/>
        <v>2</v>
      </c>
      <c r="K344">
        <f t="shared" ca="1" si="45"/>
        <v>0</v>
      </c>
    </row>
    <row r="345" spans="1:11" x14ac:dyDescent="0.25">
      <c r="A345" s="1">
        <v>38978</v>
      </c>
      <c r="B345" s="2" t="s">
        <v>125</v>
      </c>
      <c r="C345" s="3">
        <v>8</v>
      </c>
      <c r="D345">
        <f t="shared" ca="1" si="46"/>
        <v>3182</v>
      </c>
      <c r="E345">
        <f t="shared" ca="1" si="47"/>
        <v>3174</v>
      </c>
      <c r="F345" s="7">
        <f t="shared" si="41"/>
        <v>9</v>
      </c>
      <c r="G345">
        <f t="shared" ca="1" si="42"/>
        <v>9</v>
      </c>
      <c r="H345" t="b">
        <f t="shared" ca="1" si="43"/>
        <v>0</v>
      </c>
      <c r="I345">
        <f t="shared" ca="1" si="48"/>
        <v>1818</v>
      </c>
      <c r="J345">
        <f t="shared" ca="1" si="44"/>
        <v>2</v>
      </c>
      <c r="K345">
        <f t="shared" ca="1" si="45"/>
        <v>0</v>
      </c>
    </row>
    <row r="346" spans="1:11" x14ac:dyDescent="0.25">
      <c r="A346" s="1">
        <v>38978</v>
      </c>
      <c r="B346" s="2" t="s">
        <v>56</v>
      </c>
      <c r="C346" s="3">
        <v>11</v>
      </c>
      <c r="D346">
        <f t="shared" ca="1" si="46"/>
        <v>3174</v>
      </c>
      <c r="E346">
        <f t="shared" ca="1" si="47"/>
        <v>3163</v>
      </c>
      <c r="F346" s="7">
        <f t="shared" si="41"/>
        <v>9</v>
      </c>
      <c r="G346">
        <f t="shared" ca="1" si="42"/>
        <v>9</v>
      </c>
      <c r="H346" t="b">
        <f t="shared" ca="1" si="43"/>
        <v>0</v>
      </c>
      <c r="I346">
        <f t="shared" ca="1" si="48"/>
        <v>1826</v>
      </c>
      <c r="J346">
        <f t="shared" ca="1" si="44"/>
        <v>2</v>
      </c>
      <c r="K346">
        <f t="shared" ca="1" si="45"/>
        <v>0</v>
      </c>
    </row>
    <row r="347" spans="1:11" x14ac:dyDescent="0.25">
      <c r="A347" s="1">
        <v>38978</v>
      </c>
      <c r="B347" s="2" t="s">
        <v>72</v>
      </c>
      <c r="C347" s="3">
        <v>10</v>
      </c>
      <c r="D347">
        <f t="shared" ca="1" si="46"/>
        <v>3163</v>
      </c>
      <c r="E347">
        <f t="shared" ca="1" si="47"/>
        <v>3153</v>
      </c>
      <c r="F347" s="7">
        <f t="shared" si="41"/>
        <v>9</v>
      </c>
      <c r="G347">
        <f t="shared" ca="1" si="42"/>
        <v>9</v>
      </c>
      <c r="H347" t="b">
        <f t="shared" ca="1" si="43"/>
        <v>0</v>
      </c>
      <c r="I347">
        <f t="shared" ca="1" si="48"/>
        <v>1837</v>
      </c>
      <c r="J347">
        <f t="shared" ca="1" si="44"/>
        <v>2</v>
      </c>
      <c r="K347">
        <f t="shared" ca="1" si="45"/>
        <v>0</v>
      </c>
    </row>
    <row r="348" spans="1:11" x14ac:dyDescent="0.25">
      <c r="A348" s="1">
        <v>38981</v>
      </c>
      <c r="B348" s="2" t="s">
        <v>61</v>
      </c>
      <c r="C348" s="3">
        <v>96</v>
      </c>
      <c r="D348">
        <f t="shared" ca="1" si="46"/>
        <v>3153</v>
      </c>
      <c r="E348">
        <f t="shared" ca="1" si="47"/>
        <v>3057</v>
      </c>
      <c r="F348" s="7">
        <f t="shared" si="41"/>
        <v>9</v>
      </c>
      <c r="G348">
        <f t="shared" ca="1" si="42"/>
        <v>9</v>
      </c>
      <c r="H348" t="b">
        <f t="shared" ca="1" si="43"/>
        <v>0</v>
      </c>
      <c r="I348">
        <f t="shared" ca="1" si="48"/>
        <v>1847</v>
      </c>
      <c r="J348">
        <f t="shared" ca="1" si="44"/>
        <v>2</v>
      </c>
      <c r="K348">
        <f t="shared" ca="1" si="45"/>
        <v>0</v>
      </c>
    </row>
    <row r="349" spans="1:11" x14ac:dyDescent="0.25">
      <c r="A349" s="1">
        <v>38981</v>
      </c>
      <c r="B349" s="2" t="s">
        <v>55</v>
      </c>
      <c r="C349" s="3">
        <v>30</v>
      </c>
      <c r="D349">
        <f t="shared" ca="1" si="46"/>
        <v>3057</v>
      </c>
      <c r="E349">
        <f t="shared" ca="1" si="47"/>
        <v>3027</v>
      </c>
      <c r="F349" s="7">
        <f t="shared" si="41"/>
        <v>9</v>
      </c>
      <c r="G349">
        <f t="shared" ca="1" si="42"/>
        <v>9</v>
      </c>
      <c r="H349" t="b">
        <f t="shared" ca="1" si="43"/>
        <v>0</v>
      </c>
      <c r="I349">
        <f t="shared" ca="1" si="48"/>
        <v>1943</v>
      </c>
      <c r="J349">
        <f t="shared" ca="1" si="44"/>
        <v>2</v>
      </c>
      <c r="K349">
        <f t="shared" ca="1" si="45"/>
        <v>0</v>
      </c>
    </row>
    <row r="350" spans="1:11" x14ac:dyDescent="0.25">
      <c r="A350" s="1">
        <v>38982</v>
      </c>
      <c r="B350" s="2" t="s">
        <v>126</v>
      </c>
      <c r="C350" s="3">
        <v>17</v>
      </c>
      <c r="D350">
        <f t="shared" ca="1" si="46"/>
        <v>3027</v>
      </c>
      <c r="E350">
        <f t="shared" ca="1" si="47"/>
        <v>3010</v>
      </c>
      <c r="F350" s="7">
        <f t="shared" si="41"/>
        <v>9</v>
      </c>
      <c r="G350">
        <f t="shared" ca="1" si="42"/>
        <v>9</v>
      </c>
      <c r="H350" t="b">
        <f t="shared" ca="1" si="43"/>
        <v>0</v>
      </c>
      <c r="I350">
        <f t="shared" ca="1" si="48"/>
        <v>1973</v>
      </c>
      <c r="J350">
        <f t="shared" ca="1" si="44"/>
        <v>2</v>
      </c>
      <c r="K350">
        <f t="shared" ca="1" si="45"/>
        <v>0</v>
      </c>
    </row>
    <row r="351" spans="1:11" x14ac:dyDescent="0.25">
      <c r="A351" s="1">
        <v>38985</v>
      </c>
      <c r="B351" s="2" t="s">
        <v>122</v>
      </c>
      <c r="C351" s="3">
        <v>17</v>
      </c>
      <c r="D351">
        <f t="shared" ca="1" si="46"/>
        <v>3010</v>
      </c>
      <c r="E351">
        <f t="shared" ca="1" si="47"/>
        <v>2993</v>
      </c>
      <c r="F351" s="7">
        <f t="shared" si="41"/>
        <v>9</v>
      </c>
      <c r="G351">
        <f t="shared" ca="1" si="42"/>
        <v>9</v>
      </c>
      <c r="H351" t="b">
        <f t="shared" ca="1" si="43"/>
        <v>0</v>
      </c>
      <c r="I351">
        <f t="shared" ca="1" si="48"/>
        <v>1990</v>
      </c>
      <c r="J351">
        <f t="shared" ca="1" si="44"/>
        <v>2</v>
      </c>
      <c r="K351">
        <f t="shared" ca="1" si="45"/>
        <v>0</v>
      </c>
    </row>
    <row r="352" spans="1:11" x14ac:dyDescent="0.25">
      <c r="A352" s="1">
        <v>38985</v>
      </c>
      <c r="B352" s="2" t="s">
        <v>12</v>
      </c>
      <c r="C352" s="3">
        <v>180</v>
      </c>
      <c r="D352">
        <f t="shared" ca="1" si="46"/>
        <v>2993</v>
      </c>
      <c r="E352">
        <f t="shared" ca="1" si="47"/>
        <v>2813</v>
      </c>
      <c r="F352" s="7">
        <f t="shared" si="41"/>
        <v>9</v>
      </c>
      <c r="G352">
        <f t="shared" ca="1" si="42"/>
        <v>9</v>
      </c>
      <c r="H352" t="b">
        <f t="shared" ca="1" si="43"/>
        <v>0</v>
      </c>
      <c r="I352">
        <f t="shared" ca="1" si="48"/>
        <v>2007</v>
      </c>
      <c r="J352">
        <f t="shared" ca="1" si="44"/>
        <v>3</v>
      </c>
      <c r="K352">
        <f t="shared" ca="1" si="45"/>
        <v>0</v>
      </c>
    </row>
    <row r="353" spans="1:11" x14ac:dyDescent="0.25">
      <c r="A353" s="1">
        <v>38985</v>
      </c>
      <c r="B353" s="2" t="s">
        <v>31</v>
      </c>
      <c r="C353" s="3">
        <v>94</v>
      </c>
      <c r="D353">
        <f t="shared" ca="1" si="46"/>
        <v>2813</v>
      </c>
      <c r="E353">
        <f t="shared" ca="1" si="47"/>
        <v>2719</v>
      </c>
      <c r="F353" s="7">
        <f t="shared" si="41"/>
        <v>9</v>
      </c>
      <c r="G353">
        <f t="shared" ca="1" si="42"/>
        <v>9</v>
      </c>
      <c r="H353" t="b">
        <f t="shared" ca="1" si="43"/>
        <v>0</v>
      </c>
      <c r="I353">
        <f t="shared" ca="1" si="48"/>
        <v>2187</v>
      </c>
      <c r="J353">
        <f t="shared" ca="1" si="44"/>
        <v>3</v>
      </c>
      <c r="K353">
        <f t="shared" ca="1" si="45"/>
        <v>0</v>
      </c>
    </row>
    <row r="354" spans="1:11" x14ac:dyDescent="0.25">
      <c r="A354" s="1">
        <v>38986</v>
      </c>
      <c r="B354" s="2" t="s">
        <v>39</v>
      </c>
      <c r="C354" s="3">
        <v>45</v>
      </c>
      <c r="D354">
        <f t="shared" ca="1" si="46"/>
        <v>2719</v>
      </c>
      <c r="E354">
        <f t="shared" ca="1" si="47"/>
        <v>2674</v>
      </c>
      <c r="F354" s="7">
        <f t="shared" si="41"/>
        <v>9</v>
      </c>
      <c r="G354">
        <f t="shared" ca="1" si="42"/>
        <v>9</v>
      </c>
      <c r="H354" t="b">
        <f t="shared" ca="1" si="43"/>
        <v>0</v>
      </c>
      <c r="I354">
        <f t="shared" ca="1" si="48"/>
        <v>2281</v>
      </c>
      <c r="J354">
        <f t="shared" ca="1" si="44"/>
        <v>3</v>
      </c>
      <c r="K354">
        <f t="shared" ca="1" si="45"/>
        <v>0</v>
      </c>
    </row>
    <row r="355" spans="1:11" x14ac:dyDescent="0.25">
      <c r="A355" s="1">
        <v>38987</v>
      </c>
      <c r="B355" s="2" t="s">
        <v>7</v>
      </c>
      <c r="C355" s="3">
        <v>380</v>
      </c>
      <c r="D355">
        <f t="shared" ca="1" si="46"/>
        <v>2674</v>
      </c>
      <c r="E355">
        <f t="shared" ca="1" si="47"/>
        <v>2294</v>
      </c>
      <c r="F355" s="7">
        <f t="shared" si="41"/>
        <v>9</v>
      </c>
      <c r="G355">
        <f t="shared" ca="1" si="42"/>
        <v>9</v>
      </c>
      <c r="H355" t="b">
        <f t="shared" ca="1" si="43"/>
        <v>0</v>
      </c>
      <c r="I355">
        <f t="shared" ca="1" si="48"/>
        <v>2326</v>
      </c>
      <c r="J355">
        <f t="shared" ca="1" si="44"/>
        <v>3</v>
      </c>
      <c r="K355">
        <f t="shared" ca="1" si="45"/>
        <v>0</v>
      </c>
    </row>
    <row r="356" spans="1:11" x14ac:dyDescent="0.25">
      <c r="A356" s="1">
        <v>38987</v>
      </c>
      <c r="B356" s="2" t="s">
        <v>43</v>
      </c>
      <c r="C356" s="3">
        <v>5</v>
      </c>
      <c r="D356">
        <f t="shared" ca="1" si="46"/>
        <v>2294</v>
      </c>
      <c r="E356">
        <f t="shared" ca="1" si="47"/>
        <v>2289</v>
      </c>
      <c r="F356" s="7">
        <f t="shared" si="41"/>
        <v>9</v>
      </c>
      <c r="G356">
        <f t="shared" ca="1" si="42"/>
        <v>10</v>
      </c>
      <c r="H356" t="b">
        <f t="shared" ca="1" si="43"/>
        <v>1</v>
      </c>
      <c r="I356">
        <f t="shared" ca="1" si="48"/>
        <v>2706</v>
      </c>
      <c r="J356">
        <f t="shared" ca="1" si="44"/>
        <v>3</v>
      </c>
      <c r="K356">
        <f t="shared" ca="1" si="45"/>
        <v>3000</v>
      </c>
    </row>
    <row r="357" spans="1:11" x14ac:dyDescent="0.25">
      <c r="A357" s="1">
        <v>38991</v>
      </c>
      <c r="B357" s="2" t="s">
        <v>37</v>
      </c>
      <c r="C357" s="3">
        <v>170</v>
      </c>
      <c r="D357">
        <f t="shared" ca="1" si="46"/>
        <v>5289</v>
      </c>
      <c r="E357">
        <f t="shared" ca="1" si="47"/>
        <v>5119</v>
      </c>
      <c r="F357" s="7">
        <f t="shared" si="41"/>
        <v>10</v>
      </c>
      <c r="G357">
        <f t="shared" ca="1" si="42"/>
        <v>10</v>
      </c>
      <c r="H357" t="b">
        <f t="shared" ca="1" si="43"/>
        <v>0</v>
      </c>
      <c r="I357">
        <f t="shared" ca="1" si="48"/>
        <v>0</v>
      </c>
      <c r="J357">
        <f t="shared" ca="1" si="44"/>
        <v>0</v>
      </c>
      <c r="K357">
        <f t="shared" ca="1" si="45"/>
        <v>0</v>
      </c>
    </row>
    <row r="358" spans="1:11" x14ac:dyDescent="0.25">
      <c r="A358" s="1">
        <v>38995</v>
      </c>
      <c r="B358" s="2" t="s">
        <v>45</v>
      </c>
      <c r="C358" s="3">
        <v>198</v>
      </c>
      <c r="D358">
        <f t="shared" ca="1" si="46"/>
        <v>5119</v>
      </c>
      <c r="E358">
        <f t="shared" ca="1" si="47"/>
        <v>4921</v>
      </c>
      <c r="F358" s="7">
        <f t="shared" si="41"/>
        <v>10</v>
      </c>
      <c r="G358">
        <f t="shared" ca="1" si="42"/>
        <v>10</v>
      </c>
      <c r="H358" t="b">
        <f t="shared" ca="1" si="43"/>
        <v>0</v>
      </c>
      <c r="I358">
        <f t="shared" ca="1" si="48"/>
        <v>0</v>
      </c>
      <c r="J358">
        <f t="shared" ca="1" si="44"/>
        <v>0</v>
      </c>
      <c r="K358">
        <f t="shared" ca="1" si="45"/>
        <v>0</v>
      </c>
    </row>
    <row r="359" spans="1:11" x14ac:dyDescent="0.25">
      <c r="A359" s="1">
        <v>38998</v>
      </c>
      <c r="B359" s="2" t="s">
        <v>17</v>
      </c>
      <c r="C359" s="3">
        <v>283</v>
      </c>
      <c r="D359">
        <f t="shared" ca="1" si="46"/>
        <v>4921</v>
      </c>
      <c r="E359">
        <f t="shared" ca="1" si="47"/>
        <v>4638</v>
      </c>
      <c r="F359" s="7">
        <f t="shared" si="41"/>
        <v>10</v>
      </c>
      <c r="G359">
        <f t="shared" ca="1" si="42"/>
        <v>10</v>
      </c>
      <c r="H359" t="b">
        <f t="shared" ca="1" si="43"/>
        <v>0</v>
      </c>
      <c r="I359">
        <f t="shared" ca="1" si="48"/>
        <v>79</v>
      </c>
      <c r="J359">
        <f t="shared" ca="1" si="44"/>
        <v>1</v>
      </c>
      <c r="K359">
        <f t="shared" ca="1" si="45"/>
        <v>0</v>
      </c>
    </row>
    <row r="360" spans="1:11" x14ac:dyDescent="0.25">
      <c r="A360" s="1">
        <v>39001</v>
      </c>
      <c r="B360" s="2" t="s">
        <v>123</v>
      </c>
      <c r="C360" s="3">
        <v>42</v>
      </c>
      <c r="D360">
        <f t="shared" ca="1" si="46"/>
        <v>4638</v>
      </c>
      <c r="E360">
        <f t="shared" ca="1" si="47"/>
        <v>4596</v>
      </c>
      <c r="F360" s="7">
        <f t="shared" si="41"/>
        <v>10</v>
      </c>
      <c r="G360">
        <f t="shared" ca="1" si="42"/>
        <v>10</v>
      </c>
      <c r="H360" t="b">
        <f t="shared" ca="1" si="43"/>
        <v>0</v>
      </c>
      <c r="I360">
        <f t="shared" ca="1" si="48"/>
        <v>362</v>
      </c>
      <c r="J360">
        <f t="shared" ca="1" si="44"/>
        <v>1</v>
      </c>
      <c r="K360">
        <f t="shared" ca="1" si="45"/>
        <v>0</v>
      </c>
    </row>
    <row r="361" spans="1:11" x14ac:dyDescent="0.25">
      <c r="A361" s="1">
        <v>39003</v>
      </c>
      <c r="B361" s="2" t="s">
        <v>6</v>
      </c>
      <c r="C361" s="3">
        <v>163</v>
      </c>
      <c r="D361">
        <f t="shared" ca="1" si="46"/>
        <v>4596</v>
      </c>
      <c r="E361">
        <f t="shared" ca="1" si="47"/>
        <v>4433</v>
      </c>
      <c r="F361" s="7">
        <f t="shared" si="41"/>
        <v>10</v>
      </c>
      <c r="G361">
        <f t="shared" ca="1" si="42"/>
        <v>10</v>
      </c>
      <c r="H361" t="b">
        <f t="shared" ca="1" si="43"/>
        <v>0</v>
      </c>
      <c r="I361">
        <f t="shared" ca="1" si="48"/>
        <v>404</v>
      </c>
      <c r="J361">
        <f t="shared" ca="1" si="44"/>
        <v>1</v>
      </c>
      <c r="K361">
        <f t="shared" ca="1" si="45"/>
        <v>0</v>
      </c>
    </row>
    <row r="362" spans="1:11" x14ac:dyDescent="0.25">
      <c r="A362" s="1">
        <v>39009</v>
      </c>
      <c r="B362" s="2" t="s">
        <v>17</v>
      </c>
      <c r="C362" s="3">
        <v>115</v>
      </c>
      <c r="D362">
        <f t="shared" ca="1" si="46"/>
        <v>4433</v>
      </c>
      <c r="E362">
        <f t="shared" ca="1" si="47"/>
        <v>4318</v>
      </c>
      <c r="F362" s="7">
        <f t="shared" si="41"/>
        <v>10</v>
      </c>
      <c r="G362">
        <f t="shared" ca="1" si="42"/>
        <v>10</v>
      </c>
      <c r="H362" t="b">
        <f t="shared" ca="1" si="43"/>
        <v>0</v>
      </c>
      <c r="I362">
        <f t="shared" ca="1" si="48"/>
        <v>567</v>
      </c>
      <c r="J362">
        <f t="shared" ca="1" si="44"/>
        <v>1</v>
      </c>
      <c r="K362">
        <f t="shared" ca="1" si="45"/>
        <v>0</v>
      </c>
    </row>
    <row r="363" spans="1:11" x14ac:dyDescent="0.25">
      <c r="A363" s="1">
        <v>39014</v>
      </c>
      <c r="B363" s="2" t="s">
        <v>71</v>
      </c>
      <c r="C363" s="3">
        <v>75</v>
      </c>
      <c r="D363">
        <f t="shared" ca="1" si="46"/>
        <v>4318</v>
      </c>
      <c r="E363">
        <f t="shared" ca="1" si="47"/>
        <v>4243</v>
      </c>
      <c r="F363" s="7">
        <f t="shared" si="41"/>
        <v>10</v>
      </c>
      <c r="G363">
        <f t="shared" ca="1" si="42"/>
        <v>10</v>
      </c>
      <c r="H363" t="b">
        <f t="shared" ca="1" si="43"/>
        <v>0</v>
      </c>
      <c r="I363">
        <f t="shared" ca="1" si="48"/>
        <v>682</v>
      </c>
      <c r="J363">
        <f t="shared" ca="1" si="44"/>
        <v>1</v>
      </c>
      <c r="K363">
        <f t="shared" ca="1" si="45"/>
        <v>0</v>
      </c>
    </row>
    <row r="364" spans="1:11" x14ac:dyDescent="0.25">
      <c r="A364" s="1">
        <v>39015</v>
      </c>
      <c r="B364" s="2" t="s">
        <v>45</v>
      </c>
      <c r="C364" s="3">
        <v>403</v>
      </c>
      <c r="D364">
        <f t="shared" ca="1" si="46"/>
        <v>4243</v>
      </c>
      <c r="E364">
        <f t="shared" ca="1" si="47"/>
        <v>3840</v>
      </c>
      <c r="F364" s="7">
        <f t="shared" si="41"/>
        <v>10</v>
      </c>
      <c r="G364">
        <f t="shared" ca="1" si="42"/>
        <v>10</v>
      </c>
      <c r="H364" t="b">
        <f t="shared" ca="1" si="43"/>
        <v>0</v>
      </c>
      <c r="I364">
        <f t="shared" ca="1" si="48"/>
        <v>757</v>
      </c>
      <c r="J364">
        <f t="shared" ca="1" si="44"/>
        <v>1</v>
      </c>
      <c r="K364">
        <f t="shared" ca="1" si="45"/>
        <v>0</v>
      </c>
    </row>
    <row r="365" spans="1:11" x14ac:dyDescent="0.25">
      <c r="A365" s="1">
        <v>39019</v>
      </c>
      <c r="B365" s="2" t="s">
        <v>17</v>
      </c>
      <c r="C365" s="3">
        <v>465</v>
      </c>
      <c r="D365">
        <f t="shared" ca="1" si="46"/>
        <v>3840</v>
      </c>
      <c r="E365">
        <f t="shared" ca="1" si="47"/>
        <v>3375</v>
      </c>
      <c r="F365" s="7">
        <f t="shared" si="41"/>
        <v>10</v>
      </c>
      <c r="G365">
        <f t="shared" ca="1" si="42"/>
        <v>10</v>
      </c>
      <c r="H365" t="b">
        <f t="shared" ca="1" si="43"/>
        <v>0</v>
      </c>
      <c r="I365">
        <f t="shared" ca="1" si="48"/>
        <v>1160</v>
      </c>
      <c r="J365">
        <f t="shared" ca="1" si="44"/>
        <v>2</v>
      </c>
      <c r="K365">
        <f t="shared" ca="1" si="45"/>
        <v>0</v>
      </c>
    </row>
    <row r="366" spans="1:11" x14ac:dyDescent="0.25">
      <c r="A366" s="1">
        <v>39021</v>
      </c>
      <c r="B366" s="2" t="s">
        <v>6</v>
      </c>
      <c r="C366" s="3">
        <v>194</v>
      </c>
      <c r="D366">
        <f t="shared" ca="1" si="46"/>
        <v>3375</v>
      </c>
      <c r="E366">
        <f t="shared" ca="1" si="47"/>
        <v>3181</v>
      </c>
      <c r="F366" s="7">
        <f t="shared" si="41"/>
        <v>10</v>
      </c>
      <c r="G366">
        <f t="shared" ca="1" si="42"/>
        <v>10</v>
      </c>
      <c r="H366" t="b">
        <f t="shared" ca="1" si="43"/>
        <v>0</v>
      </c>
      <c r="I366">
        <f t="shared" ca="1" si="48"/>
        <v>1625</v>
      </c>
      <c r="J366">
        <f t="shared" ca="1" si="44"/>
        <v>2</v>
      </c>
      <c r="K366">
        <f t="shared" ca="1" si="45"/>
        <v>0</v>
      </c>
    </row>
    <row r="367" spans="1:11" x14ac:dyDescent="0.25">
      <c r="A367" s="1">
        <v>39021</v>
      </c>
      <c r="B367" s="2" t="s">
        <v>69</v>
      </c>
      <c r="C367" s="3">
        <v>122</v>
      </c>
      <c r="D367">
        <f t="shared" ca="1" si="46"/>
        <v>3181</v>
      </c>
      <c r="E367">
        <f t="shared" ca="1" si="47"/>
        <v>3059</v>
      </c>
      <c r="F367" s="7">
        <f t="shared" si="41"/>
        <v>10</v>
      </c>
      <c r="G367">
        <f t="shared" ca="1" si="42"/>
        <v>10</v>
      </c>
      <c r="H367" t="b">
        <f t="shared" ca="1" si="43"/>
        <v>0</v>
      </c>
      <c r="I367">
        <f t="shared" ca="1" si="48"/>
        <v>1819</v>
      </c>
      <c r="J367">
        <f t="shared" ca="1" si="44"/>
        <v>2</v>
      </c>
      <c r="K367">
        <f t="shared" ca="1" si="45"/>
        <v>0</v>
      </c>
    </row>
    <row r="368" spans="1:11" x14ac:dyDescent="0.25">
      <c r="A368" s="1">
        <v>39021</v>
      </c>
      <c r="B368" s="2" t="s">
        <v>19</v>
      </c>
      <c r="C368" s="3">
        <v>186</v>
      </c>
      <c r="D368">
        <f t="shared" ca="1" si="46"/>
        <v>3059</v>
      </c>
      <c r="E368">
        <f t="shared" ca="1" si="47"/>
        <v>2873</v>
      </c>
      <c r="F368" s="7">
        <f t="shared" si="41"/>
        <v>10</v>
      </c>
      <c r="G368">
        <f t="shared" ca="1" si="42"/>
        <v>11</v>
      </c>
      <c r="H368" t="b">
        <f t="shared" ca="1" si="43"/>
        <v>1</v>
      </c>
      <c r="I368">
        <f t="shared" ca="1" si="48"/>
        <v>1941</v>
      </c>
      <c r="J368">
        <f t="shared" ca="1" si="44"/>
        <v>2</v>
      </c>
      <c r="K368">
        <f t="shared" ca="1" si="45"/>
        <v>2000</v>
      </c>
    </row>
    <row r="369" spans="1:11" x14ac:dyDescent="0.25">
      <c r="A369" s="1">
        <v>39026</v>
      </c>
      <c r="B369" s="2" t="s">
        <v>12</v>
      </c>
      <c r="C369" s="3">
        <v>137</v>
      </c>
      <c r="D369">
        <f t="shared" ca="1" si="46"/>
        <v>4873</v>
      </c>
      <c r="E369">
        <f t="shared" ca="1" si="47"/>
        <v>4736</v>
      </c>
      <c r="F369" s="7">
        <f t="shared" si="41"/>
        <v>11</v>
      </c>
      <c r="G369">
        <f t="shared" ca="1" si="42"/>
        <v>11</v>
      </c>
      <c r="H369" t="b">
        <f t="shared" ca="1" si="43"/>
        <v>0</v>
      </c>
      <c r="I369">
        <f t="shared" ca="1" si="48"/>
        <v>127</v>
      </c>
      <c r="J369">
        <f t="shared" ca="1" si="44"/>
        <v>1</v>
      </c>
      <c r="K369">
        <f t="shared" ca="1" si="45"/>
        <v>0</v>
      </c>
    </row>
    <row r="370" spans="1:11" x14ac:dyDescent="0.25">
      <c r="A370" s="1">
        <v>39029</v>
      </c>
      <c r="B370" s="2" t="s">
        <v>79</v>
      </c>
      <c r="C370" s="3">
        <v>10</v>
      </c>
      <c r="D370">
        <f t="shared" ca="1" si="46"/>
        <v>4736</v>
      </c>
      <c r="E370">
        <f t="shared" ca="1" si="47"/>
        <v>4726</v>
      </c>
      <c r="F370" s="7">
        <f t="shared" si="41"/>
        <v>11</v>
      </c>
      <c r="G370">
        <f t="shared" ca="1" si="42"/>
        <v>11</v>
      </c>
      <c r="H370" t="b">
        <f t="shared" ca="1" si="43"/>
        <v>0</v>
      </c>
      <c r="I370">
        <f t="shared" ca="1" si="48"/>
        <v>264</v>
      </c>
      <c r="J370">
        <f t="shared" ca="1" si="44"/>
        <v>1</v>
      </c>
      <c r="K370">
        <f t="shared" ca="1" si="45"/>
        <v>0</v>
      </c>
    </row>
    <row r="371" spans="1:11" x14ac:dyDescent="0.25">
      <c r="A371" s="1">
        <v>39032</v>
      </c>
      <c r="B371" s="2" t="s">
        <v>50</v>
      </c>
      <c r="C371" s="3">
        <v>437</v>
      </c>
      <c r="D371">
        <f t="shared" ca="1" si="46"/>
        <v>4726</v>
      </c>
      <c r="E371">
        <f t="shared" ca="1" si="47"/>
        <v>4289</v>
      </c>
      <c r="F371" s="7">
        <f t="shared" si="41"/>
        <v>11</v>
      </c>
      <c r="G371">
        <f t="shared" ca="1" si="42"/>
        <v>11</v>
      </c>
      <c r="H371" t="b">
        <f t="shared" ca="1" si="43"/>
        <v>0</v>
      </c>
      <c r="I371">
        <f t="shared" ca="1" si="48"/>
        <v>274</v>
      </c>
      <c r="J371">
        <f t="shared" ca="1" si="44"/>
        <v>1</v>
      </c>
      <c r="K371">
        <f t="shared" ca="1" si="45"/>
        <v>0</v>
      </c>
    </row>
    <row r="372" spans="1:11" x14ac:dyDescent="0.25">
      <c r="A372" s="1">
        <v>39034</v>
      </c>
      <c r="B372" s="2" t="s">
        <v>127</v>
      </c>
      <c r="C372" s="3">
        <v>20</v>
      </c>
      <c r="D372">
        <f t="shared" ca="1" si="46"/>
        <v>4289</v>
      </c>
      <c r="E372">
        <f t="shared" ca="1" si="47"/>
        <v>4269</v>
      </c>
      <c r="F372" s="7">
        <f t="shared" si="41"/>
        <v>11</v>
      </c>
      <c r="G372">
        <f t="shared" ca="1" si="42"/>
        <v>11</v>
      </c>
      <c r="H372" t="b">
        <f t="shared" ca="1" si="43"/>
        <v>0</v>
      </c>
      <c r="I372">
        <f t="shared" ca="1" si="48"/>
        <v>711</v>
      </c>
      <c r="J372">
        <f t="shared" ca="1" si="44"/>
        <v>1</v>
      </c>
      <c r="K372">
        <f t="shared" ca="1" si="45"/>
        <v>0</v>
      </c>
    </row>
    <row r="373" spans="1:11" x14ac:dyDescent="0.25">
      <c r="A373" s="1">
        <v>39035</v>
      </c>
      <c r="B373" s="2" t="s">
        <v>14</v>
      </c>
      <c r="C373" s="3">
        <v>108</v>
      </c>
      <c r="D373">
        <f t="shared" ca="1" si="46"/>
        <v>4269</v>
      </c>
      <c r="E373">
        <f t="shared" ca="1" si="47"/>
        <v>4161</v>
      </c>
      <c r="F373" s="7">
        <f t="shared" si="41"/>
        <v>11</v>
      </c>
      <c r="G373">
        <f t="shared" ca="1" si="42"/>
        <v>11</v>
      </c>
      <c r="H373" t="b">
        <f t="shared" ca="1" si="43"/>
        <v>0</v>
      </c>
      <c r="I373">
        <f t="shared" ca="1" si="48"/>
        <v>731</v>
      </c>
      <c r="J373">
        <f t="shared" ca="1" si="44"/>
        <v>1</v>
      </c>
      <c r="K373">
        <f t="shared" ca="1" si="45"/>
        <v>0</v>
      </c>
    </row>
    <row r="374" spans="1:11" x14ac:dyDescent="0.25">
      <c r="A374" s="1">
        <v>39040</v>
      </c>
      <c r="B374" s="2" t="s">
        <v>37</v>
      </c>
      <c r="C374" s="3">
        <v>62</v>
      </c>
      <c r="D374">
        <f t="shared" ca="1" si="46"/>
        <v>4161</v>
      </c>
      <c r="E374">
        <f t="shared" ca="1" si="47"/>
        <v>4099</v>
      </c>
      <c r="F374" s="7">
        <f t="shared" si="41"/>
        <v>11</v>
      </c>
      <c r="G374">
        <f t="shared" ca="1" si="42"/>
        <v>11</v>
      </c>
      <c r="H374" t="b">
        <f t="shared" ca="1" si="43"/>
        <v>0</v>
      </c>
      <c r="I374">
        <f t="shared" ca="1" si="48"/>
        <v>839</v>
      </c>
      <c r="J374">
        <f t="shared" ca="1" si="44"/>
        <v>1</v>
      </c>
      <c r="K374">
        <f t="shared" ca="1" si="45"/>
        <v>0</v>
      </c>
    </row>
    <row r="375" spans="1:11" x14ac:dyDescent="0.25">
      <c r="A375" s="1">
        <v>39040</v>
      </c>
      <c r="B375" s="2" t="s">
        <v>7</v>
      </c>
      <c r="C375" s="3">
        <v>426</v>
      </c>
      <c r="D375">
        <f t="shared" ca="1" si="46"/>
        <v>4099</v>
      </c>
      <c r="E375">
        <f t="shared" ca="1" si="47"/>
        <v>3673</v>
      </c>
      <c r="F375" s="7">
        <f t="shared" si="41"/>
        <v>11</v>
      </c>
      <c r="G375">
        <f t="shared" ca="1" si="42"/>
        <v>11</v>
      </c>
      <c r="H375" t="b">
        <f t="shared" ca="1" si="43"/>
        <v>0</v>
      </c>
      <c r="I375">
        <f t="shared" ca="1" si="48"/>
        <v>901</v>
      </c>
      <c r="J375">
        <f t="shared" ca="1" si="44"/>
        <v>1</v>
      </c>
      <c r="K375">
        <f t="shared" ca="1" si="45"/>
        <v>0</v>
      </c>
    </row>
    <row r="376" spans="1:11" x14ac:dyDescent="0.25">
      <c r="A376" s="1">
        <v>39043</v>
      </c>
      <c r="B376" s="2" t="s">
        <v>45</v>
      </c>
      <c r="C376" s="3">
        <v>303</v>
      </c>
      <c r="D376">
        <f t="shared" ca="1" si="46"/>
        <v>3673</v>
      </c>
      <c r="E376">
        <f t="shared" ca="1" si="47"/>
        <v>3370</v>
      </c>
      <c r="F376" s="7">
        <f t="shared" si="41"/>
        <v>11</v>
      </c>
      <c r="G376">
        <f t="shared" ca="1" si="42"/>
        <v>11</v>
      </c>
      <c r="H376" t="b">
        <f t="shared" ca="1" si="43"/>
        <v>0</v>
      </c>
      <c r="I376">
        <f t="shared" ca="1" si="48"/>
        <v>1327</v>
      </c>
      <c r="J376">
        <f t="shared" ca="1" si="44"/>
        <v>2</v>
      </c>
      <c r="K376">
        <f t="shared" ca="1" si="45"/>
        <v>0</v>
      </c>
    </row>
    <row r="377" spans="1:11" x14ac:dyDescent="0.25">
      <c r="A377" s="1">
        <v>39044</v>
      </c>
      <c r="B377" s="2" t="s">
        <v>0</v>
      </c>
      <c r="C377" s="3">
        <v>20</v>
      </c>
      <c r="D377">
        <f t="shared" ca="1" si="46"/>
        <v>3370</v>
      </c>
      <c r="E377">
        <f t="shared" ca="1" si="47"/>
        <v>3350</v>
      </c>
      <c r="F377" s="7">
        <f t="shared" si="41"/>
        <v>11</v>
      </c>
      <c r="G377">
        <f t="shared" ca="1" si="42"/>
        <v>11</v>
      </c>
      <c r="H377" t="b">
        <f t="shared" ca="1" si="43"/>
        <v>0</v>
      </c>
      <c r="I377">
        <f t="shared" ca="1" si="48"/>
        <v>1630</v>
      </c>
      <c r="J377">
        <f t="shared" ca="1" si="44"/>
        <v>2</v>
      </c>
      <c r="K377">
        <f t="shared" ca="1" si="45"/>
        <v>0</v>
      </c>
    </row>
    <row r="378" spans="1:11" x14ac:dyDescent="0.25">
      <c r="A378" s="1">
        <v>39047</v>
      </c>
      <c r="B378" s="2" t="s">
        <v>9</v>
      </c>
      <c r="C378" s="3">
        <v>237</v>
      </c>
      <c r="D378">
        <f t="shared" ca="1" si="46"/>
        <v>3350</v>
      </c>
      <c r="E378">
        <f t="shared" ca="1" si="47"/>
        <v>3113</v>
      </c>
      <c r="F378" s="7">
        <f t="shared" si="41"/>
        <v>11</v>
      </c>
      <c r="G378">
        <f t="shared" ca="1" si="42"/>
        <v>11</v>
      </c>
      <c r="H378" t="b">
        <f t="shared" ca="1" si="43"/>
        <v>0</v>
      </c>
      <c r="I378">
        <f t="shared" ca="1" si="48"/>
        <v>1650</v>
      </c>
      <c r="J378">
        <f t="shared" ca="1" si="44"/>
        <v>2</v>
      </c>
      <c r="K378">
        <f t="shared" ca="1" si="45"/>
        <v>0</v>
      </c>
    </row>
    <row r="379" spans="1:11" x14ac:dyDescent="0.25">
      <c r="A379" s="1">
        <v>39048</v>
      </c>
      <c r="B379" s="2" t="s">
        <v>23</v>
      </c>
      <c r="C379" s="3">
        <v>151</v>
      </c>
      <c r="D379">
        <f t="shared" ca="1" si="46"/>
        <v>3113</v>
      </c>
      <c r="E379">
        <f t="shared" ca="1" si="47"/>
        <v>2962</v>
      </c>
      <c r="F379" s="7">
        <f t="shared" si="41"/>
        <v>11</v>
      </c>
      <c r="G379">
        <f t="shared" ca="1" si="42"/>
        <v>11</v>
      </c>
      <c r="H379" t="b">
        <f t="shared" ca="1" si="43"/>
        <v>0</v>
      </c>
      <c r="I379">
        <f t="shared" ca="1" si="48"/>
        <v>1887</v>
      </c>
      <c r="J379">
        <f t="shared" ca="1" si="44"/>
        <v>2</v>
      </c>
      <c r="K379">
        <f t="shared" ca="1" si="45"/>
        <v>0</v>
      </c>
    </row>
    <row r="380" spans="1:11" x14ac:dyDescent="0.25">
      <c r="A380" s="1">
        <v>39049</v>
      </c>
      <c r="B380" s="2" t="s">
        <v>128</v>
      </c>
      <c r="C380" s="3">
        <v>6</v>
      </c>
      <c r="D380">
        <f t="shared" ca="1" si="46"/>
        <v>2962</v>
      </c>
      <c r="E380">
        <f t="shared" ca="1" si="47"/>
        <v>2956</v>
      </c>
      <c r="F380" s="7">
        <f t="shared" si="41"/>
        <v>11</v>
      </c>
      <c r="G380">
        <f t="shared" ca="1" si="42"/>
        <v>12</v>
      </c>
      <c r="H380" t="b">
        <f t="shared" ca="1" si="43"/>
        <v>1</v>
      </c>
      <c r="I380">
        <f t="shared" ca="1" si="48"/>
        <v>2038</v>
      </c>
      <c r="J380">
        <f t="shared" ca="1" si="44"/>
        <v>3</v>
      </c>
      <c r="K380">
        <f t="shared" ca="1" si="45"/>
        <v>3000</v>
      </c>
    </row>
    <row r="381" spans="1:11" x14ac:dyDescent="0.25">
      <c r="A381" s="1">
        <v>39052</v>
      </c>
      <c r="B381" s="2" t="s">
        <v>6</v>
      </c>
      <c r="C381" s="3">
        <v>124</v>
      </c>
      <c r="D381">
        <f t="shared" ca="1" si="46"/>
        <v>5956</v>
      </c>
      <c r="E381">
        <f t="shared" ca="1" si="47"/>
        <v>5832</v>
      </c>
      <c r="F381" s="7">
        <f t="shared" si="41"/>
        <v>12</v>
      </c>
      <c r="G381">
        <f t="shared" ca="1" si="42"/>
        <v>12</v>
      </c>
      <c r="H381" t="b">
        <f t="shared" ca="1" si="43"/>
        <v>0</v>
      </c>
      <c r="I381">
        <f t="shared" ca="1" si="48"/>
        <v>0</v>
      </c>
      <c r="J381">
        <f t="shared" ca="1" si="44"/>
        <v>0</v>
      </c>
      <c r="K381">
        <f t="shared" ca="1" si="45"/>
        <v>0</v>
      </c>
    </row>
    <row r="382" spans="1:11" x14ac:dyDescent="0.25">
      <c r="A382" s="1">
        <v>39054</v>
      </c>
      <c r="B382" s="2" t="s">
        <v>129</v>
      </c>
      <c r="C382" s="3">
        <v>7</v>
      </c>
      <c r="D382">
        <f t="shared" ca="1" si="46"/>
        <v>5832</v>
      </c>
      <c r="E382">
        <f t="shared" ca="1" si="47"/>
        <v>5825</v>
      </c>
      <c r="F382" s="7">
        <f t="shared" si="41"/>
        <v>12</v>
      </c>
      <c r="G382">
        <f t="shared" ca="1" si="42"/>
        <v>12</v>
      </c>
      <c r="H382" t="b">
        <f t="shared" ca="1" si="43"/>
        <v>0</v>
      </c>
      <c r="I382">
        <f t="shared" ca="1" si="48"/>
        <v>0</v>
      </c>
      <c r="J382">
        <f t="shared" ca="1" si="44"/>
        <v>0</v>
      </c>
      <c r="K382">
        <f t="shared" ca="1" si="45"/>
        <v>0</v>
      </c>
    </row>
    <row r="383" spans="1:11" x14ac:dyDescent="0.25">
      <c r="A383" s="1">
        <v>39055</v>
      </c>
      <c r="B383" s="2" t="s">
        <v>130</v>
      </c>
      <c r="C383" s="3">
        <v>7</v>
      </c>
      <c r="D383">
        <f t="shared" ca="1" si="46"/>
        <v>5825</v>
      </c>
      <c r="E383">
        <f t="shared" ca="1" si="47"/>
        <v>5818</v>
      </c>
      <c r="F383" s="7">
        <f t="shared" si="41"/>
        <v>12</v>
      </c>
      <c r="G383">
        <f t="shared" ca="1" si="42"/>
        <v>12</v>
      </c>
      <c r="H383" t="b">
        <f t="shared" ca="1" si="43"/>
        <v>0</v>
      </c>
      <c r="I383">
        <f t="shared" ca="1" si="48"/>
        <v>0</v>
      </c>
      <c r="J383">
        <f t="shared" ca="1" si="44"/>
        <v>0</v>
      </c>
      <c r="K383">
        <f t="shared" ca="1" si="45"/>
        <v>0</v>
      </c>
    </row>
    <row r="384" spans="1:11" x14ac:dyDescent="0.25">
      <c r="A384" s="1">
        <v>39057</v>
      </c>
      <c r="B384" s="2" t="s">
        <v>45</v>
      </c>
      <c r="C384" s="3">
        <v>105</v>
      </c>
      <c r="D384">
        <f t="shared" ca="1" si="46"/>
        <v>5818</v>
      </c>
      <c r="E384">
        <f t="shared" ca="1" si="47"/>
        <v>5713</v>
      </c>
      <c r="F384" s="7">
        <f t="shared" si="41"/>
        <v>12</v>
      </c>
      <c r="G384">
        <f t="shared" ca="1" si="42"/>
        <v>12</v>
      </c>
      <c r="H384" t="b">
        <f t="shared" ca="1" si="43"/>
        <v>0</v>
      </c>
      <c r="I384">
        <f t="shared" ca="1" si="48"/>
        <v>0</v>
      </c>
      <c r="J384">
        <f t="shared" ca="1" si="44"/>
        <v>0</v>
      </c>
      <c r="K384">
        <f t="shared" ca="1" si="45"/>
        <v>0</v>
      </c>
    </row>
    <row r="385" spans="1:11" x14ac:dyDescent="0.25">
      <c r="A385" s="1">
        <v>39058</v>
      </c>
      <c r="B385" s="2" t="s">
        <v>69</v>
      </c>
      <c r="C385" s="3">
        <v>58</v>
      </c>
      <c r="D385">
        <f t="shared" ca="1" si="46"/>
        <v>5713</v>
      </c>
      <c r="E385">
        <f t="shared" ca="1" si="47"/>
        <v>5655</v>
      </c>
      <c r="F385" s="7">
        <f t="shared" si="41"/>
        <v>12</v>
      </c>
      <c r="G385">
        <f t="shared" ca="1" si="42"/>
        <v>12</v>
      </c>
      <c r="H385" t="b">
        <f t="shared" ca="1" si="43"/>
        <v>0</v>
      </c>
      <c r="I385">
        <f t="shared" ca="1" si="48"/>
        <v>0</v>
      </c>
      <c r="J385">
        <f t="shared" ca="1" si="44"/>
        <v>0</v>
      </c>
      <c r="K385">
        <f t="shared" ca="1" si="45"/>
        <v>0</v>
      </c>
    </row>
    <row r="386" spans="1:11" x14ac:dyDescent="0.25">
      <c r="A386" s="1">
        <v>39058</v>
      </c>
      <c r="B386" s="2" t="s">
        <v>131</v>
      </c>
      <c r="C386" s="3">
        <v>182</v>
      </c>
      <c r="D386">
        <f t="shared" ca="1" si="46"/>
        <v>5655</v>
      </c>
      <c r="E386">
        <f t="shared" ca="1" si="47"/>
        <v>5473</v>
      </c>
      <c r="F386" s="7">
        <f t="shared" si="41"/>
        <v>12</v>
      </c>
      <c r="G386">
        <f t="shared" ca="1" si="42"/>
        <v>12</v>
      </c>
      <c r="H386" t="b">
        <f t="shared" ca="1" si="43"/>
        <v>0</v>
      </c>
      <c r="I386">
        <f t="shared" ca="1" si="48"/>
        <v>0</v>
      </c>
      <c r="J386">
        <f t="shared" ca="1" si="44"/>
        <v>0</v>
      </c>
      <c r="K386">
        <f t="shared" ca="1" si="45"/>
        <v>0</v>
      </c>
    </row>
    <row r="387" spans="1:11" x14ac:dyDescent="0.25">
      <c r="A387" s="1">
        <v>39060</v>
      </c>
      <c r="B387" s="2" t="s">
        <v>50</v>
      </c>
      <c r="C387" s="3">
        <v>163</v>
      </c>
      <c r="D387">
        <f t="shared" ca="1" si="46"/>
        <v>5473</v>
      </c>
      <c r="E387">
        <f t="shared" ca="1" si="47"/>
        <v>5310</v>
      </c>
      <c r="F387" s="7">
        <f t="shared" ref="F387:F450" si="49">MONTH(A387)</f>
        <v>12</v>
      </c>
      <c r="G387">
        <f t="shared" ref="G387:G450" ca="1" si="50">MONTH(OFFSET(A387,1,0))</f>
        <v>12</v>
      </c>
      <c r="H387" t="b">
        <f t="shared" ref="H387:H450" ca="1" si="51">IF(F387&lt;&gt;G387,TRUE(),FALSE())</f>
        <v>0</v>
      </c>
      <c r="I387">
        <f t="shared" ca="1" si="48"/>
        <v>0</v>
      </c>
      <c r="J387">
        <f t="shared" ref="J387:J450" ca="1" si="52">ROUNDUP(I387/1000,0)</f>
        <v>0</v>
      </c>
      <c r="K387">
        <f t="shared" ref="K387:K450" ca="1" si="53">IF(H387,J387*1000,0)</f>
        <v>0</v>
      </c>
    </row>
    <row r="388" spans="1:11" x14ac:dyDescent="0.25">
      <c r="A388" s="1">
        <v>39060</v>
      </c>
      <c r="B388" s="2" t="s">
        <v>132</v>
      </c>
      <c r="C388" s="3">
        <v>14</v>
      </c>
      <c r="D388">
        <f t="shared" ref="D388:D451" ca="1" si="54">E387+K387</f>
        <v>5310</v>
      </c>
      <c r="E388">
        <f t="shared" ref="E388:E451" ca="1" si="55">D388-C388</f>
        <v>5296</v>
      </c>
      <c r="F388" s="7">
        <f t="shared" si="49"/>
        <v>12</v>
      </c>
      <c r="G388">
        <f t="shared" ca="1" si="50"/>
        <v>12</v>
      </c>
      <c r="H388" t="b">
        <f t="shared" ca="1" si="51"/>
        <v>0</v>
      </c>
      <c r="I388">
        <f t="shared" ca="1" si="48"/>
        <v>0</v>
      </c>
      <c r="J388">
        <f t="shared" ca="1" si="52"/>
        <v>0</v>
      </c>
      <c r="K388">
        <f t="shared" ca="1" si="53"/>
        <v>0</v>
      </c>
    </row>
    <row r="389" spans="1:11" x14ac:dyDescent="0.25">
      <c r="A389" s="1">
        <v>39061</v>
      </c>
      <c r="B389" s="2" t="s">
        <v>133</v>
      </c>
      <c r="C389" s="3">
        <v>4</v>
      </c>
      <c r="D389">
        <f t="shared" ca="1" si="54"/>
        <v>5296</v>
      </c>
      <c r="E389">
        <f t="shared" ca="1" si="55"/>
        <v>5292</v>
      </c>
      <c r="F389" s="7">
        <f t="shared" si="49"/>
        <v>12</v>
      </c>
      <c r="G389">
        <f t="shared" ca="1" si="50"/>
        <v>12</v>
      </c>
      <c r="H389" t="b">
        <f t="shared" ca="1" si="51"/>
        <v>0</v>
      </c>
      <c r="I389">
        <f t="shared" ca="1" si="48"/>
        <v>0</v>
      </c>
      <c r="J389">
        <f t="shared" ca="1" si="52"/>
        <v>0</v>
      </c>
      <c r="K389">
        <f t="shared" ca="1" si="53"/>
        <v>0</v>
      </c>
    </row>
    <row r="390" spans="1:11" x14ac:dyDescent="0.25">
      <c r="A390" s="1">
        <v>39062</v>
      </c>
      <c r="B390" s="2" t="s">
        <v>134</v>
      </c>
      <c r="C390" s="3">
        <v>13</v>
      </c>
      <c r="D390">
        <f t="shared" ca="1" si="54"/>
        <v>5292</v>
      </c>
      <c r="E390">
        <f t="shared" ca="1" si="55"/>
        <v>5279</v>
      </c>
      <c r="F390" s="7">
        <f t="shared" si="49"/>
        <v>12</v>
      </c>
      <c r="G390">
        <f t="shared" ca="1" si="50"/>
        <v>12</v>
      </c>
      <c r="H390" t="b">
        <f t="shared" ca="1" si="51"/>
        <v>0</v>
      </c>
      <c r="I390">
        <f t="shared" ca="1" si="48"/>
        <v>0</v>
      </c>
      <c r="J390">
        <f t="shared" ca="1" si="52"/>
        <v>0</v>
      </c>
      <c r="K390">
        <f t="shared" ca="1" si="53"/>
        <v>0</v>
      </c>
    </row>
    <row r="391" spans="1:11" x14ac:dyDescent="0.25">
      <c r="A391" s="1">
        <v>39063</v>
      </c>
      <c r="B391" s="2" t="s">
        <v>7</v>
      </c>
      <c r="C391" s="3">
        <v>422</v>
      </c>
      <c r="D391">
        <f t="shared" ca="1" si="54"/>
        <v>5279</v>
      </c>
      <c r="E391">
        <f t="shared" ca="1" si="55"/>
        <v>4857</v>
      </c>
      <c r="F391" s="7">
        <f t="shared" si="49"/>
        <v>12</v>
      </c>
      <c r="G391">
        <f t="shared" ca="1" si="50"/>
        <v>12</v>
      </c>
      <c r="H391" t="b">
        <f t="shared" ca="1" si="51"/>
        <v>0</v>
      </c>
      <c r="I391">
        <f t="shared" ca="1" si="48"/>
        <v>0</v>
      </c>
      <c r="J391">
        <f t="shared" ca="1" si="52"/>
        <v>0</v>
      </c>
      <c r="K391">
        <f t="shared" ca="1" si="53"/>
        <v>0</v>
      </c>
    </row>
    <row r="392" spans="1:11" x14ac:dyDescent="0.25">
      <c r="A392" s="1">
        <v>39064</v>
      </c>
      <c r="B392" s="2" t="s">
        <v>82</v>
      </c>
      <c r="C392" s="3">
        <v>6</v>
      </c>
      <c r="D392">
        <f t="shared" ca="1" si="54"/>
        <v>4857</v>
      </c>
      <c r="E392">
        <f t="shared" ca="1" si="55"/>
        <v>4851</v>
      </c>
      <c r="F392" s="7">
        <f t="shared" si="49"/>
        <v>12</v>
      </c>
      <c r="G392">
        <f t="shared" ca="1" si="50"/>
        <v>12</v>
      </c>
      <c r="H392" t="b">
        <f t="shared" ca="1" si="51"/>
        <v>0</v>
      </c>
      <c r="I392">
        <f t="shared" ca="1" si="48"/>
        <v>143</v>
      </c>
      <c r="J392">
        <f t="shared" ca="1" si="52"/>
        <v>1</v>
      </c>
      <c r="K392">
        <f t="shared" ca="1" si="53"/>
        <v>0</v>
      </c>
    </row>
    <row r="393" spans="1:11" x14ac:dyDescent="0.25">
      <c r="A393" s="1">
        <v>39069</v>
      </c>
      <c r="B393" s="2" t="s">
        <v>135</v>
      </c>
      <c r="C393" s="3">
        <v>15</v>
      </c>
      <c r="D393">
        <f t="shared" ca="1" si="54"/>
        <v>4851</v>
      </c>
      <c r="E393">
        <f t="shared" ca="1" si="55"/>
        <v>4836</v>
      </c>
      <c r="F393" s="7">
        <f t="shared" si="49"/>
        <v>12</v>
      </c>
      <c r="G393">
        <f t="shared" ca="1" si="50"/>
        <v>12</v>
      </c>
      <c r="H393" t="b">
        <f t="shared" ca="1" si="51"/>
        <v>0</v>
      </c>
      <c r="I393">
        <f t="shared" ca="1" si="48"/>
        <v>149</v>
      </c>
      <c r="J393">
        <f t="shared" ca="1" si="52"/>
        <v>1</v>
      </c>
      <c r="K393">
        <f t="shared" ca="1" si="53"/>
        <v>0</v>
      </c>
    </row>
    <row r="394" spans="1:11" x14ac:dyDescent="0.25">
      <c r="A394" s="1">
        <v>39070</v>
      </c>
      <c r="B394" s="2" t="s">
        <v>30</v>
      </c>
      <c r="C394" s="3">
        <v>168</v>
      </c>
      <c r="D394">
        <f t="shared" ca="1" si="54"/>
        <v>4836</v>
      </c>
      <c r="E394">
        <f t="shared" ca="1" si="55"/>
        <v>4668</v>
      </c>
      <c r="F394" s="7">
        <f t="shared" si="49"/>
        <v>12</v>
      </c>
      <c r="G394">
        <f t="shared" ca="1" si="50"/>
        <v>12</v>
      </c>
      <c r="H394" t="b">
        <f t="shared" ca="1" si="51"/>
        <v>0</v>
      </c>
      <c r="I394">
        <f t="shared" ca="1" si="48"/>
        <v>164</v>
      </c>
      <c r="J394">
        <f t="shared" ca="1" si="52"/>
        <v>1</v>
      </c>
      <c r="K394">
        <f t="shared" ca="1" si="53"/>
        <v>0</v>
      </c>
    </row>
    <row r="395" spans="1:11" x14ac:dyDescent="0.25">
      <c r="A395" s="1">
        <v>39072</v>
      </c>
      <c r="B395" s="2" t="s">
        <v>50</v>
      </c>
      <c r="C395" s="3">
        <v>193</v>
      </c>
      <c r="D395">
        <f t="shared" ca="1" si="54"/>
        <v>4668</v>
      </c>
      <c r="E395">
        <f t="shared" ca="1" si="55"/>
        <v>4475</v>
      </c>
      <c r="F395" s="7">
        <f t="shared" si="49"/>
        <v>12</v>
      </c>
      <c r="G395">
        <f t="shared" ca="1" si="50"/>
        <v>12</v>
      </c>
      <c r="H395" t="b">
        <f t="shared" ca="1" si="51"/>
        <v>0</v>
      </c>
      <c r="I395">
        <f t="shared" ca="1" si="48"/>
        <v>332</v>
      </c>
      <c r="J395">
        <f t="shared" ca="1" si="52"/>
        <v>1</v>
      </c>
      <c r="K395">
        <f t="shared" ca="1" si="53"/>
        <v>0</v>
      </c>
    </row>
    <row r="396" spans="1:11" x14ac:dyDescent="0.25">
      <c r="A396" s="1">
        <v>39078</v>
      </c>
      <c r="B396" s="2" t="s">
        <v>105</v>
      </c>
      <c r="C396" s="3">
        <v>15</v>
      </c>
      <c r="D396">
        <f t="shared" ca="1" si="54"/>
        <v>4475</v>
      </c>
      <c r="E396">
        <f t="shared" ca="1" si="55"/>
        <v>4460</v>
      </c>
      <c r="F396" s="7">
        <f t="shared" si="49"/>
        <v>12</v>
      </c>
      <c r="G396">
        <f t="shared" ca="1" si="50"/>
        <v>12</v>
      </c>
      <c r="H396" t="b">
        <f t="shared" ca="1" si="51"/>
        <v>0</v>
      </c>
      <c r="I396">
        <f t="shared" ca="1" si="48"/>
        <v>525</v>
      </c>
      <c r="J396">
        <f t="shared" ca="1" si="52"/>
        <v>1</v>
      </c>
      <c r="K396">
        <f t="shared" ca="1" si="53"/>
        <v>0</v>
      </c>
    </row>
    <row r="397" spans="1:11" x14ac:dyDescent="0.25">
      <c r="A397" s="1">
        <v>39079</v>
      </c>
      <c r="B397" s="2" t="s">
        <v>23</v>
      </c>
      <c r="C397" s="3">
        <v>27</v>
      </c>
      <c r="D397">
        <f t="shared" ca="1" si="54"/>
        <v>4460</v>
      </c>
      <c r="E397">
        <f t="shared" ca="1" si="55"/>
        <v>4433</v>
      </c>
      <c r="F397" s="7">
        <f t="shared" si="49"/>
        <v>12</v>
      </c>
      <c r="G397">
        <f t="shared" ca="1" si="50"/>
        <v>12</v>
      </c>
      <c r="H397" t="b">
        <f t="shared" ca="1" si="51"/>
        <v>0</v>
      </c>
      <c r="I397">
        <f t="shared" ca="1" si="48"/>
        <v>540</v>
      </c>
      <c r="J397">
        <f t="shared" ca="1" si="52"/>
        <v>1</v>
      </c>
      <c r="K397">
        <f t="shared" ca="1" si="53"/>
        <v>0</v>
      </c>
    </row>
    <row r="398" spans="1:11" x14ac:dyDescent="0.25">
      <c r="A398" s="1">
        <v>39080</v>
      </c>
      <c r="B398" s="2" t="s">
        <v>23</v>
      </c>
      <c r="C398" s="3">
        <v>116</v>
      </c>
      <c r="D398">
        <f t="shared" ca="1" si="54"/>
        <v>4433</v>
      </c>
      <c r="E398">
        <f t="shared" ca="1" si="55"/>
        <v>4317</v>
      </c>
      <c r="F398" s="7">
        <f t="shared" si="49"/>
        <v>12</v>
      </c>
      <c r="G398">
        <f t="shared" ca="1" si="50"/>
        <v>12</v>
      </c>
      <c r="H398" t="b">
        <f t="shared" ca="1" si="51"/>
        <v>0</v>
      </c>
      <c r="I398">
        <f t="shared" ca="1" si="48"/>
        <v>567</v>
      </c>
      <c r="J398">
        <f t="shared" ca="1" si="52"/>
        <v>1</v>
      </c>
      <c r="K398">
        <f t="shared" ca="1" si="53"/>
        <v>0</v>
      </c>
    </row>
    <row r="399" spans="1:11" x14ac:dyDescent="0.25">
      <c r="A399" s="1">
        <v>39081</v>
      </c>
      <c r="B399" s="2" t="s">
        <v>61</v>
      </c>
      <c r="C399" s="3">
        <v>21</v>
      </c>
      <c r="D399">
        <f t="shared" ca="1" si="54"/>
        <v>4317</v>
      </c>
      <c r="E399">
        <f t="shared" ca="1" si="55"/>
        <v>4296</v>
      </c>
      <c r="F399" s="7">
        <f t="shared" si="49"/>
        <v>12</v>
      </c>
      <c r="G399">
        <f t="shared" ca="1" si="50"/>
        <v>12</v>
      </c>
      <c r="H399" t="b">
        <f t="shared" ca="1" si="51"/>
        <v>0</v>
      </c>
      <c r="I399">
        <f t="shared" ca="1" si="48"/>
        <v>683</v>
      </c>
      <c r="J399">
        <f t="shared" ca="1" si="52"/>
        <v>1</v>
      </c>
      <c r="K399">
        <f t="shared" ca="1" si="53"/>
        <v>0</v>
      </c>
    </row>
    <row r="400" spans="1:11" x14ac:dyDescent="0.25">
      <c r="A400" s="1">
        <v>39081</v>
      </c>
      <c r="B400" s="2" t="s">
        <v>23</v>
      </c>
      <c r="C400" s="3">
        <v>61</v>
      </c>
      <c r="D400">
        <f t="shared" ca="1" si="54"/>
        <v>4296</v>
      </c>
      <c r="E400">
        <f t="shared" ca="1" si="55"/>
        <v>4235</v>
      </c>
      <c r="F400" s="7">
        <f t="shared" si="49"/>
        <v>12</v>
      </c>
      <c r="G400">
        <f t="shared" ca="1" si="50"/>
        <v>12</v>
      </c>
      <c r="H400" t="b">
        <f t="shared" ca="1" si="51"/>
        <v>0</v>
      </c>
      <c r="I400">
        <f t="shared" ca="1" si="48"/>
        <v>704</v>
      </c>
      <c r="J400">
        <f t="shared" ca="1" si="52"/>
        <v>1</v>
      </c>
      <c r="K400">
        <f t="shared" ca="1" si="53"/>
        <v>0</v>
      </c>
    </row>
    <row r="401" spans="1:11" x14ac:dyDescent="0.25">
      <c r="A401" s="1">
        <v>39081</v>
      </c>
      <c r="B401" s="2" t="s">
        <v>17</v>
      </c>
      <c r="C401" s="3">
        <v>458</v>
      </c>
      <c r="D401">
        <f t="shared" ca="1" si="54"/>
        <v>4235</v>
      </c>
      <c r="E401">
        <f t="shared" ca="1" si="55"/>
        <v>3777</v>
      </c>
      <c r="F401" s="7">
        <f t="shared" si="49"/>
        <v>12</v>
      </c>
      <c r="G401">
        <f t="shared" ca="1" si="50"/>
        <v>12</v>
      </c>
      <c r="H401" t="b">
        <f t="shared" ca="1" si="51"/>
        <v>0</v>
      </c>
      <c r="I401">
        <f t="shared" ref="I401:I464" ca="1" si="56">IF(5000-D401&gt;0,5000-D401,0)</f>
        <v>765</v>
      </c>
      <c r="J401">
        <f t="shared" ca="1" si="52"/>
        <v>1</v>
      </c>
      <c r="K401">
        <f t="shared" ca="1" si="53"/>
        <v>0</v>
      </c>
    </row>
    <row r="402" spans="1:11" x14ac:dyDescent="0.25">
      <c r="A402" s="1">
        <v>39082</v>
      </c>
      <c r="B402" s="2" t="s">
        <v>136</v>
      </c>
      <c r="C402" s="3">
        <v>19</v>
      </c>
      <c r="D402">
        <f t="shared" ca="1" si="54"/>
        <v>3777</v>
      </c>
      <c r="E402">
        <f t="shared" ca="1" si="55"/>
        <v>3758</v>
      </c>
      <c r="F402" s="7">
        <f t="shared" si="49"/>
        <v>12</v>
      </c>
      <c r="G402">
        <f t="shared" ca="1" si="50"/>
        <v>1</v>
      </c>
      <c r="H402" t="b">
        <f t="shared" ca="1" si="51"/>
        <v>1</v>
      </c>
      <c r="I402">
        <f t="shared" ca="1" si="56"/>
        <v>1223</v>
      </c>
      <c r="J402">
        <f t="shared" ca="1" si="52"/>
        <v>2</v>
      </c>
      <c r="K402">
        <f t="shared" ca="1" si="53"/>
        <v>2000</v>
      </c>
    </row>
    <row r="403" spans="1:11" x14ac:dyDescent="0.25">
      <c r="A403" s="1">
        <v>39084</v>
      </c>
      <c r="B403" s="2" t="s">
        <v>55</v>
      </c>
      <c r="C403" s="3">
        <v>81</v>
      </c>
      <c r="D403">
        <f t="shared" ca="1" si="54"/>
        <v>5758</v>
      </c>
      <c r="E403">
        <f t="shared" ca="1" si="55"/>
        <v>5677</v>
      </c>
      <c r="F403" s="7">
        <f t="shared" si="49"/>
        <v>1</v>
      </c>
      <c r="G403">
        <f t="shared" ca="1" si="50"/>
        <v>1</v>
      </c>
      <c r="H403" t="b">
        <f t="shared" ca="1" si="51"/>
        <v>0</v>
      </c>
      <c r="I403">
        <f t="shared" ca="1" si="56"/>
        <v>0</v>
      </c>
      <c r="J403">
        <f t="shared" ca="1" si="52"/>
        <v>0</v>
      </c>
      <c r="K403">
        <f t="shared" ca="1" si="53"/>
        <v>0</v>
      </c>
    </row>
    <row r="404" spans="1:11" x14ac:dyDescent="0.25">
      <c r="A404" s="1">
        <v>39085</v>
      </c>
      <c r="B404" s="2" t="s">
        <v>18</v>
      </c>
      <c r="C404" s="3">
        <v>86</v>
      </c>
      <c r="D404">
        <f t="shared" ca="1" si="54"/>
        <v>5677</v>
      </c>
      <c r="E404">
        <f t="shared" ca="1" si="55"/>
        <v>5591</v>
      </c>
      <c r="F404" s="7">
        <f t="shared" si="49"/>
        <v>1</v>
      </c>
      <c r="G404">
        <f t="shared" ca="1" si="50"/>
        <v>1</v>
      </c>
      <c r="H404" t="b">
        <f t="shared" ca="1" si="51"/>
        <v>0</v>
      </c>
      <c r="I404">
        <f t="shared" ca="1" si="56"/>
        <v>0</v>
      </c>
      <c r="J404">
        <f t="shared" ca="1" si="52"/>
        <v>0</v>
      </c>
      <c r="K404">
        <f t="shared" ca="1" si="53"/>
        <v>0</v>
      </c>
    </row>
    <row r="405" spans="1:11" x14ac:dyDescent="0.25">
      <c r="A405" s="1">
        <v>39086</v>
      </c>
      <c r="B405" s="2" t="s">
        <v>7</v>
      </c>
      <c r="C405" s="3">
        <v>142</v>
      </c>
      <c r="D405">
        <f t="shared" ca="1" si="54"/>
        <v>5591</v>
      </c>
      <c r="E405">
        <f t="shared" ca="1" si="55"/>
        <v>5449</v>
      </c>
      <c r="F405" s="7">
        <f t="shared" si="49"/>
        <v>1</v>
      </c>
      <c r="G405">
        <f t="shared" ca="1" si="50"/>
        <v>1</v>
      </c>
      <c r="H405" t="b">
        <f t="shared" ca="1" si="51"/>
        <v>0</v>
      </c>
      <c r="I405">
        <f t="shared" ca="1" si="56"/>
        <v>0</v>
      </c>
      <c r="J405">
        <f t="shared" ca="1" si="52"/>
        <v>0</v>
      </c>
      <c r="K405">
        <f t="shared" ca="1" si="53"/>
        <v>0</v>
      </c>
    </row>
    <row r="406" spans="1:11" x14ac:dyDescent="0.25">
      <c r="A406" s="1">
        <v>39092</v>
      </c>
      <c r="B406" s="2" t="s">
        <v>17</v>
      </c>
      <c r="C406" s="3">
        <v>459</v>
      </c>
      <c r="D406">
        <f t="shared" ca="1" si="54"/>
        <v>5449</v>
      </c>
      <c r="E406">
        <f t="shared" ca="1" si="55"/>
        <v>4990</v>
      </c>
      <c r="F406" s="7">
        <f t="shared" si="49"/>
        <v>1</v>
      </c>
      <c r="G406">
        <f t="shared" ca="1" si="50"/>
        <v>1</v>
      </c>
      <c r="H406" t="b">
        <f t="shared" ca="1" si="51"/>
        <v>0</v>
      </c>
      <c r="I406">
        <f t="shared" ca="1" si="56"/>
        <v>0</v>
      </c>
      <c r="J406">
        <f t="shared" ca="1" si="52"/>
        <v>0</v>
      </c>
      <c r="K406">
        <f t="shared" ca="1" si="53"/>
        <v>0</v>
      </c>
    </row>
    <row r="407" spans="1:11" x14ac:dyDescent="0.25">
      <c r="A407" s="1">
        <v>39093</v>
      </c>
      <c r="B407" s="2" t="s">
        <v>40</v>
      </c>
      <c r="C407" s="3">
        <v>20</v>
      </c>
      <c r="D407">
        <f t="shared" ca="1" si="54"/>
        <v>4990</v>
      </c>
      <c r="E407">
        <f t="shared" ca="1" si="55"/>
        <v>4970</v>
      </c>
      <c r="F407" s="7">
        <f t="shared" si="49"/>
        <v>1</v>
      </c>
      <c r="G407">
        <f t="shared" ca="1" si="50"/>
        <v>1</v>
      </c>
      <c r="H407" t="b">
        <f t="shared" ca="1" si="51"/>
        <v>0</v>
      </c>
      <c r="I407">
        <f t="shared" ca="1" si="56"/>
        <v>10</v>
      </c>
      <c r="J407">
        <f t="shared" ca="1" si="52"/>
        <v>1</v>
      </c>
      <c r="K407">
        <f t="shared" ca="1" si="53"/>
        <v>0</v>
      </c>
    </row>
    <row r="408" spans="1:11" x14ac:dyDescent="0.25">
      <c r="A408" s="1">
        <v>39095</v>
      </c>
      <c r="B408" s="2" t="s">
        <v>45</v>
      </c>
      <c r="C408" s="3">
        <v>245</v>
      </c>
      <c r="D408">
        <f t="shared" ca="1" si="54"/>
        <v>4970</v>
      </c>
      <c r="E408">
        <f t="shared" ca="1" si="55"/>
        <v>4725</v>
      </c>
      <c r="F408" s="7">
        <f t="shared" si="49"/>
        <v>1</v>
      </c>
      <c r="G408">
        <f t="shared" ca="1" si="50"/>
        <v>1</v>
      </c>
      <c r="H408" t="b">
        <f t="shared" ca="1" si="51"/>
        <v>0</v>
      </c>
      <c r="I408">
        <f t="shared" ca="1" si="56"/>
        <v>30</v>
      </c>
      <c r="J408">
        <f t="shared" ca="1" si="52"/>
        <v>1</v>
      </c>
      <c r="K408">
        <f t="shared" ca="1" si="53"/>
        <v>0</v>
      </c>
    </row>
    <row r="409" spans="1:11" x14ac:dyDescent="0.25">
      <c r="A409" s="1">
        <v>39095</v>
      </c>
      <c r="B409" s="2" t="s">
        <v>100</v>
      </c>
      <c r="C409" s="3">
        <v>19</v>
      </c>
      <c r="D409">
        <f t="shared" ca="1" si="54"/>
        <v>4725</v>
      </c>
      <c r="E409">
        <f t="shared" ca="1" si="55"/>
        <v>4706</v>
      </c>
      <c r="F409" s="7">
        <f t="shared" si="49"/>
        <v>1</v>
      </c>
      <c r="G409">
        <f t="shared" ca="1" si="50"/>
        <v>1</v>
      </c>
      <c r="H409" t="b">
        <f t="shared" ca="1" si="51"/>
        <v>0</v>
      </c>
      <c r="I409">
        <f t="shared" ca="1" si="56"/>
        <v>275</v>
      </c>
      <c r="J409">
        <f t="shared" ca="1" si="52"/>
        <v>1</v>
      </c>
      <c r="K409">
        <f t="shared" ca="1" si="53"/>
        <v>0</v>
      </c>
    </row>
    <row r="410" spans="1:11" x14ac:dyDescent="0.25">
      <c r="A410" s="1">
        <v>39096</v>
      </c>
      <c r="B410" s="2" t="s">
        <v>10</v>
      </c>
      <c r="C410" s="3">
        <v>159</v>
      </c>
      <c r="D410">
        <f t="shared" ca="1" si="54"/>
        <v>4706</v>
      </c>
      <c r="E410">
        <f t="shared" ca="1" si="55"/>
        <v>4547</v>
      </c>
      <c r="F410" s="7">
        <f t="shared" si="49"/>
        <v>1</v>
      </c>
      <c r="G410">
        <f t="shared" ca="1" si="50"/>
        <v>1</v>
      </c>
      <c r="H410" t="b">
        <f t="shared" ca="1" si="51"/>
        <v>0</v>
      </c>
      <c r="I410">
        <f t="shared" ca="1" si="56"/>
        <v>294</v>
      </c>
      <c r="J410">
        <f t="shared" ca="1" si="52"/>
        <v>1</v>
      </c>
      <c r="K410">
        <f t="shared" ca="1" si="53"/>
        <v>0</v>
      </c>
    </row>
    <row r="411" spans="1:11" x14ac:dyDescent="0.25">
      <c r="A411" s="1">
        <v>39097</v>
      </c>
      <c r="B411" s="2" t="s">
        <v>23</v>
      </c>
      <c r="C411" s="3">
        <v>99</v>
      </c>
      <c r="D411">
        <f t="shared" ca="1" si="54"/>
        <v>4547</v>
      </c>
      <c r="E411">
        <f t="shared" ca="1" si="55"/>
        <v>4448</v>
      </c>
      <c r="F411" s="7">
        <f t="shared" si="49"/>
        <v>1</v>
      </c>
      <c r="G411">
        <f t="shared" ca="1" si="50"/>
        <v>1</v>
      </c>
      <c r="H411" t="b">
        <f t="shared" ca="1" si="51"/>
        <v>0</v>
      </c>
      <c r="I411">
        <f t="shared" ca="1" si="56"/>
        <v>453</v>
      </c>
      <c r="J411">
        <f t="shared" ca="1" si="52"/>
        <v>1</v>
      </c>
      <c r="K411">
        <f t="shared" ca="1" si="53"/>
        <v>0</v>
      </c>
    </row>
    <row r="412" spans="1:11" x14ac:dyDescent="0.25">
      <c r="A412" s="1">
        <v>39099</v>
      </c>
      <c r="B412" s="2" t="s">
        <v>22</v>
      </c>
      <c r="C412" s="3">
        <v>213</v>
      </c>
      <c r="D412">
        <f t="shared" ca="1" si="54"/>
        <v>4448</v>
      </c>
      <c r="E412">
        <f t="shared" ca="1" si="55"/>
        <v>4235</v>
      </c>
      <c r="F412" s="7">
        <f t="shared" si="49"/>
        <v>1</v>
      </c>
      <c r="G412">
        <f t="shared" ca="1" si="50"/>
        <v>1</v>
      </c>
      <c r="H412" t="b">
        <f t="shared" ca="1" si="51"/>
        <v>0</v>
      </c>
      <c r="I412">
        <f t="shared" ca="1" si="56"/>
        <v>552</v>
      </c>
      <c r="J412">
        <f t="shared" ca="1" si="52"/>
        <v>1</v>
      </c>
      <c r="K412">
        <f t="shared" ca="1" si="53"/>
        <v>0</v>
      </c>
    </row>
    <row r="413" spans="1:11" x14ac:dyDescent="0.25">
      <c r="A413" s="1">
        <v>39106</v>
      </c>
      <c r="B413" s="2" t="s">
        <v>14</v>
      </c>
      <c r="C413" s="3">
        <v>349</v>
      </c>
      <c r="D413">
        <f t="shared" ca="1" si="54"/>
        <v>4235</v>
      </c>
      <c r="E413">
        <f t="shared" ca="1" si="55"/>
        <v>3886</v>
      </c>
      <c r="F413" s="7">
        <f t="shared" si="49"/>
        <v>1</v>
      </c>
      <c r="G413">
        <f t="shared" ca="1" si="50"/>
        <v>1</v>
      </c>
      <c r="H413" t="b">
        <f t="shared" ca="1" si="51"/>
        <v>0</v>
      </c>
      <c r="I413">
        <f t="shared" ca="1" si="56"/>
        <v>765</v>
      </c>
      <c r="J413">
        <f t="shared" ca="1" si="52"/>
        <v>1</v>
      </c>
      <c r="K413">
        <f t="shared" ca="1" si="53"/>
        <v>0</v>
      </c>
    </row>
    <row r="414" spans="1:11" x14ac:dyDescent="0.25">
      <c r="A414" s="1">
        <v>39109</v>
      </c>
      <c r="B414" s="2" t="s">
        <v>17</v>
      </c>
      <c r="C414" s="3">
        <v>114</v>
      </c>
      <c r="D414">
        <f t="shared" ca="1" si="54"/>
        <v>3886</v>
      </c>
      <c r="E414">
        <f t="shared" ca="1" si="55"/>
        <v>3772</v>
      </c>
      <c r="F414" s="7">
        <f t="shared" si="49"/>
        <v>1</v>
      </c>
      <c r="G414">
        <f t="shared" ca="1" si="50"/>
        <v>1</v>
      </c>
      <c r="H414" t="b">
        <f t="shared" ca="1" si="51"/>
        <v>0</v>
      </c>
      <c r="I414">
        <f t="shared" ca="1" si="56"/>
        <v>1114</v>
      </c>
      <c r="J414">
        <f t="shared" ca="1" si="52"/>
        <v>2</v>
      </c>
      <c r="K414">
        <f t="shared" ca="1" si="53"/>
        <v>0</v>
      </c>
    </row>
    <row r="415" spans="1:11" x14ac:dyDescent="0.25">
      <c r="A415" s="1">
        <v>39109</v>
      </c>
      <c r="B415" s="2" t="s">
        <v>27</v>
      </c>
      <c r="C415" s="3">
        <v>12</v>
      </c>
      <c r="D415">
        <f t="shared" ca="1" si="54"/>
        <v>3772</v>
      </c>
      <c r="E415">
        <f t="shared" ca="1" si="55"/>
        <v>3760</v>
      </c>
      <c r="F415" s="7">
        <f t="shared" si="49"/>
        <v>1</v>
      </c>
      <c r="G415">
        <f t="shared" ca="1" si="50"/>
        <v>1</v>
      </c>
      <c r="H415" t="b">
        <f t="shared" ca="1" si="51"/>
        <v>0</v>
      </c>
      <c r="I415">
        <f t="shared" ca="1" si="56"/>
        <v>1228</v>
      </c>
      <c r="J415">
        <f t="shared" ca="1" si="52"/>
        <v>2</v>
      </c>
      <c r="K415">
        <f t="shared" ca="1" si="53"/>
        <v>0</v>
      </c>
    </row>
    <row r="416" spans="1:11" x14ac:dyDescent="0.25">
      <c r="A416" s="1">
        <v>39111</v>
      </c>
      <c r="B416" s="2" t="s">
        <v>99</v>
      </c>
      <c r="C416" s="3">
        <v>12</v>
      </c>
      <c r="D416">
        <f t="shared" ca="1" si="54"/>
        <v>3760</v>
      </c>
      <c r="E416">
        <f t="shared" ca="1" si="55"/>
        <v>3748</v>
      </c>
      <c r="F416" s="7">
        <f t="shared" si="49"/>
        <v>1</v>
      </c>
      <c r="G416">
        <f t="shared" ca="1" si="50"/>
        <v>2</v>
      </c>
      <c r="H416" t="b">
        <f t="shared" ca="1" si="51"/>
        <v>1</v>
      </c>
      <c r="I416">
        <f t="shared" ca="1" si="56"/>
        <v>1240</v>
      </c>
      <c r="J416">
        <f t="shared" ca="1" si="52"/>
        <v>2</v>
      </c>
      <c r="K416">
        <f t="shared" ca="1" si="53"/>
        <v>2000</v>
      </c>
    </row>
    <row r="417" spans="1:11" x14ac:dyDescent="0.25">
      <c r="A417" s="1">
        <v>39117</v>
      </c>
      <c r="B417" s="2" t="s">
        <v>12</v>
      </c>
      <c r="C417" s="3">
        <v>132</v>
      </c>
      <c r="D417">
        <f t="shared" ca="1" si="54"/>
        <v>5748</v>
      </c>
      <c r="E417">
        <f t="shared" ca="1" si="55"/>
        <v>5616</v>
      </c>
      <c r="F417" s="7">
        <f t="shared" si="49"/>
        <v>2</v>
      </c>
      <c r="G417">
        <f t="shared" ca="1" si="50"/>
        <v>2</v>
      </c>
      <c r="H417" t="b">
        <f t="shared" ca="1" si="51"/>
        <v>0</v>
      </c>
      <c r="I417">
        <f t="shared" ca="1" si="56"/>
        <v>0</v>
      </c>
      <c r="J417">
        <f t="shared" ca="1" si="52"/>
        <v>0</v>
      </c>
      <c r="K417">
        <f t="shared" ca="1" si="53"/>
        <v>0</v>
      </c>
    </row>
    <row r="418" spans="1:11" x14ac:dyDescent="0.25">
      <c r="A418" s="1">
        <v>39120</v>
      </c>
      <c r="B418" s="2" t="s">
        <v>23</v>
      </c>
      <c r="C418" s="3">
        <v>197</v>
      </c>
      <c r="D418">
        <f t="shared" ca="1" si="54"/>
        <v>5616</v>
      </c>
      <c r="E418">
        <f t="shared" ca="1" si="55"/>
        <v>5419</v>
      </c>
      <c r="F418" s="7">
        <f t="shared" si="49"/>
        <v>2</v>
      </c>
      <c r="G418">
        <f t="shared" ca="1" si="50"/>
        <v>2</v>
      </c>
      <c r="H418" t="b">
        <f t="shared" ca="1" si="51"/>
        <v>0</v>
      </c>
      <c r="I418">
        <f t="shared" ca="1" si="56"/>
        <v>0</v>
      </c>
      <c r="J418">
        <f t="shared" ca="1" si="52"/>
        <v>0</v>
      </c>
      <c r="K418">
        <f t="shared" ca="1" si="53"/>
        <v>0</v>
      </c>
    </row>
    <row r="419" spans="1:11" x14ac:dyDescent="0.25">
      <c r="A419" s="1">
        <v>39120</v>
      </c>
      <c r="B419" s="2" t="s">
        <v>15</v>
      </c>
      <c r="C419" s="3">
        <v>5</v>
      </c>
      <c r="D419">
        <f t="shared" ca="1" si="54"/>
        <v>5419</v>
      </c>
      <c r="E419">
        <f t="shared" ca="1" si="55"/>
        <v>5414</v>
      </c>
      <c r="F419" s="7">
        <f t="shared" si="49"/>
        <v>2</v>
      </c>
      <c r="G419">
        <f t="shared" ca="1" si="50"/>
        <v>2</v>
      </c>
      <c r="H419" t="b">
        <f t="shared" ca="1" si="51"/>
        <v>0</v>
      </c>
      <c r="I419">
        <f t="shared" ca="1" si="56"/>
        <v>0</v>
      </c>
      <c r="J419">
        <f t="shared" ca="1" si="52"/>
        <v>0</v>
      </c>
      <c r="K419">
        <f t="shared" ca="1" si="53"/>
        <v>0</v>
      </c>
    </row>
    <row r="420" spans="1:11" x14ac:dyDescent="0.25">
      <c r="A420" s="1">
        <v>39120</v>
      </c>
      <c r="B420" s="2" t="s">
        <v>50</v>
      </c>
      <c r="C420" s="3">
        <v>403</v>
      </c>
      <c r="D420">
        <f t="shared" ca="1" si="54"/>
        <v>5414</v>
      </c>
      <c r="E420">
        <f t="shared" ca="1" si="55"/>
        <v>5011</v>
      </c>
      <c r="F420" s="7">
        <f t="shared" si="49"/>
        <v>2</v>
      </c>
      <c r="G420">
        <f t="shared" ca="1" si="50"/>
        <v>2</v>
      </c>
      <c r="H420" t="b">
        <f t="shared" ca="1" si="51"/>
        <v>0</v>
      </c>
      <c r="I420">
        <f t="shared" ca="1" si="56"/>
        <v>0</v>
      </c>
      <c r="J420">
        <f t="shared" ca="1" si="52"/>
        <v>0</v>
      </c>
      <c r="K420">
        <f t="shared" ca="1" si="53"/>
        <v>0</v>
      </c>
    </row>
    <row r="421" spans="1:11" x14ac:dyDescent="0.25">
      <c r="A421" s="1">
        <v>39121</v>
      </c>
      <c r="B421" s="2" t="s">
        <v>10</v>
      </c>
      <c r="C421" s="3">
        <v>200</v>
      </c>
      <c r="D421">
        <f t="shared" ca="1" si="54"/>
        <v>5011</v>
      </c>
      <c r="E421">
        <f t="shared" ca="1" si="55"/>
        <v>4811</v>
      </c>
      <c r="F421" s="7">
        <f t="shared" si="49"/>
        <v>2</v>
      </c>
      <c r="G421">
        <f t="shared" ca="1" si="50"/>
        <v>2</v>
      </c>
      <c r="H421" t="b">
        <f t="shared" ca="1" si="51"/>
        <v>0</v>
      </c>
      <c r="I421">
        <f t="shared" ca="1" si="56"/>
        <v>0</v>
      </c>
      <c r="J421">
        <f t="shared" ca="1" si="52"/>
        <v>0</v>
      </c>
      <c r="K421">
        <f t="shared" ca="1" si="53"/>
        <v>0</v>
      </c>
    </row>
    <row r="422" spans="1:11" x14ac:dyDescent="0.25">
      <c r="A422" s="1">
        <v>39124</v>
      </c>
      <c r="B422" s="2" t="s">
        <v>69</v>
      </c>
      <c r="C422" s="3">
        <v>23</v>
      </c>
      <c r="D422">
        <f t="shared" ca="1" si="54"/>
        <v>4811</v>
      </c>
      <c r="E422">
        <f t="shared" ca="1" si="55"/>
        <v>4788</v>
      </c>
      <c r="F422" s="7">
        <f t="shared" si="49"/>
        <v>2</v>
      </c>
      <c r="G422">
        <f t="shared" ca="1" si="50"/>
        <v>2</v>
      </c>
      <c r="H422" t="b">
        <f t="shared" ca="1" si="51"/>
        <v>0</v>
      </c>
      <c r="I422">
        <f t="shared" ca="1" si="56"/>
        <v>189</v>
      </c>
      <c r="J422">
        <f t="shared" ca="1" si="52"/>
        <v>1</v>
      </c>
      <c r="K422">
        <f t="shared" ca="1" si="53"/>
        <v>0</v>
      </c>
    </row>
    <row r="423" spans="1:11" x14ac:dyDescent="0.25">
      <c r="A423" s="1">
        <v>39131</v>
      </c>
      <c r="B423" s="2" t="s">
        <v>45</v>
      </c>
      <c r="C423" s="3">
        <v>337</v>
      </c>
      <c r="D423">
        <f t="shared" ca="1" si="54"/>
        <v>4788</v>
      </c>
      <c r="E423">
        <f t="shared" ca="1" si="55"/>
        <v>4451</v>
      </c>
      <c r="F423" s="7">
        <f t="shared" si="49"/>
        <v>2</v>
      </c>
      <c r="G423">
        <f t="shared" ca="1" si="50"/>
        <v>2</v>
      </c>
      <c r="H423" t="b">
        <f t="shared" ca="1" si="51"/>
        <v>0</v>
      </c>
      <c r="I423">
        <f t="shared" ca="1" si="56"/>
        <v>212</v>
      </c>
      <c r="J423">
        <f t="shared" ca="1" si="52"/>
        <v>1</v>
      </c>
      <c r="K423">
        <f t="shared" ca="1" si="53"/>
        <v>0</v>
      </c>
    </row>
    <row r="424" spans="1:11" x14ac:dyDescent="0.25">
      <c r="A424" s="1">
        <v>39132</v>
      </c>
      <c r="B424" s="2" t="s">
        <v>5</v>
      </c>
      <c r="C424" s="3">
        <v>500</v>
      </c>
      <c r="D424">
        <f t="shared" ca="1" si="54"/>
        <v>4451</v>
      </c>
      <c r="E424">
        <f t="shared" ca="1" si="55"/>
        <v>3951</v>
      </c>
      <c r="F424" s="7">
        <f t="shared" si="49"/>
        <v>2</v>
      </c>
      <c r="G424">
        <f t="shared" ca="1" si="50"/>
        <v>2</v>
      </c>
      <c r="H424" t="b">
        <f t="shared" ca="1" si="51"/>
        <v>0</v>
      </c>
      <c r="I424">
        <f t="shared" ca="1" si="56"/>
        <v>549</v>
      </c>
      <c r="J424">
        <f t="shared" ca="1" si="52"/>
        <v>1</v>
      </c>
      <c r="K424">
        <f t="shared" ca="1" si="53"/>
        <v>0</v>
      </c>
    </row>
    <row r="425" spans="1:11" x14ac:dyDescent="0.25">
      <c r="A425" s="1">
        <v>39132</v>
      </c>
      <c r="B425" s="2" t="s">
        <v>90</v>
      </c>
      <c r="C425" s="3">
        <v>9</v>
      </c>
      <c r="D425">
        <f t="shared" ca="1" si="54"/>
        <v>3951</v>
      </c>
      <c r="E425">
        <f t="shared" ca="1" si="55"/>
        <v>3942</v>
      </c>
      <c r="F425" s="7">
        <f t="shared" si="49"/>
        <v>2</v>
      </c>
      <c r="G425">
        <f t="shared" ca="1" si="50"/>
        <v>2</v>
      </c>
      <c r="H425" t="b">
        <f t="shared" ca="1" si="51"/>
        <v>0</v>
      </c>
      <c r="I425">
        <f t="shared" ca="1" si="56"/>
        <v>1049</v>
      </c>
      <c r="J425">
        <f t="shared" ca="1" si="52"/>
        <v>2</v>
      </c>
      <c r="K425">
        <f t="shared" ca="1" si="53"/>
        <v>0</v>
      </c>
    </row>
    <row r="426" spans="1:11" x14ac:dyDescent="0.25">
      <c r="A426" s="1">
        <v>39134</v>
      </c>
      <c r="B426" s="2" t="s">
        <v>131</v>
      </c>
      <c r="C426" s="3">
        <v>39</v>
      </c>
      <c r="D426">
        <f t="shared" ca="1" si="54"/>
        <v>3942</v>
      </c>
      <c r="E426">
        <f t="shared" ca="1" si="55"/>
        <v>3903</v>
      </c>
      <c r="F426" s="7">
        <f t="shared" si="49"/>
        <v>2</v>
      </c>
      <c r="G426">
        <f t="shared" ca="1" si="50"/>
        <v>2</v>
      </c>
      <c r="H426" t="b">
        <f t="shared" ca="1" si="51"/>
        <v>0</v>
      </c>
      <c r="I426">
        <f t="shared" ca="1" si="56"/>
        <v>1058</v>
      </c>
      <c r="J426">
        <f t="shared" ca="1" si="52"/>
        <v>2</v>
      </c>
      <c r="K426">
        <f t="shared" ca="1" si="53"/>
        <v>0</v>
      </c>
    </row>
    <row r="427" spans="1:11" x14ac:dyDescent="0.25">
      <c r="A427" s="1">
        <v>39139</v>
      </c>
      <c r="B427" s="2" t="s">
        <v>78</v>
      </c>
      <c r="C427" s="3">
        <v>156</v>
      </c>
      <c r="D427">
        <f t="shared" ca="1" si="54"/>
        <v>3903</v>
      </c>
      <c r="E427">
        <f t="shared" ca="1" si="55"/>
        <v>3747</v>
      </c>
      <c r="F427" s="7">
        <f t="shared" si="49"/>
        <v>2</v>
      </c>
      <c r="G427">
        <f t="shared" ca="1" si="50"/>
        <v>2</v>
      </c>
      <c r="H427" t="b">
        <f t="shared" ca="1" si="51"/>
        <v>0</v>
      </c>
      <c r="I427">
        <f t="shared" ca="1" si="56"/>
        <v>1097</v>
      </c>
      <c r="J427">
        <f t="shared" ca="1" si="52"/>
        <v>2</v>
      </c>
      <c r="K427">
        <f t="shared" ca="1" si="53"/>
        <v>0</v>
      </c>
    </row>
    <row r="428" spans="1:11" x14ac:dyDescent="0.25">
      <c r="A428" s="1">
        <v>39140</v>
      </c>
      <c r="B428" s="2" t="s">
        <v>17</v>
      </c>
      <c r="C428" s="3">
        <v>258</v>
      </c>
      <c r="D428">
        <f t="shared" ca="1" si="54"/>
        <v>3747</v>
      </c>
      <c r="E428">
        <f t="shared" ca="1" si="55"/>
        <v>3489</v>
      </c>
      <c r="F428" s="7">
        <f t="shared" si="49"/>
        <v>2</v>
      </c>
      <c r="G428">
        <f t="shared" ca="1" si="50"/>
        <v>2</v>
      </c>
      <c r="H428" t="b">
        <f t="shared" ca="1" si="51"/>
        <v>0</v>
      </c>
      <c r="I428">
        <f t="shared" ca="1" si="56"/>
        <v>1253</v>
      </c>
      <c r="J428">
        <f t="shared" ca="1" si="52"/>
        <v>2</v>
      </c>
      <c r="K428">
        <f t="shared" ca="1" si="53"/>
        <v>0</v>
      </c>
    </row>
    <row r="429" spans="1:11" x14ac:dyDescent="0.25">
      <c r="A429" s="1">
        <v>39140</v>
      </c>
      <c r="B429" s="2" t="s">
        <v>94</v>
      </c>
      <c r="C429" s="3">
        <v>14</v>
      </c>
      <c r="D429">
        <f t="shared" ca="1" si="54"/>
        <v>3489</v>
      </c>
      <c r="E429">
        <f t="shared" ca="1" si="55"/>
        <v>3475</v>
      </c>
      <c r="F429" s="7">
        <f t="shared" si="49"/>
        <v>2</v>
      </c>
      <c r="G429">
        <f t="shared" ca="1" si="50"/>
        <v>3</v>
      </c>
      <c r="H429" t="b">
        <f t="shared" ca="1" si="51"/>
        <v>1</v>
      </c>
      <c r="I429">
        <f t="shared" ca="1" si="56"/>
        <v>1511</v>
      </c>
      <c r="J429">
        <f t="shared" ca="1" si="52"/>
        <v>2</v>
      </c>
      <c r="K429">
        <f t="shared" ca="1" si="53"/>
        <v>2000</v>
      </c>
    </row>
    <row r="430" spans="1:11" x14ac:dyDescent="0.25">
      <c r="A430" s="1">
        <v>39142</v>
      </c>
      <c r="B430" s="2" t="s">
        <v>12</v>
      </c>
      <c r="C430" s="3">
        <v>91</v>
      </c>
      <c r="D430">
        <f t="shared" ca="1" si="54"/>
        <v>5475</v>
      </c>
      <c r="E430">
        <f t="shared" ca="1" si="55"/>
        <v>5384</v>
      </c>
      <c r="F430" s="7">
        <f t="shared" si="49"/>
        <v>3</v>
      </c>
      <c r="G430">
        <f t="shared" ca="1" si="50"/>
        <v>3</v>
      </c>
      <c r="H430" t="b">
        <f t="shared" ca="1" si="51"/>
        <v>0</v>
      </c>
      <c r="I430">
        <f t="shared" ca="1" si="56"/>
        <v>0</v>
      </c>
      <c r="J430">
        <f t="shared" ca="1" si="52"/>
        <v>0</v>
      </c>
      <c r="K430">
        <f t="shared" ca="1" si="53"/>
        <v>0</v>
      </c>
    </row>
    <row r="431" spans="1:11" x14ac:dyDescent="0.25">
      <c r="A431" s="1">
        <v>39149</v>
      </c>
      <c r="B431" s="2" t="s">
        <v>12</v>
      </c>
      <c r="C431" s="3">
        <v>68</v>
      </c>
      <c r="D431">
        <f t="shared" ca="1" si="54"/>
        <v>5384</v>
      </c>
      <c r="E431">
        <f t="shared" ca="1" si="55"/>
        <v>5316</v>
      </c>
      <c r="F431" s="7">
        <f t="shared" si="49"/>
        <v>3</v>
      </c>
      <c r="G431">
        <f t="shared" ca="1" si="50"/>
        <v>3</v>
      </c>
      <c r="H431" t="b">
        <f t="shared" ca="1" si="51"/>
        <v>0</v>
      </c>
      <c r="I431">
        <f t="shared" ca="1" si="56"/>
        <v>0</v>
      </c>
      <c r="J431">
        <f t="shared" ca="1" si="52"/>
        <v>0</v>
      </c>
      <c r="K431">
        <f t="shared" ca="1" si="53"/>
        <v>0</v>
      </c>
    </row>
    <row r="432" spans="1:11" x14ac:dyDescent="0.25">
      <c r="A432" s="1">
        <v>39150</v>
      </c>
      <c r="B432" s="2" t="s">
        <v>137</v>
      </c>
      <c r="C432" s="3">
        <v>13</v>
      </c>
      <c r="D432">
        <f t="shared" ca="1" si="54"/>
        <v>5316</v>
      </c>
      <c r="E432">
        <f t="shared" ca="1" si="55"/>
        <v>5303</v>
      </c>
      <c r="F432" s="7">
        <f t="shared" si="49"/>
        <v>3</v>
      </c>
      <c r="G432">
        <f t="shared" ca="1" si="50"/>
        <v>3</v>
      </c>
      <c r="H432" t="b">
        <f t="shared" ca="1" si="51"/>
        <v>0</v>
      </c>
      <c r="I432">
        <f t="shared" ca="1" si="56"/>
        <v>0</v>
      </c>
      <c r="J432">
        <f t="shared" ca="1" si="52"/>
        <v>0</v>
      </c>
      <c r="K432">
        <f t="shared" ca="1" si="53"/>
        <v>0</v>
      </c>
    </row>
    <row r="433" spans="1:11" x14ac:dyDescent="0.25">
      <c r="A433" s="1">
        <v>39152</v>
      </c>
      <c r="B433" s="2" t="s">
        <v>28</v>
      </c>
      <c r="C433" s="3">
        <v>118</v>
      </c>
      <c r="D433">
        <f t="shared" ca="1" si="54"/>
        <v>5303</v>
      </c>
      <c r="E433">
        <f t="shared" ca="1" si="55"/>
        <v>5185</v>
      </c>
      <c r="F433" s="7">
        <f t="shared" si="49"/>
        <v>3</v>
      </c>
      <c r="G433">
        <f t="shared" ca="1" si="50"/>
        <v>3</v>
      </c>
      <c r="H433" t="b">
        <f t="shared" ca="1" si="51"/>
        <v>0</v>
      </c>
      <c r="I433">
        <f t="shared" ca="1" si="56"/>
        <v>0</v>
      </c>
      <c r="J433">
        <f t="shared" ca="1" si="52"/>
        <v>0</v>
      </c>
      <c r="K433">
        <f t="shared" ca="1" si="53"/>
        <v>0</v>
      </c>
    </row>
    <row r="434" spans="1:11" x14ac:dyDescent="0.25">
      <c r="A434" s="1">
        <v>39154</v>
      </c>
      <c r="B434" s="2" t="s">
        <v>25</v>
      </c>
      <c r="C434" s="3">
        <v>54</v>
      </c>
      <c r="D434">
        <f t="shared" ca="1" si="54"/>
        <v>5185</v>
      </c>
      <c r="E434">
        <f t="shared" ca="1" si="55"/>
        <v>5131</v>
      </c>
      <c r="F434" s="7">
        <f t="shared" si="49"/>
        <v>3</v>
      </c>
      <c r="G434">
        <f t="shared" ca="1" si="50"/>
        <v>3</v>
      </c>
      <c r="H434" t="b">
        <f t="shared" ca="1" si="51"/>
        <v>0</v>
      </c>
      <c r="I434">
        <f t="shared" ca="1" si="56"/>
        <v>0</v>
      </c>
      <c r="J434">
        <f t="shared" ca="1" si="52"/>
        <v>0</v>
      </c>
      <c r="K434">
        <f t="shared" ca="1" si="53"/>
        <v>0</v>
      </c>
    </row>
    <row r="435" spans="1:11" x14ac:dyDescent="0.25">
      <c r="A435" s="1">
        <v>39158</v>
      </c>
      <c r="B435" s="2" t="s">
        <v>138</v>
      </c>
      <c r="C435" s="3">
        <v>10</v>
      </c>
      <c r="D435">
        <f t="shared" ca="1" si="54"/>
        <v>5131</v>
      </c>
      <c r="E435">
        <f t="shared" ca="1" si="55"/>
        <v>5121</v>
      </c>
      <c r="F435" s="7">
        <f t="shared" si="49"/>
        <v>3</v>
      </c>
      <c r="G435">
        <f t="shared" ca="1" si="50"/>
        <v>3</v>
      </c>
      <c r="H435" t="b">
        <f t="shared" ca="1" si="51"/>
        <v>0</v>
      </c>
      <c r="I435">
        <f t="shared" ca="1" si="56"/>
        <v>0</v>
      </c>
      <c r="J435">
        <f t="shared" ca="1" si="52"/>
        <v>0</v>
      </c>
      <c r="K435">
        <f t="shared" ca="1" si="53"/>
        <v>0</v>
      </c>
    </row>
    <row r="436" spans="1:11" x14ac:dyDescent="0.25">
      <c r="A436" s="1">
        <v>39162</v>
      </c>
      <c r="B436" s="2" t="s">
        <v>50</v>
      </c>
      <c r="C436" s="3">
        <v>339</v>
      </c>
      <c r="D436">
        <f t="shared" ca="1" si="54"/>
        <v>5121</v>
      </c>
      <c r="E436">
        <f t="shared" ca="1" si="55"/>
        <v>4782</v>
      </c>
      <c r="F436" s="7">
        <f t="shared" si="49"/>
        <v>3</v>
      </c>
      <c r="G436">
        <f t="shared" ca="1" si="50"/>
        <v>3</v>
      </c>
      <c r="H436" t="b">
        <f t="shared" ca="1" si="51"/>
        <v>0</v>
      </c>
      <c r="I436">
        <f t="shared" ca="1" si="56"/>
        <v>0</v>
      </c>
      <c r="J436">
        <f t="shared" ca="1" si="52"/>
        <v>0</v>
      </c>
      <c r="K436">
        <f t="shared" ca="1" si="53"/>
        <v>0</v>
      </c>
    </row>
    <row r="437" spans="1:11" x14ac:dyDescent="0.25">
      <c r="A437" s="1">
        <v>39163</v>
      </c>
      <c r="B437" s="2" t="s">
        <v>30</v>
      </c>
      <c r="C437" s="3">
        <v>80</v>
      </c>
      <c r="D437">
        <f t="shared" ca="1" si="54"/>
        <v>4782</v>
      </c>
      <c r="E437">
        <f t="shared" ca="1" si="55"/>
        <v>4702</v>
      </c>
      <c r="F437" s="7">
        <f t="shared" si="49"/>
        <v>3</v>
      </c>
      <c r="G437">
        <f t="shared" ca="1" si="50"/>
        <v>3</v>
      </c>
      <c r="H437" t="b">
        <f t="shared" ca="1" si="51"/>
        <v>0</v>
      </c>
      <c r="I437">
        <f t="shared" ca="1" si="56"/>
        <v>218</v>
      </c>
      <c r="J437">
        <f t="shared" ca="1" si="52"/>
        <v>1</v>
      </c>
      <c r="K437">
        <f t="shared" ca="1" si="53"/>
        <v>0</v>
      </c>
    </row>
    <row r="438" spans="1:11" x14ac:dyDescent="0.25">
      <c r="A438" s="1">
        <v>39165</v>
      </c>
      <c r="B438" s="2" t="s">
        <v>22</v>
      </c>
      <c r="C438" s="3">
        <v>431</v>
      </c>
      <c r="D438">
        <f t="shared" ca="1" si="54"/>
        <v>4702</v>
      </c>
      <c r="E438">
        <f t="shared" ca="1" si="55"/>
        <v>4271</v>
      </c>
      <c r="F438" s="7">
        <f t="shared" si="49"/>
        <v>3</v>
      </c>
      <c r="G438">
        <f t="shared" ca="1" si="50"/>
        <v>3</v>
      </c>
      <c r="H438" t="b">
        <f t="shared" ca="1" si="51"/>
        <v>0</v>
      </c>
      <c r="I438">
        <f t="shared" ca="1" si="56"/>
        <v>298</v>
      </c>
      <c r="J438">
        <f t="shared" ca="1" si="52"/>
        <v>1</v>
      </c>
      <c r="K438">
        <f t="shared" ca="1" si="53"/>
        <v>0</v>
      </c>
    </row>
    <row r="439" spans="1:11" x14ac:dyDescent="0.25">
      <c r="A439" s="1">
        <v>39167</v>
      </c>
      <c r="B439" s="2" t="s">
        <v>50</v>
      </c>
      <c r="C439" s="3">
        <v>268</v>
      </c>
      <c r="D439">
        <f t="shared" ca="1" si="54"/>
        <v>4271</v>
      </c>
      <c r="E439">
        <f t="shared" ca="1" si="55"/>
        <v>4003</v>
      </c>
      <c r="F439" s="7">
        <f t="shared" si="49"/>
        <v>3</v>
      </c>
      <c r="G439">
        <f t="shared" ca="1" si="50"/>
        <v>3</v>
      </c>
      <c r="H439" t="b">
        <f t="shared" ca="1" si="51"/>
        <v>0</v>
      </c>
      <c r="I439">
        <f t="shared" ca="1" si="56"/>
        <v>729</v>
      </c>
      <c r="J439">
        <f t="shared" ca="1" si="52"/>
        <v>1</v>
      </c>
      <c r="K439">
        <f t="shared" ca="1" si="53"/>
        <v>0</v>
      </c>
    </row>
    <row r="440" spans="1:11" x14ac:dyDescent="0.25">
      <c r="A440" s="1">
        <v>39167</v>
      </c>
      <c r="B440" s="2" t="s">
        <v>22</v>
      </c>
      <c r="C440" s="3">
        <v>440</v>
      </c>
      <c r="D440">
        <f t="shared" ca="1" si="54"/>
        <v>4003</v>
      </c>
      <c r="E440">
        <f t="shared" ca="1" si="55"/>
        <v>3563</v>
      </c>
      <c r="F440" s="7">
        <f t="shared" si="49"/>
        <v>3</v>
      </c>
      <c r="G440">
        <f t="shared" ca="1" si="50"/>
        <v>3</v>
      </c>
      <c r="H440" t="b">
        <f t="shared" ca="1" si="51"/>
        <v>0</v>
      </c>
      <c r="I440">
        <f t="shared" ca="1" si="56"/>
        <v>997</v>
      </c>
      <c r="J440">
        <f t="shared" ca="1" si="52"/>
        <v>1</v>
      </c>
      <c r="K440">
        <f t="shared" ca="1" si="53"/>
        <v>0</v>
      </c>
    </row>
    <row r="441" spans="1:11" x14ac:dyDescent="0.25">
      <c r="A441" s="1">
        <v>39167</v>
      </c>
      <c r="B441" s="2" t="s">
        <v>5</v>
      </c>
      <c r="C441" s="3">
        <v>396</v>
      </c>
      <c r="D441">
        <f t="shared" ca="1" si="54"/>
        <v>3563</v>
      </c>
      <c r="E441">
        <f t="shared" ca="1" si="55"/>
        <v>3167</v>
      </c>
      <c r="F441" s="7">
        <f t="shared" si="49"/>
        <v>3</v>
      </c>
      <c r="G441">
        <f t="shared" ca="1" si="50"/>
        <v>3</v>
      </c>
      <c r="H441" t="b">
        <f t="shared" ca="1" si="51"/>
        <v>0</v>
      </c>
      <c r="I441">
        <f t="shared" ca="1" si="56"/>
        <v>1437</v>
      </c>
      <c r="J441">
        <f t="shared" ca="1" si="52"/>
        <v>2</v>
      </c>
      <c r="K441">
        <f t="shared" ca="1" si="53"/>
        <v>0</v>
      </c>
    </row>
    <row r="442" spans="1:11" x14ac:dyDescent="0.25">
      <c r="A442" s="1">
        <v>39167</v>
      </c>
      <c r="B442" s="2" t="s">
        <v>18</v>
      </c>
      <c r="C442" s="3">
        <v>157</v>
      </c>
      <c r="D442">
        <f t="shared" ca="1" si="54"/>
        <v>3167</v>
      </c>
      <c r="E442">
        <f t="shared" ca="1" si="55"/>
        <v>3010</v>
      </c>
      <c r="F442" s="7">
        <f t="shared" si="49"/>
        <v>3</v>
      </c>
      <c r="G442">
        <f t="shared" ca="1" si="50"/>
        <v>3</v>
      </c>
      <c r="H442" t="b">
        <f t="shared" ca="1" si="51"/>
        <v>0</v>
      </c>
      <c r="I442">
        <f t="shared" ca="1" si="56"/>
        <v>1833</v>
      </c>
      <c r="J442">
        <f t="shared" ca="1" si="52"/>
        <v>2</v>
      </c>
      <c r="K442">
        <f t="shared" ca="1" si="53"/>
        <v>0</v>
      </c>
    </row>
    <row r="443" spans="1:11" x14ac:dyDescent="0.25">
      <c r="A443" s="1">
        <v>39171</v>
      </c>
      <c r="B443" s="2" t="s">
        <v>12</v>
      </c>
      <c r="C443" s="3">
        <v>194</v>
      </c>
      <c r="D443">
        <f t="shared" ca="1" si="54"/>
        <v>3010</v>
      </c>
      <c r="E443">
        <f t="shared" ca="1" si="55"/>
        <v>2816</v>
      </c>
      <c r="F443" s="7">
        <f t="shared" si="49"/>
        <v>3</v>
      </c>
      <c r="G443">
        <f t="shared" ca="1" si="50"/>
        <v>3</v>
      </c>
      <c r="H443" t="b">
        <f t="shared" ca="1" si="51"/>
        <v>0</v>
      </c>
      <c r="I443">
        <f t="shared" ca="1" si="56"/>
        <v>1990</v>
      </c>
      <c r="J443">
        <f t="shared" ca="1" si="52"/>
        <v>2</v>
      </c>
      <c r="K443">
        <f t="shared" ca="1" si="53"/>
        <v>0</v>
      </c>
    </row>
    <row r="444" spans="1:11" x14ac:dyDescent="0.25">
      <c r="A444" s="1">
        <v>39172</v>
      </c>
      <c r="B444" s="2" t="s">
        <v>39</v>
      </c>
      <c r="C444" s="3">
        <v>156</v>
      </c>
      <c r="D444">
        <f t="shared" ca="1" si="54"/>
        <v>2816</v>
      </c>
      <c r="E444">
        <f t="shared" ca="1" si="55"/>
        <v>2660</v>
      </c>
      <c r="F444" s="7">
        <f t="shared" si="49"/>
        <v>3</v>
      </c>
      <c r="G444">
        <f t="shared" ca="1" si="50"/>
        <v>4</v>
      </c>
      <c r="H444" t="b">
        <f t="shared" ca="1" si="51"/>
        <v>1</v>
      </c>
      <c r="I444">
        <f t="shared" ca="1" si="56"/>
        <v>2184</v>
      </c>
      <c r="J444">
        <f t="shared" ca="1" si="52"/>
        <v>3</v>
      </c>
      <c r="K444">
        <f t="shared" ca="1" si="53"/>
        <v>3000</v>
      </c>
    </row>
    <row r="445" spans="1:11" x14ac:dyDescent="0.25">
      <c r="A445" s="1">
        <v>39173</v>
      </c>
      <c r="B445" s="2" t="s">
        <v>112</v>
      </c>
      <c r="C445" s="3">
        <v>11</v>
      </c>
      <c r="D445">
        <f t="shared" ca="1" si="54"/>
        <v>5660</v>
      </c>
      <c r="E445">
        <f t="shared" ca="1" si="55"/>
        <v>5649</v>
      </c>
      <c r="F445" s="7">
        <f t="shared" si="49"/>
        <v>4</v>
      </c>
      <c r="G445">
        <f t="shared" ca="1" si="50"/>
        <v>4</v>
      </c>
      <c r="H445" t="b">
        <f t="shared" ca="1" si="51"/>
        <v>0</v>
      </c>
      <c r="I445">
        <f t="shared" ca="1" si="56"/>
        <v>0</v>
      </c>
      <c r="J445">
        <f t="shared" ca="1" si="52"/>
        <v>0</v>
      </c>
      <c r="K445">
        <f t="shared" ca="1" si="53"/>
        <v>0</v>
      </c>
    </row>
    <row r="446" spans="1:11" x14ac:dyDescent="0.25">
      <c r="A446" s="1">
        <v>39174</v>
      </c>
      <c r="B446" s="2" t="s">
        <v>35</v>
      </c>
      <c r="C446" s="3">
        <v>110</v>
      </c>
      <c r="D446">
        <f t="shared" ca="1" si="54"/>
        <v>5649</v>
      </c>
      <c r="E446">
        <f t="shared" ca="1" si="55"/>
        <v>5539</v>
      </c>
      <c r="F446" s="7">
        <f t="shared" si="49"/>
        <v>4</v>
      </c>
      <c r="G446">
        <f t="shared" ca="1" si="50"/>
        <v>4</v>
      </c>
      <c r="H446" t="b">
        <f t="shared" ca="1" si="51"/>
        <v>0</v>
      </c>
      <c r="I446">
        <f t="shared" ca="1" si="56"/>
        <v>0</v>
      </c>
      <c r="J446">
        <f t="shared" ca="1" si="52"/>
        <v>0</v>
      </c>
      <c r="K446">
        <f t="shared" ca="1" si="53"/>
        <v>0</v>
      </c>
    </row>
    <row r="447" spans="1:11" x14ac:dyDescent="0.25">
      <c r="A447" s="1">
        <v>39176</v>
      </c>
      <c r="B447" s="2" t="s">
        <v>139</v>
      </c>
      <c r="C447" s="3">
        <v>12</v>
      </c>
      <c r="D447">
        <f t="shared" ca="1" si="54"/>
        <v>5539</v>
      </c>
      <c r="E447">
        <f t="shared" ca="1" si="55"/>
        <v>5527</v>
      </c>
      <c r="F447" s="7">
        <f t="shared" si="49"/>
        <v>4</v>
      </c>
      <c r="G447">
        <f t="shared" ca="1" si="50"/>
        <v>4</v>
      </c>
      <c r="H447" t="b">
        <f t="shared" ca="1" si="51"/>
        <v>0</v>
      </c>
      <c r="I447">
        <f t="shared" ca="1" si="56"/>
        <v>0</v>
      </c>
      <c r="J447">
        <f t="shared" ca="1" si="52"/>
        <v>0</v>
      </c>
      <c r="K447">
        <f t="shared" ca="1" si="53"/>
        <v>0</v>
      </c>
    </row>
    <row r="448" spans="1:11" x14ac:dyDescent="0.25">
      <c r="A448" s="1">
        <v>39177</v>
      </c>
      <c r="B448" s="2" t="s">
        <v>5</v>
      </c>
      <c r="C448" s="3">
        <v>464</v>
      </c>
      <c r="D448">
        <f t="shared" ca="1" si="54"/>
        <v>5527</v>
      </c>
      <c r="E448">
        <f t="shared" ca="1" si="55"/>
        <v>5063</v>
      </c>
      <c r="F448" s="7">
        <f t="shared" si="49"/>
        <v>4</v>
      </c>
      <c r="G448">
        <f t="shared" ca="1" si="50"/>
        <v>4</v>
      </c>
      <c r="H448" t="b">
        <f t="shared" ca="1" si="51"/>
        <v>0</v>
      </c>
      <c r="I448">
        <f t="shared" ca="1" si="56"/>
        <v>0</v>
      </c>
      <c r="J448">
        <f t="shared" ca="1" si="52"/>
        <v>0</v>
      </c>
      <c r="K448">
        <f t="shared" ca="1" si="53"/>
        <v>0</v>
      </c>
    </row>
    <row r="449" spans="1:11" x14ac:dyDescent="0.25">
      <c r="A449" s="1">
        <v>39178</v>
      </c>
      <c r="B449" s="2" t="s">
        <v>66</v>
      </c>
      <c r="C449" s="3">
        <v>40</v>
      </c>
      <c r="D449">
        <f t="shared" ca="1" si="54"/>
        <v>5063</v>
      </c>
      <c r="E449">
        <f t="shared" ca="1" si="55"/>
        <v>5023</v>
      </c>
      <c r="F449" s="7">
        <f t="shared" si="49"/>
        <v>4</v>
      </c>
      <c r="G449">
        <f t="shared" ca="1" si="50"/>
        <v>4</v>
      </c>
      <c r="H449" t="b">
        <f t="shared" ca="1" si="51"/>
        <v>0</v>
      </c>
      <c r="I449">
        <f t="shared" ca="1" si="56"/>
        <v>0</v>
      </c>
      <c r="J449">
        <f t="shared" ca="1" si="52"/>
        <v>0</v>
      </c>
      <c r="K449">
        <f t="shared" ca="1" si="53"/>
        <v>0</v>
      </c>
    </row>
    <row r="450" spans="1:11" x14ac:dyDescent="0.25">
      <c r="A450" s="1">
        <v>39179</v>
      </c>
      <c r="B450" s="2" t="s">
        <v>39</v>
      </c>
      <c r="C450" s="3">
        <v>52</v>
      </c>
      <c r="D450">
        <f t="shared" ca="1" si="54"/>
        <v>5023</v>
      </c>
      <c r="E450">
        <f t="shared" ca="1" si="55"/>
        <v>4971</v>
      </c>
      <c r="F450" s="7">
        <f t="shared" si="49"/>
        <v>4</v>
      </c>
      <c r="G450">
        <f t="shared" ca="1" si="50"/>
        <v>4</v>
      </c>
      <c r="H450" t="b">
        <f t="shared" ca="1" si="51"/>
        <v>0</v>
      </c>
      <c r="I450">
        <f t="shared" ca="1" si="56"/>
        <v>0</v>
      </c>
      <c r="J450">
        <f t="shared" ca="1" si="52"/>
        <v>0</v>
      </c>
      <c r="K450">
        <f t="shared" ca="1" si="53"/>
        <v>0</v>
      </c>
    </row>
    <row r="451" spans="1:11" x14ac:dyDescent="0.25">
      <c r="A451" s="1">
        <v>39184</v>
      </c>
      <c r="B451" s="2" t="s">
        <v>75</v>
      </c>
      <c r="C451" s="3">
        <v>12</v>
      </c>
      <c r="D451">
        <f t="shared" ca="1" si="54"/>
        <v>4971</v>
      </c>
      <c r="E451">
        <f t="shared" ca="1" si="55"/>
        <v>4959</v>
      </c>
      <c r="F451" s="7">
        <f t="shared" ref="F451:F514" si="57">MONTH(A451)</f>
        <v>4</v>
      </c>
      <c r="G451">
        <f t="shared" ref="G451:G514" ca="1" si="58">MONTH(OFFSET(A451,1,0))</f>
        <v>4</v>
      </c>
      <c r="H451" t="b">
        <f t="shared" ref="H451:H514" ca="1" si="59">IF(F451&lt;&gt;G451,TRUE(),FALSE())</f>
        <v>0</v>
      </c>
      <c r="I451">
        <f t="shared" ca="1" si="56"/>
        <v>29</v>
      </c>
      <c r="J451">
        <f t="shared" ref="J451:J514" ca="1" si="60">ROUNDUP(I451/1000,0)</f>
        <v>1</v>
      </c>
      <c r="K451">
        <f t="shared" ref="K451:K514" ca="1" si="61">IF(H451,J451*1000,0)</f>
        <v>0</v>
      </c>
    </row>
    <row r="452" spans="1:11" x14ac:dyDescent="0.25">
      <c r="A452" s="1">
        <v>39186</v>
      </c>
      <c r="B452" s="2" t="s">
        <v>7</v>
      </c>
      <c r="C452" s="3">
        <v>412</v>
      </c>
      <c r="D452">
        <f t="shared" ref="D452:D515" ca="1" si="62">E451+K451</f>
        <v>4959</v>
      </c>
      <c r="E452">
        <f t="shared" ref="E452:E515" ca="1" si="63">D452-C452</f>
        <v>4547</v>
      </c>
      <c r="F452" s="7">
        <f t="shared" si="57"/>
        <v>4</v>
      </c>
      <c r="G452">
        <f t="shared" ca="1" si="58"/>
        <v>4</v>
      </c>
      <c r="H452" t="b">
        <f t="shared" ca="1" si="59"/>
        <v>0</v>
      </c>
      <c r="I452">
        <f t="shared" ca="1" si="56"/>
        <v>41</v>
      </c>
      <c r="J452">
        <f t="shared" ca="1" si="60"/>
        <v>1</v>
      </c>
      <c r="K452">
        <f t="shared" ca="1" si="61"/>
        <v>0</v>
      </c>
    </row>
    <row r="453" spans="1:11" x14ac:dyDescent="0.25">
      <c r="A453" s="1">
        <v>39188</v>
      </c>
      <c r="B453" s="2" t="s">
        <v>17</v>
      </c>
      <c r="C453" s="3">
        <v>268</v>
      </c>
      <c r="D453">
        <f t="shared" ca="1" si="62"/>
        <v>4547</v>
      </c>
      <c r="E453">
        <f t="shared" ca="1" si="63"/>
        <v>4279</v>
      </c>
      <c r="F453" s="7">
        <f t="shared" si="57"/>
        <v>4</v>
      </c>
      <c r="G453">
        <f t="shared" ca="1" si="58"/>
        <v>4</v>
      </c>
      <c r="H453" t="b">
        <f t="shared" ca="1" si="59"/>
        <v>0</v>
      </c>
      <c r="I453">
        <f t="shared" ca="1" si="56"/>
        <v>453</v>
      </c>
      <c r="J453">
        <f t="shared" ca="1" si="60"/>
        <v>1</v>
      </c>
      <c r="K453">
        <f t="shared" ca="1" si="61"/>
        <v>0</v>
      </c>
    </row>
    <row r="454" spans="1:11" x14ac:dyDescent="0.25">
      <c r="A454" s="1">
        <v>39188</v>
      </c>
      <c r="B454" s="2" t="s">
        <v>7</v>
      </c>
      <c r="C454" s="3">
        <v>495</v>
      </c>
      <c r="D454">
        <f t="shared" ca="1" si="62"/>
        <v>4279</v>
      </c>
      <c r="E454">
        <f t="shared" ca="1" si="63"/>
        <v>3784</v>
      </c>
      <c r="F454" s="7">
        <f t="shared" si="57"/>
        <v>4</v>
      </c>
      <c r="G454">
        <f t="shared" ca="1" si="58"/>
        <v>4</v>
      </c>
      <c r="H454" t="b">
        <f t="shared" ca="1" si="59"/>
        <v>0</v>
      </c>
      <c r="I454">
        <f t="shared" ca="1" si="56"/>
        <v>721</v>
      </c>
      <c r="J454">
        <f t="shared" ca="1" si="60"/>
        <v>1</v>
      </c>
      <c r="K454">
        <f t="shared" ca="1" si="61"/>
        <v>0</v>
      </c>
    </row>
    <row r="455" spans="1:11" x14ac:dyDescent="0.25">
      <c r="A455" s="1">
        <v>39188</v>
      </c>
      <c r="B455" s="2" t="s">
        <v>35</v>
      </c>
      <c r="C455" s="3">
        <v>30</v>
      </c>
      <c r="D455">
        <f t="shared" ca="1" si="62"/>
        <v>3784</v>
      </c>
      <c r="E455">
        <f t="shared" ca="1" si="63"/>
        <v>3754</v>
      </c>
      <c r="F455" s="7">
        <f t="shared" si="57"/>
        <v>4</v>
      </c>
      <c r="G455">
        <f t="shared" ca="1" si="58"/>
        <v>4</v>
      </c>
      <c r="H455" t="b">
        <f t="shared" ca="1" si="59"/>
        <v>0</v>
      </c>
      <c r="I455">
        <f t="shared" ca="1" si="56"/>
        <v>1216</v>
      </c>
      <c r="J455">
        <f t="shared" ca="1" si="60"/>
        <v>2</v>
      </c>
      <c r="K455">
        <f t="shared" ca="1" si="61"/>
        <v>0</v>
      </c>
    </row>
    <row r="456" spans="1:11" x14ac:dyDescent="0.25">
      <c r="A456" s="1">
        <v>39191</v>
      </c>
      <c r="B456" s="2" t="s">
        <v>6</v>
      </c>
      <c r="C456" s="3">
        <v>67</v>
      </c>
      <c r="D456">
        <f t="shared" ca="1" si="62"/>
        <v>3754</v>
      </c>
      <c r="E456">
        <f t="shared" ca="1" si="63"/>
        <v>3687</v>
      </c>
      <c r="F456" s="7">
        <f t="shared" si="57"/>
        <v>4</v>
      </c>
      <c r="G456">
        <f t="shared" ca="1" si="58"/>
        <v>4</v>
      </c>
      <c r="H456" t="b">
        <f t="shared" ca="1" si="59"/>
        <v>0</v>
      </c>
      <c r="I456">
        <f t="shared" ca="1" si="56"/>
        <v>1246</v>
      </c>
      <c r="J456">
        <f t="shared" ca="1" si="60"/>
        <v>2</v>
      </c>
      <c r="K456">
        <f t="shared" ca="1" si="61"/>
        <v>0</v>
      </c>
    </row>
    <row r="457" spans="1:11" x14ac:dyDescent="0.25">
      <c r="A457" s="1">
        <v>39197</v>
      </c>
      <c r="B457" s="2" t="s">
        <v>14</v>
      </c>
      <c r="C457" s="3">
        <v>497</v>
      </c>
      <c r="D457">
        <f t="shared" ca="1" si="62"/>
        <v>3687</v>
      </c>
      <c r="E457">
        <f t="shared" ca="1" si="63"/>
        <v>3190</v>
      </c>
      <c r="F457" s="7">
        <f t="shared" si="57"/>
        <v>4</v>
      </c>
      <c r="G457">
        <f t="shared" ca="1" si="58"/>
        <v>4</v>
      </c>
      <c r="H457" t="b">
        <f t="shared" ca="1" si="59"/>
        <v>0</v>
      </c>
      <c r="I457">
        <f t="shared" ca="1" si="56"/>
        <v>1313</v>
      </c>
      <c r="J457">
        <f t="shared" ca="1" si="60"/>
        <v>2</v>
      </c>
      <c r="K457">
        <f t="shared" ca="1" si="61"/>
        <v>0</v>
      </c>
    </row>
    <row r="458" spans="1:11" x14ac:dyDescent="0.25">
      <c r="A458" s="1">
        <v>39200</v>
      </c>
      <c r="B458" s="2" t="s">
        <v>22</v>
      </c>
      <c r="C458" s="3">
        <v>102</v>
      </c>
      <c r="D458">
        <f t="shared" ca="1" si="62"/>
        <v>3190</v>
      </c>
      <c r="E458">
        <f t="shared" ca="1" si="63"/>
        <v>3088</v>
      </c>
      <c r="F458" s="7">
        <f t="shared" si="57"/>
        <v>4</v>
      </c>
      <c r="G458">
        <f t="shared" ca="1" si="58"/>
        <v>5</v>
      </c>
      <c r="H458" t="b">
        <f t="shared" ca="1" si="59"/>
        <v>1</v>
      </c>
      <c r="I458">
        <f t="shared" ca="1" si="56"/>
        <v>1810</v>
      </c>
      <c r="J458">
        <f t="shared" ca="1" si="60"/>
        <v>2</v>
      </c>
      <c r="K458">
        <f t="shared" ca="1" si="61"/>
        <v>2000</v>
      </c>
    </row>
    <row r="459" spans="1:11" x14ac:dyDescent="0.25">
      <c r="A459" s="1">
        <v>39203</v>
      </c>
      <c r="B459" s="2" t="s">
        <v>7</v>
      </c>
      <c r="C459" s="3">
        <v>322</v>
      </c>
      <c r="D459">
        <f t="shared" ca="1" si="62"/>
        <v>5088</v>
      </c>
      <c r="E459">
        <f t="shared" ca="1" si="63"/>
        <v>4766</v>
      </c>
      <c r="F459" s="7">
        <f t="shared" si="57"/>
        <v>5</v>
      </c>
      <c r="G459">
        <f t="shared" ca="1" si="58"/>
        <v>5</v>
      </c>
      <c r="H459" t="b">
        <f t="shared" ca="1" si="59"/>
        <v>0</v>
      </c>
      <c r="I459">
        <f t="shared" ca="1" si="56"/>
        <v>0</v>
      </c>
      <c r="J459">
        <f t="shared" ca="1" si="60"/>
        <v>0</v>
      </c>
      <c r="K459">
        <f t="shared" ca="1" si="61"/>
        <v>0</v>
      </c>
    </row>
    <row r="460" spans="1:11" x14ac:dyDescent="0.25">
      <c r="A460" s="1">
        <v>39204</v>
      </c>
      <c r="B460" s="2" t="s">
        <v>9</v>
      </c>
      <c r="C460" s="3">
        <v>297</v>
      </c>
      <c r="D460">
        <f t="shared" ca="1" si="62"/>
        <v>4766</v>
      </c>
      <c r="E460">
        <f t="shared" ca="1" si="63"/>
        <v>4469</v>
      </c>
      <c r="F460" s="7">
        <f t="shared" si="57"/>
        <v>5</v>
      </c>
      <c r="G460">
        <f t="shared" ca="1" si="58"/>
        <v>5</v>
      </c>
      <c r="H460" t="b">
        <f t="shared" ca="1" si="59"/>
        <v>0</v>
      </c>
      <c r="I460">
        <f t="shared" ca="1" si="56"/>
        <v>234</v>
      </c>
      <c r="J460">
        <f t="shared" ca="1" si="60"/>
        <v>1</v>
      </c>
      <c r="K460">
        <f t="shared" ca="1" si="61"/>
        <v>0</v>
      </c>
    </row>
    <row r="461" spans="1:11" x14ac:dyDescent="0.25">
      <c r="A461" s="1">
        <v>39206</v>
      </c>
      <c r="B461" s="2" t="s">
        <v>12</v>
      </c>
      <c r="C461" s="3">
        <v>179</v>
      </c>
      <c r="D461">
        <f t="shared" ca="1" si="62"/>
        <v>4469</v>
      </c>
      <c r="E461">
        <f t="shared" ca="1" si="63"/>
        <v>4290</v>
      </c>
      <c r="F461" s="7">
        <f t="shared" si="57"/>
        <v>5</v>
      </c>
      <c r="G461">
        <f t="shared" ca="1" si="58"/>
        <v>5</v>
      </c>
      <c r="H461" t="b">
        <f t="shared" ca="1" si="59"/>
        <v>0</v>
      </c>
      <c r="I461">
        <f t="shared" ca="1" si="56"/>
        <v>531</v>
      </c>
      <c r="J461">
        <f t="shared" ca="1" si="60"/>
        <v>1</v>
      </c>
      <c r="K461">
        <f t="shared" ca="1" si="61"/>
        <v>0</v>
      </c>
    </row>
    <row r="462" spans="1:11" x14ac:dyDescent="0.25">
      <c r="A462" s="1">
        <v>39208</v>
      </c>
      <c r="B462" s="2" t="s">
        <v>140</v>
      </c>
      <c r="C462" s="3">
        <v>15</v>
      </c>
      <c r="D462">
        <f t="shared" ca="1" si="62"/>
        <v>4290</v>
      </c>
      <c r="E462">
        <f t="shared" ca="1" si="63"/>
        <v>4275</v>
      </c>
      <c r="F462" s="7">
        <f t="shared" si="57"/>
        <v>5</v>
      </c>
      <c r="G462">
        <f t="shared" ca="1" si="58"/>
        <v>5</v>
      </c>
      <c r="H462" t="b">
        <f t="shared" ca="1" si="59"/>
        <v>0</v>
      </c>
      <c r="I462">
        <f t="shared" ca="1" si="56"/>
        <v>710</v>
      </c>
      <c r="J462">
        <f t="shared" ca="1" si="60"/>
        <v>1</v>
      </c>
      <c r="K462">
        <f t="shared" ca="1" si="61"/>
        <v>0</v>
      </c>
    </row>
    <row r="463" spans="1:11" x14ac:dyDescent="0.25">
      <c r="A463" s="1">
        <v>39210</v>
      </c>
      <c r="B463" s="2" t="s">
        <v>61</v>
      </c>
      <c r="C463" s="3">
        <v>65</v>
      </c>
      <c r="D463">
        <f t="shared" ca="1" si="62"/>
        <v>4275</v>
      </c>
      <c r="E463">
        <f t="shared" ca="1" si="63"/>
        <v>4210</v>
      </c>
      <c r="F463" s="7">
        <f t="shared" si="57"/>
        <v>5</v>
      </c>
      <c r="G463">
        <f t="shared" ca="1" si="58"/>
        <v>5</v>
      </c>
      <c r="H463" t="b">
        <f t="shared" ca="1" si="59"/>
        <v>0</v>
      </c>
      <c r="I463">
        <f t="shared" ca="1" si="56"/>
        <v>725</v>
      </c>
      <c r="J463">
        <f t="shared" ca="1" si="60"/>
        <v>1</v>
      </c>
      <c r="K463">
        <f t="shared" ca="1" si="61"/>
        <v>0</v>
      </c>
    </row>
    <row r="464" spans="1:11" x14ac:dyDescent="0.25">
      <c r="A464" s="1">
        <v>39212</v>
      </c>
      <c r="B464" s="2" t="s">
        <v>7</v>
      </c>
      <c r="C464" s="3">
        <v>297</v>
      </c>
      <c r="D464">
        <f t="shared" ca="1" si="62"/>
        <v>4210</v>
      </c>
      <c r="E464">
        <f t="shared" ca="1" si="63"/>
        <v>3913</v>
      </c>
      <c r="F464" s="7">
        <f t="shared" si="57"/>
        <v>5</v>
      </c>
      <c r="G464">
        <f t="shared" ca="1" si="58"/>
        <v>5</v>
      </c>
      <c r="H464" t="b">
        <f t="shared" ca="1" si="59"/>
        <v>0</v>
      </c>
      <c r="I464">
        <f t="shared" ca="1" si="56"/>
        <v>790</v>
      </c>
      <c r="J464">
        <f t="shared" ca="1" si="60"/>
        <v>1</v>
      </c>
      <c r="K464">
        <f t="shared" ca="1" si="61"/>
        <v>0</v>
      </c>
    </row>
    <row r="465" spans="1:11" x14ac:dyDescent="0.25">
      <c r="A465" s="1">
        <v>39214</v>
      </c>
      <c r="B465" s="2" t="s">
        <v>8</v>
      </c>
      <c r="C465" s="3">
        <v>131</v>
      </c>
      <c r="D465">
        <f t="shared" ca="1" si="62"/>
        <v>3913</v>
      </c>
      <c r="E465">
        <f t="shared" ca="1" si="63"/>
        <v>3782</v>
      </c>
      <c r="F465" s="7">
        <f t="shared" si="57"/>
        <v>5</v>
      </c>
      <c r="G465">
        <f t="shared" ca="1" si="58"/>
        <v>5</v>
      </c>
      <c r="H465" t="b">
        <f t="shared" ca="1" si="59"/>
        <v>0</v>
      </c>
      <c r="I465">
        <f t="shared" ref="I465:I528" ca="1" si="64">IF(5000-D465&gt;0,5000-D465,0)</f>
        <v>1087</v>
      </c>
      <c r="J465">
        <f t="shared" ca="1" si="60"/>
        <v>2</v>
      </c>
      <c r="K465">
        <f t="shared" ca="1" si="61"/>
        <v>0</v>
      </c>
    </row>
    <row r="466" spans="1:11" x14ac:dyDescent="0.25">
      <c r="A466" s="1">
        <v>39215</v>
      </c>
      <c r="B466" s="2" t="s">
        <v>141</v>
      </c>
      <c r="C466" s="3">
        <v>12</v>
      </c>
      <c r="D466">
        <f t="shared" ca="1" si="62"/>
        <v>3782</v>
      </c>
      <c r="E466">
        <f t="shared" ca="1" si="63"/>
        <v>3770</v>
      </c>
      <c r="F466" s="7">
        <f t="shared" si="57"/>
        <v>5</v>
      </c>
      <c r="G466">
        <f t="shared" ca="1" si="58"/>
        <v>5</v>
      </c>
      <c r="H466" t="b">
        <f t="shared" ca="1" si="59"/>
        <v>0</v>
      </c>
      <c r="I466">
        <f t="shared" ca="1" si="64"/>
        <v>1218</v>
      </c>
      <c r="J466">
        <f t="shared" ca="1" si="60"/>
        <v>2</v>
      </c>
      <c r="K466">
        <f t="shared" ca="1" si="61"/>
        <v>0</v>
      </c>
    </row>
    <row r="467" spans="1:11" x14ac:dyDescent="0.25">
      <c r="A467" s="1">
        <v>39215</v>
      </c>
      <c r="B467" s="2" t="s">
        <v>18</v>
      </c>
      <c r="C467" s="3">
        <v>114</v>
      </c>
      <c r="D467">
        <f t="shared" ca="1" si="62"/>
        <v>3770</v>
      </c>
      <c r="E467">
        <f t="shared" ca="1" si="63"/>
        <v>3656</v>
      </c>
      <c r="F467" s="7">
        <f t="shared" si="57"/>
        <v>5</v>
      </c>
      <c r="G467">
        <f t="shared" ca="1" si="58"/>
        <v>5</v>
      </c>
      <c r="H467" t="b">
        <f t="shared" ca="1" si="59"/>
        <v>0</v>
      </c>
      <c r="I467">
        <f t="shared" ca="1" si="64"/>
        <v>1230</v>
      </c>
      <c r="J467">
        <f t="shared" ca="1" si="60"/>
        <v>2</v>
      </c>
      <c r="K467">
        <f t="shared" ca="1" si="61"/>
        <v>0</v>
      </c>
    </row>
    <row r="468" spans="1:11" x14ac:dyDescent="0.25">
      <c r="A468" s="1">
        <v>39218</v>
      </c>
      <c r="B468" s="2" t="s">
        <v>14</v>
      </c>
      <c r="C468" s="3">
        <v>293</v>
      </c>
      <c r="D468">
        <f t="shared" ca="1" si="62"/>
        <v>3656</v>
      </c>
      <c r="E468">
        <f t="shared" ca="1" si="63"/>
        <v>3363</v>
      </c>
      <c r="F468" s="7">
        <f t="shared" si="57"/>
        <v>5</v>
      </c>
      <c r="G468">
        <f t="shared" ca="1" si="58"/>
        <v>5</v>
      </c>
      <c r="H468" t="b">
        <f t="shared" ca="1" si="59"/>
        <v>0</v>
      </c>
      <c r="I468">
        <f t="shared" ca="1" si="64"/>
        <v>1344</v>
      </c>
      <c r="J468">
        <f t="shared" ca="1" si="60"/>
        <v>2</v>
      </c>
      <c r="K468">
        <f t="shared" ca="1" si="61"/>
        <v>0</v>
      </c>
    </row>
    <row r="469" spans="1:11" x14ac:dyDescent="0.25">
      <c r="A469" s="1">
        <v>39220</v>
      </c>
      <c r="B469" s="2" t="s">
        <v>142</v>
      </c>
      <c r="C469" s="3">
        <v>18</v>
      </c>
      <c r="D469">
        <f t="shared" ca="1" si="62"/>
        <v>3363</v>
      </c>
      <c r="E469">
        <f t="shared" ca="1" si="63"/>
        <v>3345</v>
      </c>
      <c r="F469" s="7">
        <f t="shared" si="57"/>
        <v>5</v>
      </c>
      <c r="G469">
        <f t="shared" ca="1" si="58"/>
        <v>5</v>
      </c>
      <c r="H469" t="b">
        <f t="shared" ca="1" si="59"/>
        <v>0</v>
      </c>
      <c r="I469">
        <f t="shared" ca="1" si="64"/>
        <v>1637</v>
      </c>
      <c r="J469">
        <f t="shared" ca="1" si="60"/>
        <v>2</v>
      </c>
      <c r="K469">
        <f t="shared" ca="1" si="61"/>
        <v>0</v>
      </c>
    </row>
    <row r="470" spans="1:11" x14ac:dyDescent="0.25">
      <c r="A470" s="1">
        <v>39220</v>
      </c>
      <c r="B470" s="2" t="s">
        <v>19</v>
      </c>
      <c r="C470" s="3">
        <v>186</v>
      </c>
      <c r="D470">
        <f t="shared" ca="1" si="62"/>
        <v>3345</v>
      </c>
      <c r="E470">
        <f t="shared" ca="1" si="63"/>
        <v>3159</v>
      </c>
      <c r="F470" s="7">
        <f t="shared" si="57"/>
        <v>5</v>
      </c>
      <c r="G470">
        <f t="shared" ca="1" si="58"/>
        <v>5</v>
      </c>
      <c r="H470" t="b">
        <f t="shared" ca="1" si="59"/>
        <v>0</v>
      </c>
      <c r="I470">
        <f t="shared" ca="1" si="64"/>
        <v>1655</v>
      </c>
      <c r="J470">
        <f t="shared" ca="1" si="60"/>
        <v>2</v>
      </c>
      <c r="K470">
        <f t="shared" ca="1" si="61"/>
        <v>0</v>
      </c>
    </row>
    <row r="471" spans="1:11" x14ac:dyDescent="0.25">
      <c r="A471" s="1">
        <v>39223</v>
      </c>
      <c r="B471" s="2" t="s">
        <v>28</v>
      </c>
      <c r="C471" s="3">
        <v>119</v>
      </c>
      <c r="D471">
        <f t="shared" ca="1" si="62"/>
        <v>3159</v>
      </c>
      <c r="E471">
        <f t="shared" ca="1" si="63"/>
        <v>3040</v>
      </c>
      <c r="F471" s="7">
        <f t="shared" si="57"/>
        <v>5</v>
      </c>
      <c r="G471">
        <f t="shared" ca="1" si="58"/>
        <v>5</v>
      </c>
      <c r="H471" t="b">
        <f t="shared" ca="1" si="59"/>
        <v>0</v>
      </c>
      <c r="I471">
        <f t="shared" ca="1" si="64"/>
        <v>1841</v>
      </c>
      <c r="J471">
        <f t="shared" ca="1" si="60"/>
        <v>2</v>
      </c>
      <c r="K471">
        <f t="shared" ca="1" si="61"/>
        <v>0</v>
      </c>
    </row>
    <row r="472" spans="1:11" x14ac:dyDescent="0.25">
      <c r="A472" s="1">
        <v>39227</v>
      </c>
      <c r="B472" s="2" t="s">
        <v>130</v>
      </c>
      <c r="C472" s="3">
        <v>4</v>
      </c>
      <c r="D472">
        <f t="shared" ca="1" si="62"/>
        <v>3040</v>
      </c>
      <c r="E472">
        <f t="shared" ca="1" si="63"/>
        <v>3036</v>
      </c>
      <c r="F472" s="7">
        <f t="shared" si="57"/>
        <v>5</v>
      </c>
      <c r="G472">
        <f t="shared" ca="1" si="58"/>
        <v>5</v>
      </c>
      <c r="H472" t="b">
        <f t="shared" ca="1" si="59"/>
        <v>0</v>
      </c>
      <c r="I472">
        <f t="shared" ca="1" si="64"/>
        <v>1960</v>
      </c>
      <c r="J472">
        <f t="shared" ca="1" si="60"/>
        <v>2</v>
      </c>
      <c r="K472">
        <f t="shared" ca="1" si="61"/>
        <v>0</v>
      </c>
    </row>
    <row r="473" spans="1:11" x14ac:dyDescent="0.25">
      <c r="A473" s="1">
        <v>39230</v>
      </c>
      <c r="B473" s="2" t="s">
        <v>14</v>
      </c>
      <c r="C473" s="3">
        <v>415</v>
      </c>
      <c r="D473">
        <f t="shared" ca="1" si="62"/>
        <v>3036</v>
      </c>
      <c r="E473">
        <f t="shared" ca="1" si="63"/>
        <v>2621</v>
      </c>
      <c r="F473" s="7">
        <f t="shared" si="57"/>
        <v>5</v>
      </c>
      <c r="G473">
        <f t="shared" ca="1" si="58"/>
        <v>5</v>
      </c>
      <c r="H473" t="b">
        <f t="shared" ca="1" si="59"/>
        <v>0</v>
      </c>
      <c r="I473">
        <f t="shared" ca="1" si="64"/>
        <v>1964</v>
      </c>
      <c r="J473">
        <f t="shared" ca="1" si="60"/>
        <v>2</v>
      </c>
      <c r="K473">
        <f t="shared" ca="1" si="61"/>
        <v>0</v>
      </c>
    </row>
    <row r="474" spans="1:11" x14ac:dyDescent="0.25">
      <c r="A474" s="1">
        <v>39230</v>
      </c>
      <c r="B474" s="2" t="s">
        <v>13</v>
      </c>
      <c r="C474" s="3">
        <v>10</v>
      </c>
      <c r="D474">
        <f t="shared" ca="1" si="62"/>
        <v>2621</v>
      </c>
      <c r="E474">
        <f t="shared" ca="1" si="63"/>
        <v>2611</v>
      </c>
      <c r="F474" s="7">
        <f t="shared" si="57"/>
        <v>5</v>
      </c>
      <c r="G474">
        <f t="shared" ca="1" si="58"/>
        <v>5</v>
      </c>
      <c r="H474" t="b">
        <f t="shared" ca="1" si="59"/>
        <v>0</v>
      </c>
      <c r="I474">
        <f t="shared" ca="1" si="64"/>
        <v>2379</v>
      </c>
      <c r="J474">
        <f t="shared" ca="1" si="60"/>
        <v>3</v>
      </c>
      <c r="K474">
        <f t="shared" ca="1" si="61"/>
        <v>0</v>
      </c>
    </row>
    <row r="475" spans="1:11" x14ac:dyDescent="0.25">
      <c r="A475" s="1">
        <v>39230</v>
      </c>
      <c r="B475" s="2" t="s">
        <v>18</v>
      </c>
      <c r="C475" s="3">
        <v>159</v>
      </c>
      <c r="D475">
        <f t="shared" ca="1" si="62"/>
        <v>2611</v>
      </c>
      <c r="E475">
        <f t="shared" ca="1" si="63"/>
        <v>2452</v>
      </c>
      <c r="F475" s="7">
        <f t="shared" si="57"/>
        <v>5</v>
      </c>
      <c r="G475">
        <f t="shared" ca="1" si="58"/>
        <v>5</v>
      </c>
      <c r="H475" t="b">
        <f t="shared" ca="1" si="59"/>
        <v>0</v>
      </c>
      <c r="I475">
        <f t="shared" ca="1" si="64"/>
        <v>2389</v>
      </c>
      <c r="J475">
        <f t="shared" ca="1" si="60"/>
        <v>3</v>
      </c>
      <c r="K475">
        <f t="shared" ca="1" si="61"/>
        <v>0</v>
      </c>
    </row>
    <row r="476" spans="1:11" x14ac:dyDescent="0.25">
      <c r="A476" s="1">
        <v>39231</v>
      </c>
      <c r="B476" s="2" t="s">
        <v>17</v>
      </c>
      <c r="C476" s="3">
        <v>140</v>
      </c>
      <c r="D476">
        <f t="shared" ca="1" si="62"/>
        <v>2452</v>
      </c>
      <c r="E476">
        <f t="shared" ca="1" si="63"/>
        <v>2312</v>
      </c>
      <c r="F476" s="7">
        <f t="shared" si="57"/>
        <v>5</v>
      </c>
      <c r="G476">
        <f t="shared" ca="1" si="58"/>
        <v>6</v>
      </c>
      <c r="H476" t="b">
        <f t="shared" ca="1" si="59"/>
        <v>1</v>
      </c>
      <c r="I476">
        <f t="shared" ca="1" si="64"/>
        <v>2548</v>
      </c>
      <c r="J476">
        <f t="shared" ca="1" si="60"/>
        <v>3</v>
      </c>
      <c r="K476">
        <f t="shared" ca="1" si="61"/>
        <v>3000</v>
      </c>
    </row>
    <row r="477" spans="1:11" x14ac:dyDescent="0.25">
      <c r="A477" s="1">
        <v>39239</v>
      </c>
      <c r="B477" s="2" t="s">
        <v>19</v>
      </c>
      <c r="C477" s="3">
        <v>128</v>
      </c>
      <c r="D477">
        <f t="shared" ca="1" si="62"/>
        <v>5312</v>
      </c>
      <c r="E477">
        <f t="shared" ca="1" si="63"/>
        <v>5184</v>
      </c>
      <c r="F477" s="7">
        <f t="shared" si="57"/>
        <v>6</v>
      </c>
      <c r="G477">
        <f t="shared" ca="1" si="58"/>
        <v>6</v>
      </c>
      <c r="H477" t="b">
        <f t="shared" ca="1" si="59"/>
        <v>0</v>
      </c>
      <c r="I477">
        <f t="shared" ca="1" si="64"/>
        <v>0</v>
      </c>
      <c r="J477">
        <f t="shared" ca="1" si="60"/>
        <v>0</v>
      </c>
      <c r="K477">
        <f t="shared" ca="1" si="61"/>
        <v>0</v>
      </c>
    </row>
    <row r="478" spans="1:11" x14ac:dyDescent="0.25">
      <c r="A478" s="1">
        <v>39247</v>
      </c>
      <c r="B478" s="2" t="s">
        <v>143</v>
      </c>
      <c r="C478" s="3">
        <v>9</v>
      </c>
      <c r="D478">
        <f t="shared" ca="1" si="62"/>
        <v>5184</v>
      </c>
      <c r="E478">
        <f t="shared" ca="1" si="63"/>
        <v>5175</v>
      </c>
      <c r="F478" s="7">
        <f t="shared" si="57"/>
        <v>6</v>
      </c>
      <c r="G478">
        <f t="shared" ca="1" si="58"/>
        <v>6</v>
      </c>
      <c r="H478" t="b">
        <f t="shared" ca="1" si="59"/>
        <v>0</v>
      </c>
      <c r="I478">
        <f t="shared" ca="1" si="64"/>
        <v>0</v>
      </c>
      <c r="J478">
        <f t="shared" ca="1" si="60"/>
        <v>0</v>
      </c>
      <c r="K478">
        <f t="shared" ca="1" si="61"/>
        <v>0</v>
      </c>
    </row>
    <row r="479" spans="1:11" x14ac:dyDescent="0.25">
      <c r="A479" s="1">
        <v>39247</v>
      </c>
      <c r="B479" s="2" t="s">
        <v>17</v>
      </c>
      <c r="C479" s="3">
        <v>121</v>
      </c>
      <c r="D479">
        <f t="shared" ca="1" si="62"/>
        <v>5175</v>
      </c>
      <c r="E479">
        <f t="shared" ca="1" si="63"/>
        <v>5054</v>
      </c>
      <c r="F479" s="7">
        <f t="shared" si="57"/>
        <v>6</v>
      </c>
      <c r="G479">
        <f t="shared" ca="1" si="58"/>
        <v>6</v>
      </c>
      <c r="H479" t="b">
        <f t="shared" ca="1" si="59"/>
        <v>0</v>
      </c>
      <c r="I479">
        <f t="shared" ca="1" si="64"/>
        <v>0</v>
      </c>
      <c r="J479">
        <f t="shared" ca="1" si="60"/>
        <v>0</v>
      </c>
      <c r="K479">
        <f t="shared" ca="1" si="61"/>
        <v>0</v>
      </c>
    </row>
    <row r="480" spans="1:11" x14ac:dyDescent="0.25">
      <c r="A480" s="1">
        <v>39248</v>
      </c>
      <c r="B480" s="2" t="s">
        <v>14</v>
      </c>
      <c r="C480" s="3">
        <v>169</v>
      </c>
      <c r="D480">
        <f t="shared" ca="1" si="62"/>
        <v>5054</v>
      </c>
      <c r="E480">
        <f t="shared" ca="1" si="63"/>
        <v>4885</v>
      </c>
      <c r="F480" s="7">
        <f t="shared" si="57"/>
        <v>6</v>
      </c>
      <c r="G480">
        <f t="shared" ca="1" si="58"/>
        <v>6</v>
      </c>
      <c r="H480" t="b">
        <f t="shared" ca="1" si="59"/>
        <v>0</v>
      </c>
      <c r="I480">
        <f t="shared" ca="1" si="64"/>
        <v>0</v>
      </c>
      <c r="J480">
        <f t="shared" ca="1" si="60"/>
        <v>0</v>
      </c>
      <c r="K480">
        <f t="shared" ca="1" si="61"/>
        <v>0</v>
      </c>
    </row>
    <row r="481" spans="1:11" x14ac:dyDescent="0.25">
      <c r="A481" s="1">
        <v>39250</v>
      </c>
      <c r="B481" s="2" t="s">
        <v>55</v>
      </c>
      <c r="C481" s="3">
        <v>118</v>
      </c>
      <c r="D481">
        <f t="shared" ca="1" si="62"/>
        <v>4885</v>
      </c>
      <c r="E481">
        <f t="shared" ca="1" si="63"/>
        <v>4767</v>
      </c>
      <c r="F481" s="7">
        <f t="shared" si="57"/>
        <v>6</v>
      </c>
      <c r="G481">
        <f t="shared" ca="1" si="58"/>
        <v>6</v>
      </c>
      <c r="H481" t="b">
        <f t="shared" ca="1" si="59"/>
        <v>0</v>
      </c>
      <c r="I481">
        <f t="shared" ca="1" si="64"/>
        <v>115</v>
      </c>
      <c r="J481">
        <f t="shared" ca="1" si="60"/>
        <v>1</v>
      </c>
      <c r="K481">
        <f t="shared" ca="1" si="61"/>
        <v>0</v>
      </c>
    </row>
    <row r="482" spans="1:11" x14ac:dyDescent="0.25">
      <c r="A482" s="1">
        <v>39250</v>
      </c>
      <c r="B482" s="2" t="s">
        <v>78</v>
      </c>
      <c r="C482" s="3">
        <v>37</v>
      </c>
      <c r="D482">
        <f t="shared" ca="1" si="62"/>
        <v>4767</v>
      </c>
      <c r="E482">
        <f t="shared" ca="1" si="63"/>
        <v>4730</v>
      </c>
      <c r="F482" s="7">
        <f t="shared" si="57"/>
        <v>6</v>
      </c>
      <c r="G482">
        <f t="shared" ca="1" si="58"/>
        <v>6</v>
      </c>
      <c r="H482" t="b">
        <f t="shared" ca="1" si="59"/>
        <v>0</v>
      </c>
      <c r="I482">
        <f t="shared" ca="1" si="64"/>
        <v>233</v>
      </c>
      <c r="J482">
        <f t="shared" ca="1" si="60"/>
        <v>1</v>
      </c>
      <c r="K482">
        <f t="shared" ca="1" si="61"/>
        <v>0</v>
      </c>
    </row>
    <row r="483" spans="1:11" x14ac:dyDescent="0.25">
      <c r="A483" s="1">
        <v>39253</v>
      </c>
      <c r="B483" s="2" t="s">
        <v>35</v>
      </c>
      <c r="C483" s="3">
        <v>198</v>
      </c>
      <c r="D483">
        <f t="shared" ca="1" si="62"/>
        <v>4730</v>
      </c>
      <c r="E483">
        <f t="shared" ca="1" si="63"/>
        <v>4532</v>
      </c>
      <c r="F483" s="7">
        <f t="shared" si="57"/>
        <v>6</v>
      </c>
      <c r="G483">
        <f t="shared" ca="1" si="58"/>
        <v>6</v>
      </c>
      <c r="H483" t="b">
        <f t="shared" ca="1" si="59"/>
        <v>0</v>
      </c>
      <c r="I483">
        <f t="shared" ca="1" si="64"/>
        <v>270</v>
      </c>
      <c r="J483">
        <f t="shared" ca="1" si="60"/>
        <v>1</v>
      </c>
      <c r="K483">
        <f t="shared" ca="1" si="61"/>
        <v>0</v>
      </c>
    </row>
    <row r="484" spans="1:11" x14ac:dyDescent="0.25">
      <c r="A484" s="1">
        <v>39254</v>
      </c>
      <c r="B484" s="2" t="s">
        <v>28</v>
      </c>
      <c r="C484" s="3">
        <v>74</v>
      </c>
      <c r="D484">
        <f t="shared" ca="1" si="62"/>
        <v>4532</v>
      </c>
      <c r="E484">
        <f t="shared" ca="1" si="63"/>
        <v>4458</v>
      </c>
      <c r="F484" s="7">
        <f t="shared" si="57"/>
        <v>6</v>
      </c>
      <c r="G484">
        <f t="shared" ca="1" si="58"/>
        <v>6</v>
      </c>
      <c r="H484" t="b">
        <f t="shared" ca="1" si="59"/>
        <v>0</v>
      </c>
      <c r="I484">
        <f t="shared" ca="1" si="64"/>
        <v>468</v>
      </c>
      <c r="J484">
        <f t="shared" ca="1" si="60"/>
        <v>1</v>
      </c>
      <c r="K484">
        <f t="shared" ca="1" si="61"/>
        <v>0</v>
      </c>
    </row>
    <row r="485" spans="1:11" x14ac:dyDescent="0.25">
      <c r="A485" s="1">
        <v>39259</v>
      </c>
      <c r="B485" s="2" t="s">
        <v>144</v>
      </c>
      <c r="C485" s="3">
        <v>18</v>
      </c>
      <c r="D485">
        <f t="shared" ca="1" si="62"/>
        <v>4458</v>
      </c>
      <c r="E485">
        <f t="shared" ca="1" si="63"/>
        <v>4440</v>
      </c>
      <c r="F485" s="7">
        <f t="shared" si="57"/>
        <v>6</v>
      </c>
      <c r="G485">
        <f t="shared" ca="1" si="58"/>
        <v>6</v>
      </c>
      <c r="H485" t="b">
        <f t="shared" ca="1" si="59"/>
        <v>0</v>
      </c>
      <c r="I485">
        <f t="shared" ca="1" si="64"/>
        <v>542</v>
      </c>
      <c r="J485">
        <f t="shared" ca="1" si="60"/>
        <v>1</v>
      </c>
      <c r="K485">
        <f t="shared" ca="1" si="61"/>
        <v>0</v>
      </c>
    </row>
    <row r="486" spans="1:11" x14ac:dyDescent="0.25">
      <c r="A486" s="1">
        <v>39263</v>
      </c>
      <c r="B486" s="2" t="s">
        <v>24</v>
      </c>
      <c r="C486" s="3">
        <v>291</v>
      </c>
      <c r="D486">
        <f t="shared" ca="1" si="62"/>
        <v>4440</v>
      </c>
      <c r="E486">
        <f t="shared" ca="1" si="63"/>
        <v>4149</v>
      </c>
      <c r="F486" s="7">
        <f t="shared" si="57"/>
        <v>6</v>
      </c>
      <c r="G486">
        <f t="shared" ca="1" si="58"/>
        <v>7</v>
      </c>
      <c r="H486" t="b">
        <f t="shared" ca="1" si="59"/>
        <v>1</v>
      </c>
      <c r="I486">
        <f t="shared" ca="1" si="64"/>
        <v>560</v>
      </c>
      <c r="J486">
        <f t="shared" ca="1" si="60"/>
        <v>1</v>
      </c>
      <c r="K486">
        <f t="shared" ca="1" si="61"/>
        <v>1000</v>
      </c>
    </row>
    <row r="487" spans="1:11" x14ac:dyDescent="0.25">
      <c r="A487" s="1">
        <v>39270</v>
      </c>
      <c r="B487" s="2" t="s">
        <v>9</v>
      </c>
      <c r="C487" s="3">
        <v>208</v>
      </c>
      <c r="D487">
        <f t="shared" ca="1" si="62"/>
        <v>5149</v>
      </c>
      <c r="E487">
        <f t="shared" ca="1" si="63"/>
        <v>4941</v>
      </c>
      <c r="F487" s="7">
        <f t="shared" si="57"/>
        <v>7</v>
      </c>
      <c r="G487">
        <f t="shared" ca="1" si="58"/>
        <v>7</v>
      </c>
      <c r="H487" t="b">
        <f t="shared" ca="1" si="59"/>
        <v>0</v>
      </c>
      <c r="I487">
        <f t="shared" ca="1" si="64"/>
        <v>0</v>
      </c>
      <c r="J487">
        <f t="shared" ca="1" si="60"/>
        <v>0</v>
      </c>
      <c r="K487">
        <f t="shared" ca="1" si="61"/>
        <v>0</v>
      </c>
    </row>
    <row r="488" spans="1:11" x14ac:dyDescent="0.25">
      <c r="A488" s="1">
        <v>39270</v>
      </c>
      <c r="B488" s="2" t="s">
        <v>5</v>
      </c>
      <c r="C488" s="3">
        <v>354</v>
      </c>
      <c r="D488">
        <f t="shared" ca="1" si="62"/>
        <v>4941</v>
      </c>
      <c r="E488">
        <f t="shared" ca="1" si="63"/>
        <v>4587</v>
      </c>
      <c r="F488" s="7">
        <f t="shared" si="57"/>
        <v>7</v>
      </c>
      <c r="G488">
        <f t="shared" ca="1" si="58"/>
        <v>7</v>
      </c>
      <c r="H488" t="b">
        <f t="shared" ca="1" si="59"/>
        <v>0</v>
      </c>
      <c r="I488">
        <f t="shared" ca="1" si="64"/>
        <v>59</v>
      </c>
      <c r="J488">
        <f t="shared" ca="1" si="60"/>
        <v>1</v>
      </c>
      <c r="K488">
        <f t="shared" ca="1" si="61"/>
        <v>0</v>
      </c>
    </row>
    <row r="489" spans="1:11" x14ac:dyDescent="0.25">
      <c r="A489" s="1">
        <v>39277</v>
      </c>
      <c r="B489" s="2" t="s">
        <v>25</v>
      </c>
      <c r="C489" s="3">
        <v>113</v>
      </c>
      <c r="D489">
        <f t="shared" ca="1" si="62"/>
        <v>4587</v>
      </c>
      <c r="E489">
        <f t="shared" ca="1" si="63"/>
        <v>4474</v>
      </c>
      <c r="F489" s="7">
        <f t="shared" si="57"/>
        <v>7</v>
      </c>
      <c r="G489">
        <f t="shared" ca="1" si="58"/>
        <v>7</v>
      </c>
      <c r="H489" t="b">
        <f t="shared" ca="1" si="59"/>
        <v>0</v>
      </c>
      <c r="I489">
        <f t="shared" ca="1" si="64"/>
        <v>413</v>
      </c>
      <c r="J489">
        <f t="shared" ca="1" si="60"/>
        <v>1</v>
      </c>
      <c r="K489">
        <f t="shared" ca="1" si="61"/>
        <v>0</v>
      </c>
    </row>
    <row r="490" spans="1:11" x14ac:dyDescent="0.25">
      <c r="A490" s="1">
        <v>39278</v>
      </c>
      <c r="B490" s="2" t="s">
        <v>145</v>
      </c>
      <c r="C490" s="3">
        <v>3</v>
      </c>
      <c r="D490">
        <f t="shared" ca="1" si="62"/>
        <v>4474</v>
      </c>
      <c r="E490">
        <f t="shared" ca="1" si="63"/>
        <v>4471</v>
      </c>
      <c r="F490" s="7">
        <f t="shared" si="57"/>
        <v>7</v>
      </c>
      <c r="G490">
        <f t="shared" ca="1" si="58"/>
        <v>7</v>
      </c>
      <c r="H490" t="b">
        <f t="shared" ca="1" si="59"/>
        <v>0</v>
      </c>
      <c r="I490">
        <f t="shared" ca="1" si="64"/>
        <v>526</v>
      </c>
      <c r="J490">
        <f t="shared" ca="1" si="60"/>
        <v>1</v>
      </c>
      <c r="K490">
        <f t="shared" ca="1" si="61"/>
        <v>0</v>
      </c>
    </row>
    <row r="491" spans="1:11" x14ac:dyDescent="0.25">
      <c r="A491" s="1">
        <v>39278</v>
      </c>
      <c r="B491" s="2" t="s">
        <v>45</v>
      </c>
      <c r="C491" s="3">
        <v>446</v>
      </c>
      <c r="D491">
        <f t="shared" ca="1" si="62"/>
        <v>4471</v>
      </c>
      <c r="E491">
        <f t="shared" ca="1" si="63"/>
        <v>4025</v>
      </c>
      <c r="F491" s="7">
        <f t="shared" si="57"/>
        <v>7</v>
      </c>
      <c r="G491">
        <f t="shared" ca="1" si="58"/>
        <v>7</v>
      </c>
      <c r="H491" t="b">
        <f t="shared" ca="1" si="59"/>
        <v>0</v>
      </c>
      <c r="I491">
        <f t="shared" ca="1" si="64"/>
        <v>529</v>
      </c>
      <c r="J491">
        <f t="shared" ca="1" si="60"/>
        <v>1</v>
      </c>
      <c r="K491">
        <f t="shared" ca="1" si="61"/>
        <v>0</v>
      </c>
    </row>
    <row r="492" spans="1:11" x14ac:dyDescent="0.25">
      <c r="A492" s="1">
        <v>39278</v>
      </c>
      <c r="B492" s="2" t="s">
        <v>121</v>
      </c>
      <c r="C492" s="3">
        <v>9</v>
      </c>
      <c r="D492">
        <f t="shared" ca="1" si="62"/>
        <v>4025</v>
      </c>
      <c r="E492">
        <f t="shared" ca="1" si="63"/>
        <v>4016</v>
      </c>
      <c r="F492" s="7">
        <f t="shared" si="57"/>
        <v>7</v>
      </c>
      <c r="G492">
        <f t="shared" ca="1" si="58"/>
        <v>7</v>
      </c>
      <c r="H492" t="b">
        <f t="shared" ca="1" si="59"/>
        <v>0</v>
      </c>
      <c r="I492">
        <f t="shared" ca="1" si="64"/>
        <v>975</v>
      </c>
      <c r="J492">
        <f t="shared" ca="1" si="60"/>
        <v>1</v>
      </c>
      <c r="K492">
        <f t="shared" ca="1" si="61"/>
        <v>0</v>
      </c>
    </row>
    <row r="493" spans="1:11" x14ac:dyDescent="0.25">
      <c r="A493" s="1">
        <v>39282</v>
      </c>
      <c r="B493" s="2" t="s">
        <v>50</v>
      </c>
      <c r="C493" s="3">
        <v>445</v>
      </c>
      <c r="D493">
        <f t="shared" ca="1" si="62"/>
        <v>4016</v>
      </c>
      <c r="E493">
        <f t="shared" ca="1" si="63"/>
        <v>3571</v>
      </c>
      <c r="F493" s="7">
        <f t="shared" si="57"/>
        <v>7</v>
      </c>
      <c r="G493">
        <f t="shared" ca="1" si="58"/>
        <v>7</v>
      </c>
      <c r="H493" t="b">
        <f t="shared" ca="1" si="59"/>
        <v>0</v>
      </c>
      <c r="I493">
        <f t="shared" ca="1" si="64"/>
        <v>984</v>
      </c>
      <c r="J493">
        <f t="shared" ca="1" si="60"/>
        <v>1</v>
      </c>
      <c r="K493">
        <f t="shared" ca="1" si="61"/>
        <v>0</v>
      </c>
    </row>
    <row r="494" spans="1:11" x14ac:dyDescent="0.25">
      <c r="A494" s="1">
        <v>39283</v>
      </c>
      <c r="B494" s="2" t="s">
        <v>69</v>
      </c>
      <c r="C494" s="3">
        <v>47</v>
      </c>
      <c r="D494">
        <f t="shared" ca="1" si="62"/>
        <v>3571</v>
      </c>
      <c r="E494">
        <f t="shared" ca="1" si="63"/>
        <v>3524</v>
      </c>
      <c r="F494" s="7">
        <f t="shared" si="57"/>
        <v>7</v>
      </c>
      <c r="G494">
        <f t="shared" ca="1" si="58"/>
        <v>7</v>
      </c>
      <c r="H494" t="b">
        <f t="shared" ca="1" si="59"/>
        <v>0</v>
      </c>
      <c r="I494">
        <f t="shared" ca="1" si="64"/>
        <v>1429</v>
      </c>
      <c r="J494">
        <f t="shared" ca="1" si="60"/>
        <v>2</v>
      </c>
      <c r="K494">
        <f t="shared" ca="1" si="61"/>
        <v>0</v>
      </c>
    </row>
    <row r="495" spans="1:11" x14ac:dyDescent="0.25">
      <c r="A495" s="1">
        <v>39284</v>
      </c>
      <c r="B495" s="2" t="s">
        <v>146</v>
      </c>
      <c r="C495" s="3">
        <v>14</v>
      </c>
      <c r="D495">
        <f t="shared" ca="1" si="62"/>
        <v>3524</v>
      </c>
      <c r="E495">
        <f t="shared" ca="1" si="63"/>
        <v>3510</v>
      </c>
      <c r="F495" s="7">
        <f t="shared" si="57"/>
        <v>7</v>
      </c>
      <c r="G495">
        <f t="shared" ca="1" si="58"/>
        <v>7</v>
      </c>
      <c r="H495" t="b">
        <f t="shared" ca="1" si="59"/>
        <v>0</v>
      </c>
      <c r="I495">
        <f t="shared" ca="1" si="64"/>
        <v>1476</v>
      </c>
      <c r="J495">
        <f t="shared" ca="1" si="60"/>
        <v>2</v>
      </c>
      <c r="K495">
        <f t="shared" ca="1" si="61"/>
        <v>0</v>
      </c>
    </row>
    <row r="496" spans="1:11" x14ac:dyDescent="0.25">
      <c r="A496" s="1">
        <v>39289</v>
      </c>
      <c r="B496" s="2" t="s">
        <v>37</v>
      </c>
      <c r="C496" s="3">
        <v>187</v>
      </c>
      <c r="D496">
        <f t="shared" ca="1" si="62"/>
        <v>3510</v>
      </c>
      <c r="E496">
        <f t="shared" ca="1" si="63"/>
        <v>3323</v>
      </c>
      <c r="F496" s="7">
        <f t="shared" si="57"/>
        <v>7</v>
      </c>
      <c r="G496">
        <f t="shared" ca="1" si="58"/>
        <v>7</v>
      </c>
      <c r="H496" t="b">
        <f t="shared" ca="1" si="59"/>
        <v>0</v>
      </c>
      <c r="I496">
        <f t="shared" ca="1" si="64"/>
        <v>1490</v>
      </c>
      <c r="J496">
        <f t="shared" ca="1" si="60"/>
        <v>2</v>
      </c>
      <c r="K496">
        <f t="shared" ca="1" si="61"/>
        <v>0</v>
      </c>
    </row>
    <row r="497" spans="1:11" x14ac:dyDescent="0.25">
      <c r="A497" s="1">
        <v>39290</v>
      </c>
      <c r="B497" s="2" t="s">
        <v>45</v>
      </c>
      <c r="C497" s="3">
        <v>355</v>
      </c>
      <c r="D497">
        <f t="shared" ca="1" si="62"/>
        <v>3323</v>
      </c>
      <c r="E497">
        <f t="shared" ca="1" si="63"/>
        <v>2968</v>
      </c>
      <c r="F497" s="7">
        <f t="shared" si="57"/>
        <v>7</v>
      </c>
      <c r="G497">
        <f t="shared" ca="1" si="58"/>
        <v>7</v>
      </c>
      <c r="H497" t="b">
        <f t="shared" ca="1" si="59"/>
        <v>0</v>
      </c>
      <c r="I497">
        <f t="shared" ca="1" si="64"/>
        <v>1677</v>
      </c>
      <c r="J497">
        <f t="shared" ca="1" si="60"/>
        <v>2</v>
      </c>
      <c r="K497">
        <f t="shared" ca="1" si="61"/>
        <v>0</v>
      </c>
    </row>
    <row r="498" spans="1:11" x14ac:dyDescent="0.25">
      <c r="A498" s="1">
        <v>39291</v>
      </c>
      <c r="B498" s="2" t="s">
        <v>115</v>
      </c>
      <c r="C498" s="3">
        <v>6</v>
      </c>
      <c r="D498">
        <f t="shared" ca="1" si="62"/>
        <v>2968</v>
      </c>
      <c r="E498">
        <f t="shared" ca="1" si="63"/>
        <v>2962</v>
      </c>
      <c r="F498" s="7">
        <f t="shared" si="57"/>
        <v>7</v>
      </c>
      <c r="G498">
        <f t="shared" ca="1" si="58"/>
        <v>7</v>
      </c>
      <c r="H498" t="b">
        <f t="shared" ca="1" si="59"/>
        <v>0</v>
      </c>
      <c r="I498">
        <f t="shared" ca="1" si="64"/>
        <v>2032</v>
      </c>
      <c r="J498">
        <f t="shared" ca="1" si="60"/>
        <v>3</v>
      </c>
      <c r="K498">
        <f t="shared" ca="1" si="61"/>
        <v>0</v>
      </c>
    </row>
    <row r="499" spans="1:11" x14ac:dyDescent="0.25">
      <c r="A499" s="1">
        <v>39292</v>
      </c>
      <c r="B499" s="2" t="s">
        <v>68</v>
      </c>
      <c r="C499" s="3">
        <v>18</v>
      </c>
      <c r="D499">
        <f t="shared" ca="1" si="62"/>
        <v>2962</v>
      </c>
      <c r="E499">
        <f t="shared" ca="1" si="63"/>
        <v>2944</v>
      </c>
      <c r="F499" s="7">
        <f t="shared" si="57"/>
        <v>7</v>
      </c>
      <c r="G499">
        <f t="shared" ca="1" si="58"/>
        <v>7</v>
      </c>
      <c r="H499" t="b">
        <f t="shared" ca="1" si="59"/>
        <v>0</v>
      </c>
      <c r="I499">
        <f t="shared" ca="1" si="64"/>
        <v>2038</v>
      </c>
      <c r="J499">
        <f t="shared" ca="1" si="60"/>
        <v>3</v>
      </c>
      <c r="K499">
        <f t="shared" ca="1" si="61"/>
        <v>0</v>
      </c>
    </row>
    <row r="500" spans="1:11" x14ac:dyDescent="0.25">
      <c r="A500" s="1">
        <v>39294</v>
      </c>
      <c r="B500" s="2" t="s">
        <v>71</v>
      </c>
      <c r="C500" s="3">
        <v>111</v>
      </c>
      <c r="D500">
        <f t="shared" ca="1" si="62"/>
        <v>2944</v>
      </c>
      <c r="E500">
        <f t="shared" ca="1" si="63"/>
        <v>2833</v>
      </c>
      <c r="F500" s="7">
        <f t="shared" si="57"/>
        <v>7</v>
      </c>
      <c r="G500">
        <f t="shared" ca="1" si="58"/>
        <v>7</v>
      </c>
      <c r="H500" t="b">
        <f t="shared" ca="1" si="59"/>
        <v>0</v>
      </c>
      <c r="I500">
        <f t="shared" ca="1" si="64"/>
        <v>2056</v>
      </c>
      <c r="J500">
        <f t="shared" ca="1" si="60"/>
        <v>3</v>
      </c>
      <c r="K500">
        <f t="shared" ca="1" si="61"/>
        <v>0</v>
      </c>
    </row>
    <row r="501" spans="1:11" x14ac:dyDescent="0.25">
      <c r="A501" s="1">
        <v>39294</v>
      </c>
      <c r="B501" s="2" t="s">
        <v>8</v>
      </c>
      <c r="C501" s="3">
        <v>156</v>
      </c>
      <c r="D501">
        <f t="shared" ca="1" si="62"/>
        <v>2833</v>
      </c>
      <c r="E501">
        <f t="shared" ca="1" si="63"/>
        <v>2677</v>
      </c>
      <c r="F501" s="7">
        <f t="shared" si="57"/>
        <v>7</v>
      </c>
      <c r="G501">
        <f t="shared" ca="1" si="58"/>
        <v>8</v>
      </c>
      <c r="H501" t="b">
        <f t="shared" ca="1" si="59"/>
        <v>1</v>
      </c>
      <c r="I501">
        <f t="shared" ca="1" si="64"/>
        <v>2167</v>
      </c>
      <c r="J501">
        <f t="shared" ca="1" si="60"/>
        <v>3</v>
      </c>
      <c r="K501">
        <f t="shared" ca="1" si="61"/>
        <v>3000</v>
      </c>
    </row>
    <row r="502" spans="1:11" x14ac:dyDescent="0.25">
      <c r="A502" s="1">
        <v>39295</v>
      </c>
      <c r="B502" s="2" t="s">
        <v>45</v>
      </c>
      <c r="C502" s="3">
        <v>396</v>
      </c>
      <c r="D502">
        <f t="shared" ca="1" si="62"/>
        <v>5677</v>
      </c>
      <c r="E502">
        <f t="shared" ca="1" si="63"/>
        <v>5281</v>
      </c>
      <c r="F502" s="7">
        <f t="shared" si="57"/>
        <v>8</v>
      </c>
      <c r="G502">
        <f t="shared" ca="1" si="58"/>
        <v>8</v>
      </c>
      <c r="H502" t="b">
        <f t="shared" ca="1" si="59"/>
        <v>0</v>
      </c>
      <c r="I502">
        <f t="shared" ca="1" si="64"/>
        <v>0</v>
      </c>
      <c r="J502">
        <f t="shared" ca="1" si="60"/>
        <v>0</v>
      </c>
      <c r="K502">
        <f t="shared" ca="1" si="61"/>
        <v>0</v>
      </c>
    </row>
    <row r="503" spans="1:11" x14ac:dyDescent="0.25">
      <c r="A503" s="1">
        <v>39299</v>
      </c>
      <c r="B503" s="2" t="s">
        <v>60</v>
      </c>
      <c r="C503" s="3">
        <v>7</v>
      </c>
      <c r="D503">
        <f t="shared" ca="1" si="62"/>
        <v>5281</v>
      </c>
      <c r="E503">
        <f t="shared" ca="1" si="63"/>
        <v>5274</v>
      </c>
      <c r="F503" s="7">
        <f t="shared" si="57"/>
        <v>8</v>
      </c>
      <c r="G503">
        <f t="shared" ca="1" si="58"/>
        <v>8</v>
      </c>
      <c r="H503" t="b">
        <f t="shared" ca="1" si="59"/>
        <v>0</v>
      </c>
      <c r="I503">
        <f t="shared" ca="1" si="64"/>
        <v>0</v>
      </c>
      <c r="J503">
        <f t="shared" ca="1" si="60"/>
        <v>0</v>
      </c>
      <c r="K503">
        <f t="shared" ca="1" si="61"/>
        <v>0</v>
      </c>
    </row>
    <row r="504" spans="1:11" x14ac:dyDescent="0.25">
      <c r="A504" s="1">
        <v>39301</v>
      </c>
      <c r="B504" s="2" t="s">
        <v>55</v>
      </c>
      <c r="C504" s="3">
        <v>98</v>
      </c>
      <c r="D504">
        <f t="shared" ca="1" si="62"/>
        <v>5274</v>
      </c>
      <c r="E504">
        <f t="shared" ca="1" si="63"/>
        <v>5176</v>
      </c>
      <c r="F504" s="7">
        <f t="shared" si="57"/>
        <v>8</v>
      </c>
      <c r="G504">
        <f t="shared" ca="1" si="58"/>
        <v>8</v>
      </c>
      <c r="H504" t="b">
        <f t="shared" ca="1" si="59"/>
        <v>0</v>
      </c>
      <c r="I504">
        <f t="shared" ca="1" si="64"/>
        <v>0</v>
      </c>
      <c r="J504">
        <f t="shared" ca="1" si="60"/>
        <v>0</v>
      </c>
      <c r="K504">
        <f t="shared" ca="1" si="61"/>
        <v>0</v>
      </c>
    </row>
    <row r="505" spans="1:11" x14ac:dyDescent="0.25">
      <c r="A505" s="1">
        <v>39303</v>
      </c>
      <c r="B505" s="2" t="s">
        <v>45</v>
      </c>
      <c r="C505" s="3">
        <v>405</v>
      </c>
      <c r="D505">
        <f t="shared" ca="1" si="62"/>
        <v>5176</v>
      </c>
      <c r="E505">
        <f t="shared" ca="1" si="63"/>
        <v>4771</v>
      </c>
      <c r="F505" s="7">
        <f t="shared" si="57"/>
        <v>8</v>
      </c>
      <c r="G505">
        <f t="shared" ca="1" si="58"/>
        <v>8</v>
      </c>
      <c r="H505" t="b">
        <f t="shared" ca="1" si="59"/>
        <v>0</v>
      </c>
      <c r="I505">
        <f t="shared" ca="1" si="64"/>
        <v>0</v>
      </c>
      <c r="J505">
        <f t="shared" ca="1" si="60"/>
        <v>0</v>
      </c>
      <c r="K505">
        <f t="shared" ca="1" si="61"/>
        <v>0</v>
      </c>
    </row>
    <row r="506" spans="1:11" x14ac:dyDescent="0.25">
      <c r="A506" s="1">
        <v>39305</v>
      </c>
      <c r="B506" s="2" t="s">
        <v>7</v>
      </c>
      <c r="C506" s="3">
        <v>220</v>
      </c>
      <c r="D506">
        <f t="shared" ca="1" si="62"/>
        <v>4771</v>
      </c>
      <c r="E506">
        <f t="shared" ca="1" si="63"/>
        <v>4551</v>
      </c>
      <c r="F506" s="7">
        <f t="shared" si="57"/>
        <v>8</v>
      </c>
      <c r="G506">
        <f t="shared" ca="1" si="58"/>
        <v>8</v>
      </c>
      <c r="H506" t="b">
        <f t="shared" ca="1" si="59"/>
        <v>0</v>
      </c>
      <c r="I506">
        <f t="shared" ca="1" si="64"/>
        <v>229</v>
      </c>
      <c r="J506">
        <f t="shared" ca="1" si="60"/>
        <v>1</v>
      </c>
      <c r="K506">
        <f t="shared" ca="1" si="61"/>
        <v>0</v>
      </c>
    </row>
    <row r="507" spans="1:11" x14ac:dyDescent="0.25">
      <c r="A507" s="1">
        <v>39306</v>
      </c>
      <c r="B507" s="2" t="s">
        <v>30</v>
      </c>
      <c r="C507" s="3">
        <v>141</v>
      </c>
      <c r="D507">
        <f t="shared" ca="1" si="62"/>
        <v>4551</v>
      </c>
      <c r="E507">
        <f t="shared" ca="1" si="63"/>
        <v>4410</v>
      </c>
      <c r="F507" s="7">
        <f t="shared" si="57"/>
        <v>8</v>
      </c>
      <c r="G507">
        <f t="shared" ca="1" si="58"/>
        <v>8</v>
      </c>
      <c r="H507" t="b">
        <f t="shared" ca="1" si="59"/>
        <v>0</v>
      </c>
      <c r="I507">
        <f t="shared" ca="1" si="64"/>
        <v>449</v>
      </c>
      <c r="J507">
        <f t="shared" ca="1" si="60"/>
        <v>1</v>
      </c>
      <c r="K507">
        <f t="shared" ca="1" si="61"/>
        <v>0</v>
      </c>
    </row>
    <row r="508" spans="1:11" x14ac:dyDescent="0.25">
      <c r="A508" s="1">
        <v>39307</v>
      </c>
      <c r="B508" s="2" t="s">
        <v>90</v>
      </c>
      <c r="C508" s="3">
        <v>17</v>
      </c>
      <c r="D508">
        <f t="shared" ca="1" si="62"/>
        <v>4410</v>
      </c>
      <c r="E508">
        <f t="shared" ca="1" si="63"/>
        <v>4393</v>
      </c>
      <c r="F508" s="7">
        <f t="shared" si="57"/>
        <v>8</v>
      </c>
      <c r="G508">
        <f t="shared" ca="1" si="58"/>
        <v>8</v>
      </c>
      <c r="H508" t="b">
        <f t="shared" ca="1" si="59"/>
        <v>0</v>
      </c>
      <c r="I508">
        <f t="shared" ca="1" si="64"/>
        <v>590</v>
      </c>
      <c r="J508">
        <f t="shared" ca="1" si="60"/>
        <v>1</v>
      </c>
      <c r="K508">
        <f t="shared" ca="1" si="61"/>
        <v>0</v>
      </c>
    </row>
    <row r="509" spans="1:11" x14ac:dyDescent="0.25">
      <c r="A509" s="1">
        <v>39307</v>
      </c>
      <c r="B509" s="2" t="s">
        <v>9</v>
      </c>
      <c r="C509" s="3">
        <v>260</v>
      </c>
      <c r="D509">
        <f t="shared" ca="1" si="62"/>
        <v>4393</v>
      </c>
      <c r="E509">
        <f t="shared" ca="1" si="63"/>
        <v>4133</v>
      </c>
      <c r="F509" s="7">
        <f t="shared" si="57"/>
        <v>8</v>
      </c>
      <c r="G509">
        <f t="shared" ca="1" si="58"/>
        <v>8</v>
      </c>
      <c r="H509" t="b">
        <f t="shared" ca="1" si="59"/>
        <v>0</v>
      </c>
      <c r="I509">
        <f t="shared" ca="1" si="64"/>
        <v>607</v>
      </c>
      <c r="J509">
        <f t="shared" ca="1" si="60"/>
        <v>1</v>
      </c>
      <c r="K509">
        <f t="shared" ca="1" si="61"/>
        <v>0</v>
      </c>
    </row>
    <row r="510" spans="1:11" x14ac:dyDescent="0.25">
      <c r="A510" s="1">
        <v>39308</v>
      </c>
      <c r="B510" s="2" t="s">
        <v>119</v>
      </c>
      <c r="C510" s="3">
        <v>11</v>
      </c>
      <c r="D510">
        <f t="shared" ca="1" si="62"/>
        <v>4133</v>
      </c>
      <c r="E510">
        <f t="shared" ca="1" si="63"/>
        <v>4122</v>
      </c>
      <c r="F510" s="7">
        <f t="shared" si="57"/>
        <v>8</v>
      </c>
      <c r="G510">
        <f t="shared" ca="1" si="58"/>
        <v>8</v>
      </c>
      <c r="H510" t="b">
        <f t="shared" ca="1" si="59"/>
        <v>0</v>
      </c>
      <c r="I510">
        <f t="shared" ca="1" si="64"/>
        <v>867</v>
      </c>
      <c r="J510">
        <f t="shared" ca="1" si="60"/>
        <v>1</v>
      </c>
      <c r="K510">
        <f t="shared" ca="1" si="61"/>
        <v>0</v>
      </c>
    </row>
    <row r="511" spans="1:11" x14ac:dyDescent="0.25">
      <c r="A511" s="1">
        <v>39312</v>
      </c>
      <c r="B511" s="2" t="s">
        <v>52</v>
      </c>
      <c r="C511" s="3">
        <v>182</v>
      </c>
      <c r="D511">
        <f t="shared" ca="1" si="62"/>
        <v>4122</v>
      </c>
      <c r="E511">
        <f t="shared" ca="1" si="63"/>
        <v>3940</v>
      </c>
      <c r="F511" s="7">
        <f t="shared" si="57"/>
        <v>8</v>
      </c>
      <c r="G511">
        <f t="shared" ca="1" si="58"/>
        <v>8</v>
      </c>
      <c r="H511" t="b">
        <f t="shared" ca="1" si="59"/>
        <v>0</v>
      </c>
      <c r="I511">
        <f t="shared" ca="1" si="64"/>
        <v>878</v>
      </c>
      <c r="J511">
        <f t="shared" ca="1" si="60"/>
        <v>1</v>
      </c>
      <c r="K511">
        <f t="shared" ca="1" si="61"/>
        <v>0</v>
      </c>
    </row>
    <row r="512" spans="1:11" x14ac:dyDescent="0.25">
      <c r="A512" s="1">
        <v>39314</v>
      </c>
      <c r="B512" s="2" t="s">
        <v>37</v>
      </c>
      <c r="C512" s="3">
        <v>59</v>
      </c>
      <c r="D512">
        <f t="shared" ca="1" si="62"/>
        <v>3940</v>
      </c>
      <c r="E512">
        <f t="shared" ca="1" si="63"/>
        <v>3881</v>
      </c>
      <c r="F512" s="7">
        <f t="shared" si="57"/>
        <v>8</v>
      </c>
      <c r="G512">
        <f t="shared" ca="1" si="58"/>
        <v>8</v>
      </c>
      <c r="H512" t="b">
        <f t="shared" ca="1" si="59"/>
        <v>0</v>
      </c>
      <c r="I512">
        <f t="shared" ca="1" si="64"/>
        <v>1060</v>
      </c>
      <c r="J512">
        <f t="shared" ca="1" si="60"/>
        <v>2</v>
      </c>
      <c r="K512">
        <f t="shared" ca="1" si="61"/>
        <v>0</v>
      </c>
    </row>
    <row r="513" spans="1:11" x14ac:dyDescent="0.25">
      <c r="A513" s="1">
        <v>39315</v>
      </c>
      <c r="B513" s="2" t="s">
        <v>66</v>
      </c>
      <c r="C513" s="3">
        <v>45</v>
      </c>
      <c r="D513">
        <f t="shared" ca="1" si="62"/>
        <v>3881</v>
      </c>
      <c r="E513">
        <f t="shared" ca="1" si="63"/>
        <v>3836</v>
      </c>
      <c r="F513" s="7">
        <f t="shared" si="57"/>
        <v>8</v>
      </c>
      <c r="G513">
        <f t="shared" ca="1" si="58"/>
        <v>8</v>
      </c>
      <c r="H513" t="b">
        <f t="shared" ca="1" si="59"/>
        <v>0</v>
      </c>
      <c r="I513">
        <f t="shared" ca="1" si="64"/>
        <v>1119</v>
      </c>
      <c r="J513">
        <f t="shared" ca="1" si="60"/>
        <v>2</v>
      </c>
      <c r="K513">
        <f t="shared" ca="1" si="61"/>
        <v>0</v>
      </c>
    </row>
    <row r="514" spans="1:11" x14ac:dyDescent="0.25">
      <c r="A514" s="1">
        <v>39315</v>
      </c>
      <c r="B514" s="2" t="s">
        <v>76</v>
      </c>
      <c r="C514" s="3">
        <v>3</v>
      </c>
      <c r="D514">
        <f t="shared" ca="1" si="62"/>
        <v>3836</v>
      </c>
      <c r="E514">
        <f t="shared" ca="1" si="63"/>
        <v>3833</v>
      </c>
      <c r="F514" s="7">
        <f t="shared" si="57"/>
        <v>8</v>
      </c>
      <c r="G514">
        <f t="shared" ca="1" si="58"/>
        <v>8</v>
      </c>
      <c r="H514" t="b">
        <f t="shared" ca="1" si="59"/>
        <v>0</v>
      </c>
      <c r="I514">
        <f t="shared" ca="1" si="64"/>
        <v>1164</v>
      </c>
      <c r="J514">
        <f t="shared" ca="1" si="60"/>
        <v>2</v>
      </c>
      <c r="K514">
        <f t="shared" ca="1" si="61"/>
        <v>0</v>
      </c>
    </row>
    <row r="515" spans="1:11" x14ac:dyDescent="0.25">
      <c r="A515" s="1">
        <v>39317</v>
      </c>
      <c r="B515" s="2" t="s">
        <v>61</v>
      </c>
      <c r="C515" s="3">
        <v>52</v>
      </c>
      <c r="D515">
        <f t="shared" ca="1" si="62"/>
        <v>3833</v>
      </c>
      <c r="E515">
        <f t="shared" ca="1" si="63"/>
        <v>3781</v>
      </c>
      <c r="F515" s="7">
        <f t="shared" ref="F515:F578" si="65">MONTH(A515)</f>
        <v>8</v>
      </c>
      <c r="G515">
        <f t="shared" ref="G515:G578" ca="1" si="66">MONTH(OFFSET(A515,1,0))</f>
        <v>8</v>
      </c>
      <c r="H515" t="b">
        <f t="shared" ref="H515:H578" ca="1" si="67">IF(F515&lt;&gt;G515,TRUE(),FALSE())</f>
        <v>0</v>
      </c>
      <c r="I515">
        <f t="shared" ca="1" si="64"/>
        <v>1167</v>
      </c>
      <c r="J515">
        <f t="shared" ref="J515:J578" ca="1" si="68">ROUNDUP(I515/1000,0)</f>
        <v>2</v>
      </c>
      <c r="K515">
        <f t="shared" ref="K515:K578" ca="1" si="69">IF(H515,J515*1000,0)</f>
        <v>0</v>
      </c>
    </row>
    <row r="516" spans="1:11" x14ac:dyDescent="0.25">
      <c r="A516" s="1">
        <v>39317</v>
      </c>
      <c r="B516" s="2" t="s">
        <v>22</v>
      </c>
      <c r="C516" s="3">
        <v>373</v>
      </c>
      <c r="D516">
        <f t="shared" ref="D516:D579" ca="1" si="70">E515+K515</f>
        <v>3781</v>
      </c>
      <c r="E516">
        <f t="shared" ref="E516:E579" ca="1" si="71">D516-C516</f>
        <v>3408</v>
      </c>
      <c r="F516" s="7">
        <f t="shared" si="65"/>
        <v>8</v>
      </c>
      <c r="G516">
        <f t="shared" ca="1" si="66"/>
        <v>8</v>
      </c>
      <c r="H516" t="b">
        <f t="shared" ca="1" si="67"/>
        <v>0</v>
      </c>
      <c r="I516">
        <f t="shared" ca="1" si="64"/>
        <v>1219</v>
      </c>
      <c r="J516">
        <f t="shared" ca="1" si="68"/>
        <v>2</v>
      </c>
      <c r="K516">
        <f t="shared" ca="1" si="69"/>
        <v>0</v>
      </c>
    </row>
    <row r="517" spans="1:11" x14ac:dyDescent="0.25">
      <c r="A517" s="1">
        <v>39318</v>
      </c>
      <c r="B517" s="2" t="s">
        <v>34</v>
      </c>
      <c r="C517" s="3">
        <v>2</v>
      </c>
      <c r="D517">
        <f t="shared" ca="1" si="70"/>
        <v>3408</v>
      </c>
      <c r="E517">
        <f t="shared" ca="1" si="71"/>
        <v>3406</v>
      </c>
      <c r="F517" s="7">
        <f t="shared" si="65"/>
        <v>8</v>
      </c>
      <c r="G517">
        <f t="shared" ca="1" si="66"/>
        <v>8</v>
      </c>
      <c r="H517" t="b">
        <f t="shared" ca="1" si="67"/>
        <v>0</v>
      </c>
      <c r="I517">
        <f t="shared" ca="1" si="64"/>
        <v>1592</v>
      </c>
      <c r="J517">
        <f t="shared" ca="1" si="68"/>
        <v>2</v>
      </c>
      <c r="K517">
        <f t="shared" ca="1" si="69"/>
        <v>0</v>
      </c>
    </row>
    <row r="518" spans="1:11" x14ac:dyDescent="0.25">
      <c r="A518" s="1">
        <v>39318</v>
      </c>
      <c r="B518" s="2" t="s">
        <v>24</v>
      </c>
      <c r="C518" s="3">
        <v>445</v>
      </c>
      <c r="D518">
        <f t="shared" ca="1" si="70"/>
        <v>3406</v>
      </c>
      <c r="E518">
        <f t="shared" ca="1" si="71"/>
        <v>2961</v>
      </c>
      <c r="F518" s="7">
        <f t="shared" si="65"/>
        <v>8</v>
      </c>
      <c r="G518">
        <f t="shared" ca="1" si="66"/>
        <v>8</v>
      </c>
      <c r="H518" t="b">
        <f t="shared" ca="1" si="67"/>
        <v>0</v>
      </c>
      <c r="I518">
        <f t="shared" ca="1" si="64"/>
        <v>1594</v>
      </c>
      <c r="J518">
        <f t="shared" ca="1" si="68"/>
        <v>2</v>
      </c>
      <c r="K518">
        <f t="shared" ca="1" si="69"/>
        <v>0</v>
      </c>
    </row>
    <row r="519" spans="1:11" x14ac:dyDescent="0.25">
      <c r="A519" s="1">
        <v>39319</v>
      </c>
      <c r="B519" s="2" t="s">
        <v>52</v>
      </c>
      <c r="C519" s="3">
        <v>93</v>
      </c>
      <c r="D519">
        <f t="shared" ca="1" si="70"/>
        <v>2961</v>
      </c>
      <c r="E519">
        <f t="shared" ca="1" si="71"/>
        <v>2868</v>
      </c>
      <c r="F519" s="7">
        <f t="shared" si="65"/>
        <v>8</v>
      </c>
      <c r="G519">
        <f t="shared" ca="1" si="66"/>
        <v>8</v>
      </c>
      <c r="H519" t="b">
        <f t="shared" ca="1" si="67"/>
        <v>0</v>
      </c>
      <c r="I519">
        <f t="shared" ca="1" si="64"/>
        <v>2039</v>
      </c>
      <c r="J519">
        <f t="shared" ca="1" si="68"/>
        <v>3</v>
      </c>
      <c r="K519">
        <f t="shared" ca="1" si="69"/>
        <v>0</v>
      </c>
    </row>
    <row r="520" spans="1:11" x14ac:dyDescent="0.25">
      <c r="A520" s="1">
        <v>39324</v>
      </c>
      <c r="B520" s="2" t="s">
        <v>22</v>
      </c>
      <c r="C520" s="3">
        <v>329</v>
      </c>
      <c r="D520">
        <f t="shared" ca="1" si="70"/>
        <v>2868</v>
      </c>
      <c r="E520">
        <f t="shared" ca="1" si="71"/>
        <v>2539</v>
      </c>
      <c r="F520" s="7">
        <f t="shared" si="65"/>
        <v>8</v>
      </c>
      <c r="G520">
        <f t="shared" ca="1" si="66"/>
        <v>9</v>
      </c>
      <c r="H520" t="b">
        <f t="shared" ca="1" si="67"/>
        <v>1</v>
      </c>
      <c r="I520">
        <f t="shared" ca="1" si="64"/>
        <v>2132</v>
      </c>
      <c r="J520">
        <f t="shared" ca="1" si="68"/>
        <v>3</v>
      </c>
      <c r="K520">
        <f t="shared" ca="1" si="69"/>
        <v>3000</v>
      </c>
    </row>
    <row r="521" spans="1:11" x14ac:dyDescent="0.25">
      <c r="A521" s="1">
        <v>39326</v>
      </c>
      <c r="B521" s="2" t="s">
        <v>22</v>
      </c>
      <c r="C521" s="3">
        <v>217</v>
      </c>
      <c r="D521">
        <f t="shared" ca="1" si="70"/>
        <v>5539</v>
      </c>
      <c r="E521">
        <f t="shared" ca="1" si="71"/>
        <v>5322</v>
      </c>
      <c r="F521" s="7">
        <f t="shared" si="65"/>
        <v>9</v>
      </c>
      <c r="G521">
        <f t="shared" ca="1" si="66"/>
        <v>9</v>
      </c>
      <c r="H521" t="b">
        <f t="shared" ca="1" si="67"/>
        <v>0</v>
      </c>
      <c r="I521">
        <f t="shared" ca="1" si="64"/>
        <v>0</v>
      </c>
      <c r="J521">
        <f t="shared" ca="1" si="68"/>
        <v>0</v>
      </c>
      <c r="K521">
        <f t="shared" ca="1" si="69"/>
        <v>0</v>
      </c>
    </row>
    <row r="522" spans="1:11" x14ac:dyDescent="0.25">
      <c r="A522" s="1">
        <v>39326</v>
      </c>
      <c r="B522" s="2" t="s">
        <v>18</v>
      </c>
      <c r="C522" s="3">
        <v>165</v>
      </c>
      <c r="D522">
        <f t="shared" ca="1" si="70"/>
        <v>5322</v>
      </c>
      <c r="E522">
        <f t="shared" ca="1" si="71"/>
        <v>5157</v>
      </c>
      <c r="F522" s="7">
        <f t="shared" si="65"/>
        <v>9</v>
      </c>
      <c r="G522">
        <f t="shared" ca="1" si="66"/>
        <v>9</v>
      </c>
      <c r="H522" t="b">
        <f t="shared" ca="1" si="67"/>
        <v>0</v>
      </c>
      <c r="I522">
        <f t="shared" ca="1" si="64"/>
        <v>0</v>
      </c>
      <c r="J522">
        <f t="shared" ca="1" si="68"/>
        <v>0</v>
      </c>
      <c r="K522">
        <f t="shared" ca="1" si="69"/>
        <v>0</v>
      </c>
    </row>
    <row r="523" spans="1:11" x14ac:dyDescent="0.25">
      <c r="A523" s="1">
        <v>39327</v>
      </c>
      <c r="B523" s="2" t="s">
        <v>41</v>
      </c>
      <c r="C523" s="3">
        <v>20</v>
      </c>
      <c r="D523">
        <f t="shared" ca="1" si="70"/>
        <v>5157</v>
      </c>
      <c r="E523">
        <f t="shared" ca="1" si="71"/>
        <v>5137</v>
      </c>
      <c r="F523" s="7">
        <f t="shared" si="65"/>
        <v>9</v>
      </c>
      <c r="G523">
        <f t="shared" ca="1" si="66"/>
        <v>9</v>
      </c>
      <c r="H523" t="b">
        <f t="shared" ca="1" si="67"/>
        <v>0</v>
      </c>
      <c r="I523">
        <f t="shared" ca="1" si="64"/>
        <v>0</v>
      </c>
      <c r="J523">
        <f t="shared" ca="1" si="68"/>
        <v>0</v>
      </c>
      <c r="K523">
        <f t="shared" ca="1" si="69"/>
        <v>0</v>
      </c>
    </row>
    <row r="524" spans="1:11" x14ac:dyDescent="0.25">
      <c r="A524" s="1">
        <v>39328</v>
      </c>
      <c r="B524" s="2" t="s">
        <v>33</v>
      </c>
      <c r="C524" s="3">
        <v>11</v>
      </c>
      <c r="D524">
        <f t="shared" ca="1" si="70"/>
        <v>5137</v>
      </c>
      <c r="E524">
        <f t="shared" ca="1" si="71"/>
        <v>5126</v>
      </c>
      <c r="F524" s="7">
        <f t="shared" si="65"/>
        <v>9</v>
      </c>
      <c r="G524">
        <f t="shared" ca="1" si="66"/>
        <v>9</v>
      </c>
      <c r="H524" t="b">
        <f t="shared" ca="1" si="67"/>
        <v>0</v>
      </c>
      <c r="I524">
        <f t="shared" ca="1" si="64"/>
        <v>0</v>
      </c>
      <c r="J524">
        <f t="shared" ca="1" si="68"/>
        <v>0</v>
      </c>
      <c r="K524">
        <f t="shared" ca="1" si="69"/>
        <v>0</v>
      </c>
    </row>
    <row r="525" spans="1:11" x14ac:dyDescent="0.25">
      <c r="A525" s="1">
        <v>39329</v>
      </c>
      <c r="B525" s="2" t="s">
        <v>14</v>
      </c>
      <c r="C525" s="3">
        <v>294</v>
      </c>
      <c r="D525">
        <f t="shared" ca="1" si="70"/>
        <v>5126</v>
      </c>
      <c r="E525">
        <f t="shared" ca="1" si="71"/>
        <v>4832</v>
      </c>
      <c r="F525" s="7">
        <f t="shared" si="65"/>
        <v>9</v>
      </c>
      <c r="G525">
        <f t="shared" ca="1" si="66"/>
        <v>9</v>
      </c>
      <c r="H525" t="b">
        <f t="shared" ca="1" si="67"/>
        <v>0</v>
      </c>
      <c r="I525">
        <f t="shared" ca="1" si="64"/>
        <v>0</v>
      </c>
      <c r="J525">
        <f t="shared" ca="1" si="68"/>
        <v>0</v>
      </c>
      <c r="K525">
        <f t="shared" ca="1" si="69"/>
        <v>0</v>
      </c>
    </row>
    <row r="526" spans="1:11" x14ac:dyDescent="0.25">
      <c r="A526" s="1">
        <v>39331</v>
      </c>
      <c r="B526" s="2" t="s">
        <v>12</v>
      </c>
      <c r="C526" s="3">
        <v>82</v>
      </c>
      <c r="D526">
        <f t="shared" ca="1" si="70"/>
        <v>4832</v>
      </c>
      <c r="E526">
        <f t="shared" ca="1" si="71"/>
        <v>4750</v>
      </c>
      <c r="F526" s="7">
        <f t="shared" si="65"/>
        <v>9</v>
      </c>
      <c r="G526">
        <f t="shared" ca="1" si="66"/>
        <v>9</v>
      </c>
      <c r="H526" t="b">
        <f t="shared" ca="1" si="67"/>
        <v>0</v>
      </c>
      <c r="I526">
        <f t="shared" ca="1" si="64"/>
        <v>168</v>
      </c>
      <c r="J526">
        <f t="shared" ca="1" si="68"/>
        <v>1</v>
      </c>
      <c r="K526">
        <f t="shared" ca="1" si="69"/>
        <v>0</v>
      </c>
    </row>
    <row r="527" spans="1:11" x14ac:dyDescent="0.25">
      <c r="A527" s="1">
        <v>39331</v>
      </c>
      <c r="B527" s="2" t="s">
        <v>23</v>
      </c>
      <c r="C527" s="3">
        <v>186</v>
      </c>
      <c r="D527">
        <f t="shared" ca="1" si="70"/>
        <v>4750</v>
      </c>
      <c r="E527">
        <f t="shared" ca="1" si="71"/>
        <v>4564</v>
      </c>
      <c r="F527" s="7">
        <f t="shared" si="65"/>
        <v>9</v>
      </c>
      <c r="G527">
        <f t="shared" ca="1" si="66"/>
        <v>9</v>
      </c>
      <c r="H527" t="b">
        <f t="shared" ca="1" si="67"/>
        <v>0</v>
      </c>
      <c r="I527">
        <f t="shared" ca="1" si="64"/>
        <v>250</v>
      </c>
      <c r="J527">
        <f t="shared" ca="1" si="68"/>
        <v>1</v>
      </c>
      <c r="K527">
        <f t="shared" ca="1" si="69"/>
        <v>0</v>
      </c>
    </row>
    <row r="528" spans="1:11" x14ac:dyDescent="0.25">
      <c r="A528" s="1">
        <v>39333</v>
      </c>
      <c r="B528" s="2" t="s">
        <v>10</v>
      </c>
      <c r="C528" s="3">
        <v>163</v>
      </c>
      <c r="D528">
        <f t="shared" ca="1" si="70"/>
        <v>4564</v>
      </c>
      <c r="E528">
        <f t="shared" ca="1" si="71"/>
        <v>4401</v>
      </c>
      <c r="F528" s="7">
        <f t="shared" si="65"/>
        <v>9</v>
      </c>
      <c r="G528">
        <f t="shared" ca="1" si="66"/>
        <v>9</v>
      </c>
      <c r="H528" t="b">
        <f t="shared" ca="1" si="67"/>
        <v>0</v>
      </c>
      <c r="I528">
        <f t="shared" ca="1" si="64"/>
        <v>436</v>
      </c>
      <c r="J528">
        <f t="shared" ca="1" si="68"/>
        <v>1</v>
      </c>
      <c r="K528">
        <f t="shared" ca="1" si="69"/>
        <v>0</v>
      </c>
    </row>
    <row r="529" spans="1:11" x14ac:dyDescent="0.25">
      <c r="A529" s="1">
        <v>39333</v>
      </c>
      <c r="B529" s="2" t="s">
        <v>30</v>
      </c>
      <c r="C529" s="3">
        <v>148</v>
      </c>
      <c r="D529">
        <f t="shared" ca="1" si="70"/>
        <v>4401</v>
      </c>
      <c r="E529">
        <f t="shared" ca="1" si="71"/>
        <v>4253</v>
      </c>
      <c r="F529" s="7">
        <f t="shared" si="65"/>
        <v>9</v>
      </c>
      <c r="G529">
        <f t="shared" ca="1" si="66"/>
        <v>9</v>
      </c>
      <c r="H529" t="b">
        <f t="shared" ca="1" si="67"/>
        <v>0</v>
      </c>
      <c r="I529">
        <f t="shared" ref="I529:I592" ca="1" si="72">IF(5000-D529&gt;0,5000-D529,0)</f>
        <v>599</v>
      </c>
      <c r="J529">
        <f t="shared" ca="1" si="68"/>
        <v>1</v>
      </c>
      <c r="K529">
        <f t="shared" ca="1" si="69"/>
        <v>0</v>
      </c>
    </row>
    <row r="530" spans="1:11" x14ac:dyDescent="0.25">
      <c r="A530" s="1">
        <v>39334</v>
      </c>
      <c r="B530" s="2" t="s">
        <v>40</v>
      </c>
      <c r="C530" s="3">
        <v>2</v>
      </c>
      <c r="D530">
        <f t="shared" ca="1" si="70"/>
        <v>4253</v>
      </c>
      <c r="E530">
        <f t="shared" ca="1" si="71"/>
        <v>4251</v>
      </c>
      <c r="F530" s="7">
        <f t="shared" si="65"/>
        <v>9</v>
      </c>
      <c r="G530">
        <f t="shared" ca="1" si="66"/>
        <v>9</v>
      </c>
      <c r="H530" t="b">
        <f t="shared" ca="1" si="67"/>
        <v>0</v>
      </c>
      <c r="I530">
        <f t="shared" ca="1" si="72"/>
        <v>747</v>
      </c>
      <c r="J530">
        <f t="shared" ca="1" si="68"/>
        <v>1</v>
      </c>
      <c r="K530">
        <f t="shared" ca="1" si="69"/>
        <v>0</v>
      </c>
    </row>
    <row r="531" spans="1:11" x14ac:dyDescent="0.25">
      <c r="A531" s="1">
        <v>39336</v>
      </c>
      <c r="B531" s="2" t="s">
        <v>22</v>
      </c>
      <c r="C531" s="3">
        <v>343</v>
      </c>
      <c r="D531">
        <f t="shared" ca="1" si="70"/>
        <v>4251</v>
      </c>
      <c r="E531">
        <f t="shared" ca="1" si="71"/>
        <v>3908</v>
      </c>
      <c r="F531" s="7">
        <f t="shared" si="65"/>
        <v>9</v>
      </c>
      <c r="G531">
        <f t="shared" ca="1" si="66"/>
        <v>9</v>
      </c>
      <c r="H531" t="b">
        <f t="shared" ca="1" si="67"/>
        <v>0</v>
      </c>
      <c r="I531">
        <f t="shared" ca="1" si="72"/>
        <v>749</v>
      </c>
      <c r="J531">
        <f t="shared" ca="1" si="68"/>
        <v>1</v>
      </c>
      <c r="K531">
        <f t="shared" ca="1" si="69"/>
        <v>0</v>
      </c>
    </row>
    <row r="532" spans="1:11" x14ac:dyDescent="0.25">
      <c r="A532" s="1">
        <v>39336</v>
      </c>
      <c r="B532" s="2" t="s">
        <v>71</v>
      </c>
      <c r="C532" s="3">
        <v>51</v>
      </c>
      <c r="D532">
        <f t="shared" ca="1" si="70"/>
        <v>3908</v>
      </c>
      <c r="E532">
        <f t="shared" ca="1" si="71"/>
        <v>3857</v>
      </c>
      <c r="F532" s="7">
        <f t="shared" si="65"/>
        <v>9</v>
      </c>
      <c r="G532">
        <f t="shared" ca="1" si="66"/>
        <v>9</v>
      </c>
      <c r="H532" t="b">
        <f t="shared" ca="1" si="67"/>
        <v>0</v>
      </c>
      <c r="I532">
        <f t="shared" ca="1" si="72"/>
        <v>1092</v>
      </c>
      <c r="J532">
        <f t="shared" ca="1" si="68"/>
        <v>2</v>
      </c>
      <c r="K532">
        <f t="shared" ca="1" si="69"/>
        <v>0</v>
      </c>
    </row>
    <row r="533" spans="1:11" x14ac:dyDescent="0.25">
      <c r="A533" s="1">
        <v>39339</v>
      </c>
      <c r="B533" s="2" t="s">
        <v>10</v>
      </c>
      <c r="C533" s="3">
        <v>164</v>
      </c>
      <c r="D533">
        <f t="shared" ca="1" si="70"/>
        <v>3857</v>
      </c>
      <c r="E533">
        <f t="shared" ca="1" si="71"/>
        <v>3693</v>
      </c>
      <c r="F533" s="7">
        <f t="shared" si="65"/>
        <v>9</v>
      </c>
      <c r="G533">
        <f t="shared" ca="1" si="66"/>
        <v>9</v>
      </c>
      <c r="H533" t="b">
        <f t="shared" ca="1" si="67"/>
        <v>0</v>
      </c>
      <c r="I533">
        <f t="shared" ca="1" si="72"/>
        <v>1143</v>
      </c>
      <c r="J533">
        <f t="shared" ca="1" si="68"/>
        <v>2</v>
      </c>
      <c r="K533">
        <f t="shared" ca="1" si="69"/>
        <v>0</v>
      </c>
    </row>
    <row r="534" spans="1:11" x14ac:dyDescent="0.25">
      <c r="A534" s="1">
        <v>39339</v>
      </c>
      <c r="B534" s="2" t="s">
        <v>4</v>
      </c>
      <c r="C534" s="3">
        <v>5</v>
      </c>
      <c r="D534">
        <f t="shared" ca="1" si="70"/>
        <v>3693</v>
      </c>
      <c r="E534">
        <f t="shared" ca="1" si="71"/>
        <v>3688</v>
      </c>
      <c r="F534" s="7">
        <f t="shared" si="65"/>
        <v>9</v>
      </c>
      <c r="G534">
        <f t="shared" ca="1" si="66"/>
        <v>9</v>
      </c>
      <c r="H534" t="b">
        <f t="shared" ca="1" si="67"/>
        <v>0</v>
      </c>
      <c r="I534">
        <f t="shared" ca="1" si="72"/>
        <v>1307</v>
      </c>
      <c r="J534">
        <f t="shared" ca="1" si="68"/>
        <v>2</v>
      </c>
      <c r="K534">
        <f t="shared" ca="1" si="69"/>
        <v>0</v>
      </c>
    </row>
    <row r="535" spans="1:11" x14ac:dyDescent="0.25">
      <c r="A535" s="1">
        <v>39340</v>
      </c>
      <c r="B535" s="2" t="s">
        <v>7</v>
      </c>
      <c r="C535" s="3">
        <v>260</v>
      </c>
      <c r="D535">
        <f t="shared" ca="1" si="70"/>
        <v>3688</v>
      </c>
      <c r="E535">
        <f t="shared" ca="1" si="71"/>
        <v>3428</v>
      </c>
      <c r="F535" s="7">
        <f t="shared" si="65"/>
        <v>9</v>
      </c>
      <c r="G535">
        <f t="shared" ca="1" si="66"/>
        <v>9</v>
      </c>
      <c r="H535" t="b">
        <f t="shared" ca="1" si="67"/>
        <v>0</v>
      </c>
      <c r="I535">
        <f t="shared" ca="1" si="72"/>
        <v>1312</v>
      </c>
      <c r="J535">
        <f t="shared" ca="1" si="68"/>
        <v>2</v>
      </c>
      <c r="K535">
        <f t="shared" ca="1" si="69"/>
        <v>0</v>
      </c>
    </row>
    <row r="536" spans="1:11" x14ac:dyDescent="0.25">
      <c r="A536" s="1">
        <v>39340</v>
      </c>
      <c r="B536" s="2" t="s">
        <v>9</v>
      </c>
      <c r="C536" s="3">
        <v>415</v>
      </c>
      <c r="D536">
        <f t="shared" ca="1" si="70"/>
        <v>3428</v>
      </c>
      <c r="E536">
        <f t="shared" ca="1" si="71"/>
        <v>3013</v>
      </c>
      <c r="F536" s="7">
        <f t="shared" si="65"/>
        <v>9</v>
      </c>
      <c r="G536">
        <f t="shared" ca="1" si="66"/>
        <v>9</v>
      </c>
      <c r="H536" t="b">
        <f t="shared" ca="1" si="67"/>
        <v>0</v>
      </c>
      <c r="I536">
        <f t="shared" ca="1" si="72"/>
        <v>1572</v>
      </c>
      <c r="J536">
        <f t="shared" ca="1" si="68"/>
        <v>2</v>
      </c>
      <c r="K536">
        <f t="shared" ca="1" si="69"/>
        <v>0</v>
      </c>
    </row>
    <row r="537" spans="1:11" x14ac:dyDescent="0.25">
      <c r="A537" s="1">
        <v>39341</v>
      </c>
      <c r="B537" s="2" t="s">
        <v>9</v>
      </c>
      <c r="C537" s="3">
        <v>467</v>
      </c>
      <c r="D537">
        <f t="shared" ca="1" si="70"/>
        <v>3013</v>
      </c>
      <c r="E537">
        <f t="shared" ca="1" si="71"/>
        <v>2546</v>
      </c>
      <c r="F537" s="7">
        <f t="shared" si="65"/>
        <v>9</v>
      </c>
      <c r="G537">
        <f t="shared" ca="1" si="66"/>
        <v>9</v>
      </c>
      <c r="H537" t="b">
        <f t="shared" ca="1" si="67"/>
        <v>0</v>
      </c>
      <c r="I537">
        <f t="shared" ca="1" si="72"/>
        <v>1987</v>
      </c>
      <c r="J537">
        <f t="shared" ca="1" si="68"/>
        <v>2</v>
      </c>
      <c r="K537">
        <f t="shared" ca="1" si="69"/>
        <v>0</v>
      </c>
    </row>
    <row r="538" spans="1:11" x14ac:dyDescent="0.25">
      <c r="A538" s="1">
        <v>39341</v>
      </c>
      <c r="B538" s="2" t="s">
        <v>61</v>
      </c>
      <c r="C538" s="3">
        <v>43</v>
      </c>
      <c r="D538">
        <f t="shared" ca="1" si="70"/>
        <v>2546</v>
      </c>
      <c r="E538">
        <f t="shared" ca="1" si="71"/>
        <v>2503</v>
      </c>
      <c r="F538" s="7">
        <f t="shared" si="65"/>
        <v>9</v>
      </c>
      <c r="G538">
        <f t="shared" ca="1" si="66"/>
        <v>9</v>
      </c>
      <c r="H538" t="b">
        <f t="shared" ca="1" si="67"/>
        <v>0</v>
      </c>
      <c r="I538">
        <f t="shared" ca="1" si="72"/>
        <v>2454</v>
      </c>
      <c r="J538">
        <f t="shared" ca="1" si="68"/>
        <v>3</v>
      </c>
      <c r="K538">
        <f t="shared" ca="1" si="69"/>
        <v>0</v>
      </c>
    </row>
    <row r="539" spans="1:11" x14ac:dyDescent="0.25">
      <c r="A539" s="1">
        <v>39342</v>
      </c>
      <c r="B539" s="2" t="s">
        <v>8</v>
      </c>
      <c r="C539" s="3">
        <v>40</v>
      </c>
      <c r="D539">
        <f t="shared" ca="1" si="70"/>
        <v>2503</v>
      </c>
      <c r="E539">
        <f t="shared" ca="1" si="71"/>
        <v>2463</v>
      </c>
      <c r="F539" s="7">
        <f t="shared" si="65"/>
        <v>9</v>
      </c>
      <c r="G539">
        <f t="shared" ca="1" si="66"/>
        <v>9</v>
      </c>
      <c r="H539" t="b">
        <f t="shared" ca="1" si="67"/>
        <v>0</v>
      </c>
      <c r="I539">
        <f t="shared" ca="1" si="72"/>
        <v>2497</v>
      </c>
      <c r="J539">
        <f t="shared" ca="1" si="68"/>
        <v>3</v>
      </c>
      <c r="K539">
        <f t="shared" ca="1" si="69"/>
        <v>0</v>
      </c>
    </row>
    <row r="540" spans="1:11" x14ac:dyDescent="0.25">
      <c r="A540" s="1">
        <v>39344</v>
      </c>
      <c r="B540" s="2" t="s">
        <v>147</v>
      </c>
      <c r="C540" s="3">
        <v>10</v>
      </c>
      <c r="D540">
        <f t="shared" ca="1" si="70"/>
        <v>2463</v>
      </c>
      <c r="E540">
        <f t="shared" ca="1" si="71"/>
        <v>2453</v>
      </c>
      <c r="F540" s="7">
        <f t="shared" si="65"/>
        <v>9</v>
      </c>
      <c r="G540">
        <f t="shared" ca="1" si="66"/>
        <v>9</v>
      </c>
      <c r="H540" t="b">
        <f t="shared" ca="1" si="67"/>
        <v>0</v>
      </c>
      <c r="I540">
        <f t="shared" ca="1" si="72"/>
        <v>2537</v>
      </c>
      <c r="J540">
        <f t="shared" ca="1" si="68"/>
        <v>3</v>
      </c>
      <c r="K540">
        <f t="shared" ca="1" si="69"/>
        <v>0</v>
      </c>
    </row>
    <row r="541" spans="1:11" x14ac:dyDescent="0.25">
      <c r="A541" s="1">
        <v>39345</v>
      </c>
      <c r="B541" s="2" t="s">
        <v>9</v>
      </c>
      <c r="C541" s="3">
        <v>197</v>
      </c>
      <c r="D541">
        <f t="shared" ca="1" si="70"/>
        <v>2453</v>
      </c>
      <c r="E541">
        <f t="shared" ca="1" si="71"/>
        <v>2256</v>
      </c>
      <c r="F541" s="7">
        <f t="shared" si="65"/>
        <v>9</v>
      </c>
      <c r="G541">
        <f t="shared" ca="1" si="66"/>
        <v>9</v>
      </c>
      <c r="H541" t="b">
        <f t="shared" ca="1" si="67"/>
        <v>0</v>
      </c>
      <c r="I541">
        <f t="shared" ca="1" si="72"/>
        <v>2547</v>
      </c>
      <c r="J541">
        <f t="shared" ca="1" si="68"/>
        <v>3</v>
      </c>
      <c r="K541">
        <f t="shared" ca="1" si="69"/>
        <v>0</v>
      </c>
    </row>
    <row r="542" spans="1:11" x14ac:dyDescent="0.25">
      <c r="A542" s="1">
        <v>39348</v>
      </c>
      <c r="B542" s="2" t="s">
        <v>78</v>
      </c>
      <c r="C542" s="3">
        <v>145</v>
      </c>
      <c r="D542">
        <f t="shared" ca="1" si="70"/>
        <v>2256</v>
      </c>
      <c r="E542">
        <f t="shared" ca="1" si="71"/>
        <v>2111</v>
      </c>
      <c r="F542" s="7">
        <f t="shared" si="65"/>
        <v>9</v>
      </c>
      <c r="G542">
        <f t="shared" ca="1" si="66"/>
        <v>9</v>
      </c>
      <c r="H542" t="b">
        <f t="shared" ca="1" si="67"/>
        <v>0</v>
      </c>
      <c r="I542">
        <f t="shared" ca="1" si="72"/>
        <v>2744</v>
      </c>
      <c r="J542">
        <f t="shared" ca="1" si="68"/>
        <v>3</v>
      </c>
      <c r="K542">
        <f t="shared" ca="1" si="69"/>
        <v>0</v>
      </c>
    </row>
    <row r="543" spans="1:11" x14ac:dyDescent="0.25">
      <c r="A543" s="1">
        <v>39349</v>
      </c>
      <c r="B543" s="2" t="s">
        <v>55</v>
      </c>
      <c r="C543" s="3">
        <v>105</v>
      </c>
      <c r="D543">
        <f t="shared" ca="1" si="70"/>
        <v>2111</v>
      </c>
      <c r="E543">
        <f t="shared" ca="1" si="71"/>
        <v>2006</v>
      </c>
      <c r="F543" s="7">
        <f t="shared" si="65"/>
        <v>9</v>
      </c>
      <c r="G543">
        <f t="shared" ca="1" si="66"/>
        <v>9</v>
      </c>
      <c r="H543" t="b">
        <f t="shared" ca="1" si="67"/>
        <v>0</v>
      </c>
      <c r="I543">
        <f t="shared" ca="1" si="72"/>
        <v>2889</v>
      </c>
      <c r="J543">
        <f t="shared" ca="1" si="68"/>
        <v>3</v>
      </c>
      <c r="K543">
        <f t="shared" ca="1" si="69"/>
        <v>0</v>
      </c>
    </row>
    <row r="544" spans="1:11" x14ac:dyDescent="0.25">
      <c r="A544" s="1">
        <v>39350</v>
      </c>
      <c r="B544" s="2" t="s">
        <v>37</v>
      </c>
      <c r="C544" s="3">
        <v>33</v>
      </c>
      <c r="D544">
        <f t="shared" ca="1" si="70"/>
        <v>2006</v>
      </c>
      <c r="E544">
        <f t="shared" ca="1" si="71"/>
        <v>1973</v>
      </c>
      <c r="F544" s="7">
        <f t="shared" si="65"/>
        <v>9</v>
      </c>
      <c r="G544">
        <f t="shared" ca="1" si="66"/>
        <v>9</v>
      </c>
      <c r="H544" t="b">
        <f t="shared" ca="1" si="67"/>
        <v>0</v>
      </c>
      <c r="I544">
        <f t="shared" ca="1" si="72"/>
        <v>2994</v>
      </c>
      <c r="J544">
        <f t="shared" ca="1" si="68"/>
        <v>3</v>
      </c>
      <c r="K544">
        <f t="shared" ca="1" si="69"/>
        <v>0</v>
      </c>
    </row>
    <row r="545" spans="1:11" x14ac:dyDescent="0.25">
      <c r="A545" s="1">
        <v>39350</v>
      </c>
      <c r="B545" s="2" t="s">
        <v>120</v>
      </c>
      <c r="C545" s="3">
        <v>78</v>
      </c>
      <c r="D545">
        <f t="shared" ca="1" si="70"/>
        <v>1973</v>
      </c>
      <c r="E545">
        <f t="shared" ca="1" si="71"/>
        <v>1895</v>
      </c>
      <c r="F545" s="7">
        <f t="shared" si="65"/>
        <v>9</v>
      </c>
      <c r="G545">
        <f t="shared" ca="1" si="66"/>
        <v>9</v>
      </c>
      <c r="H545" t="b">
        <f t="shared" ca="1" si="67"/>
        <v>0</v>
      </c>
      <c r="I545">
        <f t="shared" ca="1" si="72"/>
        <v>3027</v>
      </c>
      <c r="J545">
        <f t="shared" ca="1" si="68"/>
        <v>4</v>
      </c>
      <c r="K545">
        <f t="shared" ca="1" si="69"/>
        <v>0</v>
      </c>
    </row>
    <row r="546" spans="1:11" x14ac:dyDescent="0.25">
      <c r="A546" s="1">
        <v>39351</v>
      </c>
      <c r="B546" s="2" t="s">
        <v>9</v>
      </c>
      <c r="C546" s="3">
        <v>466</v>
      </c>
      <c r="D546">
        <f t="shared" ca="1" si="70"/>
        <v>1895</v>
      </c>
      <c r="E546">
        <f t="shared" ca="1" si="71"/>
        <v>1429</v>
      </c>
      <c r="F546" s="7">
        <f t="shared" si="65"/>
        <v>9</v>
      </c>
      <c r="G546">
        <f t="shared" ca="1" si="66"/>
        <v>9</v>
      </c>
      <c r="H546" t="b">
        <f t="shared" ca="1" si="67"/>
        <v>0</v>
      </c>
      <c r="I546">
        <f t="shared" ca="1" si="72"/>
        <v>3105</v>
      </c>
      <c r="J546">
        <f t="shared" ca="1" si="68"/>
        <v>4</v>
      </c>
      <c r="K546">
        <f t="shared" ca="1" si="69"/>
        <v>0</v>
      </c>
    </row>
    <row r="547" spans="1:11" x14ac:dyDescent="0.25">
      <c r="A547" s="1">
        <v>39354</v>
      </c>
      <c r="B547" s="2" t="s">
        <v>45</v>
      </c>
      <c r="C547" s="3">
        <v>476</v>
      </c>
      <c r="D547">
        <f t="shared" ca="1" si="70"/>
        <v>1429</v>
      </c>
      <c r="E547">
        <f t="shared" ca="1" si="71"/>
        <v>953</v>
      </c>
      <c r="F547" s="7">
        <f t="shared" si="65"/>
        <v>9</v>
      </c>
      <c r="G547">
        <f t="shared" ca="1" si="66"/>
        <v>10</v>
      </c>
      <c r="H547" t="b">
        <f t="shared" ca="1" si="67"/>
        <v>1</v>
      </c>
      <c r="I547">
        <f t="shared" ca="1" si="72"/>
        <v>3571</v>
      </c>
      <c r="J547">
        <f t="shared" ca="1" si="68"/>
        <v>4</v>
      </c>
      <c r="K547">
        <f t="shared" ca="1" si="69"/>
        <v>4000</v>
      </c>
    </row>
    <row r="548" spans="1:11" x14ac:dyDescent="0.25">
      <c r="A548" s="1">
        <v>39357</v>
      </c>
      <c r="B548" s="2" t="s">
        <v>19</v>
      </c>
      <c r="C548" s="3">
        <v>151</v>
      </c>
      <c r="D548">
        <f t="shared" ca="1" si="70"/>
        <v>4953</v>
      </c>
      <c r="E548">
        <f t="shared" ca="1" si="71"/>
        <v>4802</v>
      </c>
      <c r="F548" s="7">
        <f t="shared" si="65"/>
        <v>10</v>
      </c>
      <c r="G548">
        <f t="shared" ca="1" si="66"/>
        <v>10</v>
      </c>
      <c r="H548" t="b">
        <f t="shared" ca="1" si="67"/>
        <v>0</v>
      </c>
      <c r="I548">
        <f t="shared" ca="1" si="72"/>
        <v>47</v>
      </c>
      <c r="J548">
        <f t="shared" ca="1" si="68"/>
        <v>1</v>
      </c>
      <c r="K548">
        <f t="shared" ca="1" si="69"/>
        <v>0</v>
      </c>
    </row>
    <row r="549" spans="1:11" x14ac:dyDescent="0.25">
      <c r="A549" s="1">
        <v>39357</v>
      </c>
      <c r="B549" s="2" t="s">
        <v>148</v>
      </c>
      <c r="C549" s="3">
        <v>17</v>
      </c>
      <c r="D549">
        <f t="shared" ca="1" si="70"/>
        <v>4802</v>
      </c>
      <c r="E549">
        <f t="shared" ca="1" si="71"/>
        <v>4785</v>
      </c>
      <c r="F549" s="7">
        <f t="shared" si="65"/>
        <v>10</v>
      </c>
      <c r="G549">
        <f t="shared" ca="1" si="66"/>
        <v>10</v>
      </c>
      <c r="H549" t="b">
        <f t="shared" ca="1" si="67"/>
        <v>0</v>
      </c>
      <c r="I549">
        <f t="shared" ca="1" si="72"/>
        <v>198</v>
      </c>
      <c r="J549">
        <f t="shared" ca="1" si="68"/>
        <v>1</v>
      </c>
      <c r="K549">
        <f t="shared" ca="1" si="69"/>
        <v>0</v>
      </c>
    </row>
    <row r="550" spans="1:11" x14ac:dyDescent="0.25">
      <c r="A550" s="1">
        <v>39361</v>
      </c>
      <c r="B550" s="2" t="s">
        <v>149</v>
      </c>
      <c r="C550" s="3">
        <v>4</v>
      </c>
      <c r="D550">
        <f t="shared" ca="1" si="70"/>
        <v>4785</v>
      </c>
      <c r="E550">
        <f t="shared" ca="1" si="71"/>
        <v>4781</v>
      </c>
      <c r="F550" s="7">
        <f t="shared" si="65"/>
        <v>10</v>
      </c>
      <c r="G550">
        <f t="shared" ca="1" si="66"/>
        <v>10</v>
      </c>
      <c r="H550" t="b">
        <f t="shared" ca="1" si="67"/>
        <v>0</v>
      </c>
      <c r="I550">
        <f t="shared" ca="1" si="72"/>
        <v>215</v>
      </c>
      <c r="J550">
        <f t="shared" ca="1" si="68"/>
        <v>1</v>
      </c>
      <c r="K550">
        <f t="shared" ca="1" si="69"/>
        <v>0</v>
      </c>
    </row>
    <row r="551" spans="1:11" x14ac:dyDescent="0.25">
      <c r="A551" s="1">
        <v>39371</v>
      </c>
      <c r="B551" s="2" t="s">
        <v>5</v>
      </c>
      <c r="C551" s="3">
        <v>131</v>
      </c>
      <c r="D551">
        <f t="shared" ca="1" si="70"/>
        <v>4781</v>
      </c>
      <c r="E551">
        <f t="shared" ca="1" si="71"/>
        <v>4650</v>
      </c>
      <c r="F551" s="7">
        <f t="shared" si="65"/>
        <v>10</v>
      </c>
      <c r="G551">
        <f t="shared" ca="1" si="66"/>
        <v>10</v>
      </c>
      <c r="H551" t="b">
        <f t="shared" ca="1" si="67"/>
        <v>0</v>
      </c>
      <c r="I551">
        <f t="shared" ca="1" si="72"/>
        <v>219</v>
      </c>
      <c r="J551">
        <f t="shared" ca="1" si="68"/>
        <v>1</v>
      </c>
      <c r="K551">
        <f t="shared" ca="1" si="69"/>
        <v>0</v>
      </c>
    </row>
    <row r="552" spans="1:11" x14ac:dyDescent="0.25">
      <c r="A552" s="1">
        <v>39371</v>
      </c>
      <c r="B552" s="2" t="s">
        <v>24</v>
      </c>
      <c r="C552" s="3">
        <v>369</v>
      </c>
      <c r="D552">
        <f t="shared" ca="1" si="70"/>
        <v>4650</v>
      </c>
      <c r="E552">
        <f t="shared" ca="1" si="71"/>
        <v>4281</v>
      </c>
      <c r="F552" s="7">
        <f t="shared" si="65"/>
        <v>10</v>
      </c>
      <c r="G552">
        <f t="shared" ca="1" si="66"/>
        <v>10</v>
      </c>
      <c r="H552" t="b">
        <f t="shared" ca="1" si="67"/>
        <v>0</v>
      </c>
      <c r="I552">
        <f t="shared" ca="1" si="72"/>
        <v>350</v>
      </c>
      <c r="J552">
        <f t="shared" ca="1" si="68"/>
        <v>1</v>
      </c>
      <c r="K552">
        <f t="shared" ca="1" si="69"/>
        <v>0</v>
      </c>
    </row>
    <row r="553" spans="1:11" x14ac:dyDescent="0.25">
      <c r="A553" s="1">
        <v>39371</v>
      </c>
      <c r="B553" s="2" t="s">
        <v>131</v>
      </c>
      <c r="C553" s="3">
        <v>60</v>
      </c>
      <c r="D553">
        <f t="shared" ca="1" si="70"/>
        <v>4281</v>
      </c>
      <c r="E553">
        <f t="shared" ca="1" si="71"/>
        <v>4221</v>
      </c>
      <c r="F553" s="7">
        <f t="shared" si="65"/>
        <v>10</v>
      </c>
      <c r="G553">
        <f t="shared" ca="1" si="66"/>
        <v>10</v>
      </c>
      <c r="H553" t="b">
        <f t="shared" ca="1" si="67"/>
        <v>0</v>
      </c>
      <c r="I553">
        <f t="shared" ca="1" si="72"/>
        <v>719</v>
      </c>
      <c r="J553">
        <f t="shared" ca="1" si="68"/>
        <v>1</v>
      </c>
      <c r="K553">
        <f t="shared" ca="1" si="69"/>
        <v>0</v>
      </c>
    </row>
    <row r="554" spans="1:11" x14ac:dyDescent="0.25">
      <c r="A554" s="1">
        <v>39375</v>
      </c>
      <c r="B554" s="2" t="s">
        <v>17</v>
      </c>
      <c r="C554" s="3">
        <v>405</v>
      </c>
      <c r="D554">
        <f t="shared" ca="1" si="70"/>
        <v>4221</v>
      </c>
      <c r="E554">
        <f t="shared" ca="1" si="71"/>
        <v>3816</v>
      </c>
      <c r="F554" s="7">
        <f t="shared" si="65"/>
        <v>10</v>
      </c>
      <c r="G554">
        <f t="shared" ca="1" si="66"/>
        <v>10</v>
      </c>
      <c r="H554" t="b">
        <f t="shared" ca="1" si="67"/>
        <v>0</v>
      </c>
      <c r="I554">
        <f t="shared" ca="1" si="72"/>
        <v>779</v>
      </c>
      <c r="J554">
        <f t="shared" ca="1" si="68"/>
        <v>1</v>
      </c>
      <c r="K554">
        <f t="shared" ca="1" si="69"/>
        <v>0</v>
      </c>
    </row>
    <row r="555" spans="1:11" x14ac:dyDescent="0.25">
      <c r="A555" s="1">
        <v>39376</v>
      </c>
      <c r="B555" s="2" t="s">
        <v>21</v>
      </c>
      <c r="C555" s="3">
        <v>3</v>
      </c>
      <c r="D555">
        <f t="shared" ca="1" si="70"/>
        <v>3816</v>
      </c>
      <c r="E555">
        <f t="shared" ca="1" si="71"/>
        <v>3813</v>
      </c>
      <c r="F555" s="7">
        <f t="shared" si="65"/>
        <v>10</v>
      </c>
      <c r="G555">
        <f t="shared" ca="1" si="66"/>
        <v>10</v>
      </c>
      <c r="H555" t="b">
        <f t="shared" ca="1" si="67"/>
        <v>0</v>
      </c>
      <c r="I555">
        <f t="shared" ca="1" si="72"/>
        <v>1184</v>
      </c>
      <c r="J555">
        <f t="shared" ca="1" si="68"/>
        <v>2</v>
      </c>
      <c r="K555">
        <f t="shared" ca="1" si="69"/>
        <v>0</v>
      </c>
    </row>
    <row r="556" spans="1:11" x14ac:dyDescent="0.25">
      <c r="A556" s="1">
        <v>39380</v>
      </c>
      <c r="B556" s="2" t="s">
        <v>78</v>
      </c>
      <c r="C556" s="3">
        <v>35</v>
      </c>
      <c r="D556">
        <f t="shared" ca="1" si="70"/>
        <v>3813</v>
      </c>
      <c r="E556">
        <f t="shared" ca="1" si="71"/>
        <v>3778</v>
      </c>
      <c r="F556" s="7">
        <f t="shared" si="65"/>
        <v>10</v>
      </c>
      <c r="G556">
        <f t="shared" ca="1" si="66"/>
        <v>10</v>
      </c>
      <c r="H556" t="b">
        <f t="shared" ca="1" si="67"/>
        <v>0</v>
      </c>
      <c r="I556">
        <f t="shared" ca="1" si="72"/>
        <v>1187</v>
      </c>
      <c r="J556">
        <f t="shared" ca="1" si="68"/>
        <v>2</v>
      </c>
      <c r="K556">
        <f t="shared" ca="1" si="69"/>
        <v>0</v>
      </c>
    </row>
    <row r="557" spans="1:11" x14ac:dyDescent="0.25">
      <c r="A557" s="1">
        <v>39382</v>
      </c>
      <c r="B557" s="2" t="s">
        <v>50</v>
      </c>
      <c r="C557" s="3">
        <v>444</v>
      </c>
      <c r="D557">
        <f t="shared" ca="1" si="70"/>
        <v>3778</v>
      </c>
      <c r="E557">
        <f t="shared" ca="1" si="71"/>
        <v>3334</v>
      </c>
      <c r="F557" s="7">
        <f t="shared" si="65"/>
        <v>10</v>
      </c>
      <c r="G557">
        <f t="shared" ca="1" si="66"/>
        <v>10</v>
      </c>
      <c r="H557" t="b">
        <f t="shared" ca="1" si="67"/>
        <v>0</v>
      </c>
      <c r="I557">
        <f t="shared" ca="1" si="72"/>
        <v>1222</v>
      </c>
      <c r="J557">
        <f t="shared" ca="1" si="68"/>
        <v>2</v>
      </c>
      <c r="K557">
        <f t="shared" ca="1" si="69"/>
        <v>0</v>
      </c>
    </row>
    <row r="558" spans="1:11" x14ac:dyDescent="0.25">
      <c r="A558" s="1">
        <v>39382</v>
      </c>
      <c r="B558" s="2" t="s">
        <v>45</v>
      </c>
      <c r="C558" s="3">
        <v>424</v>
      </c>
      <c r="D558">
        <f t="shared" ca="1" si="70"/>
        <v>3334</v>
      </c>
      <c r="E558">
        <f t="shared" ca="1" si="71"/>
        <v>2910</v>
      </c>
      <c r="F558" s="7">
        <f t="shared" si="65"/>
        <v>10</v>
      </c>
      <c r="G558">
        <f t="shared" ca="1" si="66"/>
        <v>10</v>
      </c>
      <c r="H558" t="b">
        <f t="shared" ca="1" si="67"/>
        <v>0</v>
      </c>
      <c r="I558">
        <f t="shared" ca="1" si="72"/>
        <v>1666</v>
      </c>
      <c r="J558">
        <f t="shared" ca="1" si="68"/>
        <v>2</v>
      </c>
      <c r="K558">
        <f t="shared" ca="1" si="69"/>
        <v>0</v>
      </c>
    </row>
    <row r="559" spans="1:11" x14ac:dyDescent="0.25">
      <c r="A559" s="1">
        <v>39382</v>
      </c>
      <c r="B559" s="2" t="s">
        <v>150</v>
      </c>
      <c r="C559" s="3">
        <v>2</v>
      </c>
      <c r="D559">
        <f t="shared" ca="1" si="70"/>
        <v>2910</v>
      </c>
      <c r="E559">
        <f t="shared" ca="1" si="71"/>
        <v>2908</v>
      </c>
      <c r="F559" s="7">
        <f t="shared" si="65"/>
        <v>10</v>
      </c>
      <c r="G559">
        <f t="shared" ca="1" si="66"/>
        <v>10</v>
      </c>
      <c r="H559" t="b">
        <f t="shared" ca="1" si="67"/>
        <v>0</v>
      </c>
      <c r="I559">
        <f t="shared" ca="1" si="72"/>
        <v>2090</v>
      </c>
      <c r="J559">
        <f t="shared" ca="1" si="68"/>
        <v>3</v>
      </c>
      <c r="K559">
        <f t="shared" ca="1" si="69"/>
        <v>0</v>
      </c>
    </row>
    <row r="560" spans="1:11" x14ac:dyDescent="0.25">
      <c r="A560" s="1">
        <v>39385</v>
      </c>
      <c r="B560" s="2" t="s">
        <v>17</v>
      </c>
      <c r="C560" s="3">
        <v>480</v>
      </c>
      <c r="D560">
        <f t="shared" ca="1" si="70"/>
        <v>2908</v>
      </c>
      <c r="E560">
        <f t="shared" ca="1" si="71"/>
        <v>2428</v>
      </c>
      <c r="F560" s="7">
        <f t="shared" si="65"/>
        <v>10</v>
      </c>
      <c r="G560">
        <f t="shared" ca="1" si="66"/>
        <v>10</v>
      </c>
      <c r="H560" t="b">
        <f t="shared" ca="1" si="67"/>
        <v>0</v>
      </c>
      <c r="I560">
        <f t="shared" ca="1" si="72"/>
        <v>2092</v>
      </c>
      <c r="J560">
        <f t="shared" ca="1" si="68"/>
        <v>3</v>
      </c>
      <c r="K560">
        <f t="shared" ca="1" si="69"/>
        <v>0</v>
      </c>
    </row>
    <row r="561" spans="1:11" x14ac:dyDescent="0.25">
      <c r="A561" s="1">
        <v>39386</v>
      </c>
      <c r="B561" s="2" t="s">
        <v>37</v>
      </c>
      <c r="C561" s="3">
        <v>65</v>
      </c>
      <c r="D561">
        <f t="shared" ca="1" si="70"/>
        <v>2428</v>
      </c>
      <c r="E561">
        <f t="shared" ca="1" si="71"/>
        <v>2363</v>
      </c>
      <c r="F561" s="7">
        <f t="shared" si="65"/>
        <v>10</v>
      </c>
      <c r="G561">
        <f t="shared" ca="1" si="66"/>
        <v>11</v>
      </c>
      <c r="H561" t="b">
        <f t="shared" ca="1" si="67"/>
        <v>1</v>
      </c>
      <c r="I561">
        <f t="shared" ca="1" si="72"/>
        <v>2572</v>
      </c>
      <c r="J561">
        <f t="shared" ca="1" si="68"/>
        <v>3</v>
      </c>
      <c r="K561">
        <f t="shared" ca="1" si="69"/>
        <v>3000</v>
      </c>
    </row>
    <row r="562" spans="1:11" x14ac:dyDescent="0.25">
      <c r="A562" s="1">
        <v>39388</v>
      </c>
      <c r="B562" s="2" t="s">
        <v>89</v>
      </c>
      <c r="C562" s="3">
        <v>8</v>
      </c>
      <c r="D562">
        <f t="shared" ca="1" si="70"/>
        <v>5363</v>
      </c>
      <c r="E562">
        <f t="shared" ca="1" si="71"/>
        <v>5355</v>
      </c>
      <c r="F562" s="7">
        <f t="shared" si="65"/>
        <v>11</v>
      </c>
      <c r="G562">
        <f t="shared" ca="1" si="66"/>
        <v>11</v>
      </c>
      <c r="H562" t="b">
        <f t="shared" ca="1" si="67"/>
        <v>0</v>
      </c>
      <c r="I562">
        <f t="shared" ca="1" si="72"/>
        <v>0</v>
      </c>
      <c r="J562">
        <f t="shared" ca="1" si="68"/>
        <v>0</v>
      </c>
      <c r="K562">
        <f t="shared" ca="1" si="69"/>
        <v>0</v>
      </c>
    </row>
    <row r="563" spans="1:11" x14ac:dyDescent="0.25">
      <c r="A563" s="1">
        <v>39389</v>
      </c>
      <c r="B563" s="2" t="s">
        <v>52</v>
      </c>
      <c r="C563" s="3">
        <v>52</v>
      </c>
      <c r="D563">
        <f t="shared" ca="1" si="70"/>
        <v>5355</v>
      </c>
      <c r="E563">
        <f t="shared" ca="1" si="71"/>
        <v>5303</v>
      </c>
      <c r="F563" s="7">
        <f t="shared" si="65"/>
        <v>11</v>
      </c>
      <c r="G563">
        <f t="shared" ca="1" si="66"/>
        <v>11</v>
      </c>
      <c r="H563" t="b">
        <f t="shared" ca="1" si="67"/>
        <v>0</v>
      </c>
      <c r="I563">
        <f t="shared" ca="1" si="72"/>
        <v>0</v>
      </c>
      <c r="J563">
        <f t="shared" ca="1" si="68"/>
        <v>0</v>
      </c>
      <c r="K563">
        <f t="shared" ca="1" si="69"/>
        <v>0</v>
      </c>
    </row>
    <row r="564" spans="1:11" x14ac:dyDescent="0.25">
      <c r="A564" s="1">
        <v>39392</v>
      </c>
      <c r="B564" s="2" t="s">
        <v>40</v>
      </c>
      <c r="C564" s="3">
        <v>8</v>
      </c>
      <c r="D564">
        <f t="shared" ca="1" si="70"/>
        <v>5303</v>
      </c>
      <c r="E564">
        <f t="shared" ca="1" si="71"/>
        <v>5295</v>
      </c>
      <c r="F564" s="7">
        <f t="shared" si="65"/>
        <v>11</v>
      </c>
      <c r="G564">
        <f t="shared" ca="1" si="66"/>
        <v>11</v>
      </c>
      <c r="H564" t="b">
        <f t="shared" ca="1" si="67"/>
        <v>0</v>
      </c>
      <c r="I564">
        <f t="shared" ca="1" si="72"/>
        <v>0</v>
      </c>
      <c r="J564">
        <f t="shared" ca="1" si="68"/>
        <v>0</v>
      </c>
      <c r="K564">
        <f t="shared" ca="1" si="69"/>
        <v>0</v>
      </c>
    </row>
    <row r="565" spans="1:11" x14ac:dyDescent="0.25">
      <c r="A565" s="1">
        <v>39393</v>
      </c>
      <c r="B565" s="2" t="s">
        <v>7</v>
      </c>
      <c r="C565" s="3">
        <v>143</v>
      </c>
      <c r="D565">
        <f t="shared" ca="1" si="70"/>
        <v>5295</v>
      </c>
      <c r="E565">
        <f t="shared" ca="1" si="71"/>
        <v>5152</v>
      </c>
      <c r="F565" s="7">
        <f t="shared" si="65"/>
        <v>11</v>
      </c>
      <c r="G565">
        <f t="shared" ca="1" si="66"/>
        <v>11</v>
      </c>
      <c r="H565" t="b">
        <f t="shared" ca="1" si="67"/>
        <v>0</v>
      </c>
      <c r="I565">
        <f t="shared" ca="1" si="72"/>
        <v>0</v>
      </c>
      <c r="J565">
        <f t="shared" ca="1" si="68"/>
        <v>0</v>
      </c>
      <c r="K565">
        <f t="shared" ca="1" si="69"/>
        <v>0</v>
      </c>
    </row>
    <row r="566" spans="1:11" x14ac:dyDescent="0.25">
      <c r="A566" s="1">
        <v>39394</v>
      </c>
      <c r="B566" s="2" t="s">
        <v>18</v>
      </c>
      <c r="C566" s="3">
        <v>20</v>
      </c>
      <c r="D566">
        <f t="shared" ca="1" si="70"/>
        <v>5152</v>
      </c>
      <c r="E566">
        <f t="shared" ca="1" si="71"/>
        <v>5132</v>
      </c>
      <c r="F566" s="7">
        <f t="shared" si="65"/>
        <v>11</v>
      </c>
      <c r="G566">
        <f t="shared" ca="1" si="66"/>
        <v>11</v>
      </c>
      <c r="H566" t="b">
        <f t="shared" ca="1" si="67"/>
        <v>0</v>
      </c>
      <c r="I566">
        <f t="shared" ca="1" si="72"/>
        <v>0</v>
      </c>
      <c r="J566">
        <f t="shared" ca="1" si="68"/>
        <v>0</v>
      </c>
      <c r="K566">
        <f t="shared" ca="1" si="69"/>
        <v>0</v>
      </c>
    </row>
    <row r="567" spans="1:11" x14ac:dyDescent="0.25">
      <c r="A567" s="1">
        <v>39397</v>
      </c>
      <c r="B567" s="2" t="s">
        <v>14</v>
      </c>
      <c r="C567" s="3">
        <v>396</v>
      </c>
      <c r="D567">
        <f t="shared" ca="1" si="70"/>
        <v>5132</v>
      </c>
      <c r="E567">
        <f t="shared" ca="1" si="71"/>
        <v>4736</v>
      </c>
      <c r="F567" s="7">
        <f t="shared" si="65"/>
        <v>11</v>
      </c>
      <c r="G567">
        <f t="shared" ca="1" si="66"/>
        <v>11</v>
      </c>
      <c r="H567" t="b">
        <f t="shared" ca="1" si="67"/>
        <v>0</v>
      </c>
      <c r="I567">
        <f t="shared" ca="1" si="72"/>
        <v>0</v>
      </c>
      <c r="J567">
        <f t="shared" ca="1" si="68"/>
        <v>0</v>
      </c>
      <c r="K567">
        <f t="shared" ca="1" si="69"/>
        <v>0</v>
      </c>
    </row>
    <row r="568" spans="1:11" x14ac:dyDescent="0.25">
      <c r="A568" s="1">
        <v>39398</v>
      </c>
      <c r="B568" s="2" t="s">
        <v>69</v>
      </c>
      <c r="C568" s="3">
        <v>168</v>
      </c>
      <c r="D568">
        <f t="shared" ca="1" si="70"/>
        <v>4736</v>
      </c>
      <c r="E568">
        <f t="shared" ca="1" si="71"/>
        <v>4568</v>
      </c>
      <c r="F568" s="7">
        <f t="shared" si="65"/>
        <v>11</v>
      </c>
      <c r="G568">
        <f t="shared" ca="1" si="66"/>
        <v>11</v>
      </c>
      <c r="H568" t="b">
        <f t="shared" ca="1" si="67"/>
        <v>0</v>
      </c>
      <c r="I568">
        <f t="shared" ca="1" si="72"/>
        <v>264</v>
      </c>
      <c r="J568">
        <f t="shared" ca="1" si="68"/>
        <v>1</v>
      </c>
      <c r="K568">
        <f t="shared" ca="1" si="69"/>
        <v>0</v>
      </c>
    </row>
    <row r="569" spans="1:11" x14ac:dyDescent="0.25">
      <c r="A569" s="1">
        <v>39399</v>
      </c>
      <c r="B569" s="2" t="s">
        <v>69</v>
      </c>
      <c r="C569" s="3">
        <v>69</v>
      </c>
      <c r="D569">
        <f t="shared" ca="1" si="70"/>
        <v>4568</v>
      </c>
      <c r="E569">
        <f t="shared" ca="1" si="71"/>
        <v>4499</v>
      </c>
      <c r="F569" s="7">
        <f t="shared" si="65"/>
        <v>11</v>
      </c>
      <c r="G569">
        <f t="shared" ca="1" si="66"/>
        <v>11</v>
      </c>
      <c r="H569" t="b">
        <f t="shared" ca="1" si="67"/>
        <v>0</v>
      </c>
      <c r="I569">
        <f t="shared" ca="1" si="72"/>
        <v>432</v>
      </c>
      <c r="J569">
        <f t="shared" ca="1" si="68"/>
        <v>1</v>
      </c>
      <c r="K569">
        <f t="shared" ca="1" si="69"/>
        <v>0</v>
      </c>
    </row>
    <row r="570" spans="1:11" x14ac:dyDescent="0.25">
      <c r="A570" s="1">
        <v>39407</v>
      </c>
      <c r="B570" s="2" t="s">
        <v>30</v>
      </c>
      <c r="C570" s="3">
        <v>99</v>
      </c>
      <c r="D570">
        <f t="shared" ca="1" si="70"/>
        <v>4499</v>
      </c>
      <c r="E570">
        <f t="shared" ca="1" si="71"/>
        <v>4400</v>
      </c>
      <c r="F570" s="7">
        <f t="shared" si="65"/>
        <v>11</v>
      </c>
      <c r="G570">
        <f t="shared" ca="1" si="66"/>
        <v>11</v>
      </c>
      <c r="H570" t="b">
        <f t="shared" ca="1" si="67"/>
        <v>0</v>
      </c>
      <c r="I570">
        <f t="shared" ca="1" si="72"/>
        <v>501</v>
      </c>
      <c r="J570">
        <f t="shared" ca="1" si="68"/>
        <v>1</v>
      </c>
      <c r="K570">
        <f t="shared" ca="1" si="69"/>
        <v>0</v>
      </c>
    </row>
    <row r="571" spans="1:11" x14ac:dyDescent="0.25">
      <c r="A571" s="1">
        <v>39407</v>
      </c>
      <c r="B571" s="2" t="s">
        <v>123</v>
      </c>
      <c r="C571" s="3">
        <v>57</v>
      </c>
      <c r="D571">
        <f t="shared" ca="1" si="70"/>
        <v>4400</v>
      </c>
      <c r="E571">
        <f t="shared" ca="1" si="71"/>
        <v>4343</v>
      </c>
      <c r="F571" s="7">
        <f t="shared" si="65"/>
        <v>11</v>
      </c>
      <c r="G571">
        <f t="shared" ca="1" si="66"/>
        <v>11</v>
      </c>
      <c r="H571" t="b">
        <f t="shared" ca="1" si="67"/>
        <v>0</v>
      </c>
      <c r="I571">
        <f t="shared" ca="1" si="72"/>
        <v>600</v>
      </c>
      <c r="J571">
        <f t="shared" ca="1" si="68"/>
        <v>1</v>
      </c>
      <c r="K571">
        <f t="shared" ca="1" si="69"/>
        <v>0</v>
      </c>
    </row>
    <row r="572" spans="1:11" x14ac:dyDescent="0.25">
      <c r="A572" s="1">
        <v>39408</v>
      </c>
      <c r="B572" s="2" t="s">
        <v>6</v>
      </c>
      <c r="C572" s="3">
        <v>103</v>
      </c>
      <c r="D572">
        <f t="shared" ca="1" si="70"/>
        <v>4343</v>
      </c>
      <c r="E572">
        <f t="shared" ca="1" si="71"/>
        <v>4240</v>
      </c>
      <c r="F572" s="7">
        <f t="shared" si="65"/>
        <v>11</v>
      </c>
      <c r="G572">
        <f t="shared" ca="1" si="66"/>
        <v>11</v>
      </c>
      <c r="H572" t="b">
        <f t="shared" ca="1" si="67"/>
        <v>0</v>
      </c>
      <c r="I572">
        <f t="shared" ca="1" si="72"/>
        <v>657</v>
      </c>
      <c r="J572">
        <f t="shared" ca="1" si="68"/>
        <v>1</v>
      </c>
      <c r="K572">
        <f t="shared" ca="1" si="69"/>
        <v>0</v>
      </c>
    </row>
    <row r="573" spans="1:11" x14ac:dyDescent="0.25">
      <c r="A573" s="1">
        <v>39409</v>
      </c>
      <c r="B573" s="2" t="s">
        <v>124</v>
      </c>
      <c r="C573" s="3">
        <v>2</v>
      </c>
      <c r="D573">
        <f t="shared" ca="1" si="70"/>
        <v>4240</v>
      </c>
      <c r="E573">
        <f t="shared" ca="1" si="71"/>
        <v>4238</v>
      </c>
      <c r="F573" s="7">
        <f t="shared" si="65"/>
        <v>11</v>
      </c>
      <c r="G573">
        <f t="shared" ca="1" si="66"/>
        <v>11</v>
      </c>
      <c r="H573" t="b">
        <f t="shared" ca="1" si="67"/>
        <v>0</v>
      </c>
      <c r="I573">
        <f t="shared" ca="1" si="72"/>
        <v>760</v>
      </c>
      <c r="J573">
        <f t="shared" ca="1" si="68"/>
        <v>1</v>
      </c>
      <c r="K573">
        <f t="shared" ca="1" si="69"/>
        <v>0</v>
      </c>
    </row>
    <row r="574" spans="1:11" x14ac:dyDescent="0.25">
      <c r="A574" s="1">
        <v>39412</v>
      </c>
      <c r="B574" s="2" t="s">
        <v>52</v>
      </c>
      <c r="C574" s="3">
        <v>88</v>
      </c>
      <c r="D574">
        <f t="shared" ca="1" si="70"/>
        <v>4238</v>
      </c>
      <c r="E574">
        <f t="shared" ca="1" si="71"/>
        <v>4150</v>
      </c>
      <c r="F574" s="7">
        <f t="shared" si="65"/>
        <v>11</v>
      </c>
      <c r="G574">
        <f t="shared" ca="1" si="66"/>
        <v>11</v>
      </c>
      <c r="H574" t="b">
        <f t="shared" ca="1" si="67"/>
        <v>0</v>
      </c>
      <c r="I574">
        <f t="shared" ca="1" si="72"/>
        <v>762</v>
      </c>
      <c r="J574">
        <f t="shared" ca="1" si="68"/>
        <v>1</v>
      </c>
      <c r="K574">
        <f t="shared" ca="1" si="69"/>
        <v>0</v>
      </c>
    </row>
    <row r="575" spans="1:11" x14ac:dyDescent="0.25">
      <c r="A575" s="1">
        <v>39414</v>
      </c>
      <c r="B575" s="2" t="s">
        <v>37</v>
      </c>
      <c r="C575" s="3">
        <v>85</v>
      </c>
      <c r="D575">
        <f t="shared" ca="1" si="70"/>
        <v>4150</v>
      </c>
      <c r="E575">
        <f t="shared" ca="1" si="71"/>
        <v>4065</v>
      </c>
      <c r="F575" s="7">
        <f t="shared" si="65"/>
        <v>11</v>
      </c>
      <c r="G575">
        <f t="shared" ca="1" si="66"/>
        <v>11</v>
      </c>
      <c r="H575" t="b">
        <f t="shared" ca="1" si="67"/>
        <v>0</v>
      </c>
      <c r="I575">
        <f t="shared" ca="1" si="72"/>
        <v>850</v>
      </c>
      <c r="J575">
        <f t="shared" ca="1" si="68"/>
        <v>1</v>
      </c>
      <c r="K575">
        <f t="shared" ca="1" si="69"/>
        <v>0</v>
      </c>
    </row>
    <row r="576" spans="1:11" x14ac:dyDescent="0.25">
      <c r="A576" s="1">
        <v>39414</v>
      </c>
      <c r="B576" s="2" t="s">
        <v>7</v>
      </c>
      <c r="C576" s="3">
        <v>216</v>
      </c>
      <c r="D576">
        <f t="shared" ca="1" si="70"/>
        <v>4065</v>
      </c>
      <c r="E576">
        <f t="shared" ca="1" si="71"/>
        <v>3849</v>
      </c>
      <c r="F576" s="7">
        <f t="shared" si="65"/>
        <v>11</v>
      </c>
      <c r="G576">
        <f t="shared" ca="1" si="66"/>
        <v>11</v>
      </c>
      <c r="H576" t="b">
        <f t="shared" ca="1" si="67"/>
        <v>0</v>
      </c>
      <c r="I576">
        <f t="shared" ca="1" si="72"/>
        <v>935</v>
      </c>
      <c r="J576">
        <f t="shared" ca="1" si="68"/>
        <v>1</v>
      </c>
      <c r="K576">
        <f t="shared" ca="1" si="69"/>
        <v>0</v>
      </c>
    </row>
    <row r="577" spans="1:11" x14ac:dyDescent="0.25">
      <c r="A577" s="1">
        <v>39416</v>
      </c>
      <c r="B577" s="2" t="s">
        <v>7</v>
      </c>
      <c r="C577" s="3">
        <v>140</v>
      </c>
      <c r="D577">
        <f t="shared" ca="1" si="70"/>
        <v>3849</v>
      </c>
      <c r="E577">
        <f t="shared" ca="1" si="71"/>
        <v>3709</v>
      </c>
      <c r="F577" s="7">
        <f t="shared" si="65"/>
        <v>11</v>
      </c>
      <c r="G577">
        <f t="shared" ca="1" si="66"/>
        <v>12</v>
      </c>
      <c r="H577" t="b">
        <f t="shared" ca="1" si="67"/>
        <v>1</v>
      </c>
      <c r="I577">
        <f t="shared" ca="1" si="72"/>
        <v>1151</v>
      </c>
      <c r="J577">
        <f t="shared" ca="1" si="68"/>
        <v>2</v>
      </c>
      <c r="K577">
        <f t="shared" ca="1" si="69"/>
        <v>2000</v>
      </c>
    </row>
    <row r="578" spans="1:11" x14ac:dyDescent="0.25">
      <c r="A578" s="1">
        <v>39421</v>
      </c>
      <c r="B578" s="2" t="s">
        <v>50</v>
      </c>
      <c r="C578" s="3">
        <v>377</v>
      </c>
      <c r="D578">
        <f t="shared" ca="1" si="70"/>
        <v>5709</v>
      </c>
      <c r="E578">
        <f t="shared" ca="1" si="71"/>
        <v>5332</v>
      </c>
      <c r="F578" s="7">
        <f t="shared" si="65"/>
        <v>12</v>
      </c>
      <c r="G578">
        <f t="shared" ca="1" si="66"/>
        <v>12</v>
      </c>
      <c r="H578" t="b">
        <f t="shared" ca="1" si="67"/>
        <v>0</v>
      </c>
      <c r="I578">
        <f t="shared" ca="1" si="72"/>
        <v>0</v>
      </c>
      <c r="J578">
        <f t="shared" ca="1" si="68"/>
        <v>0</v>
      </c>
      <c r="K578">
        <f t="shared" ca="1" si="69"/>
        <v>0</v>
      </c>
    </row>
    <row r="579" spans="1:11" x14ac:dyDescent="0.25">
      <c r="A579" s="1">
        <v>39423</v>
      </c>
      <c r="B579" s="2" t="s">
        <v>35</v>
      </c>
      <c r="C579" s="3">
        <v>89</v>
      </c>
      <c r="D579">
        <f t="shared" ca="1" si="70"/>
        <v>5332</v>
      </c>
      <c r="E579">
        <f t="shared" ca="1" si="71"/>
        <v>5243</v>
      </c>
      <c r="F579" s="7">
        <f t="shared" ref="F579:F642" si="73">MONTH(A579)</f>
        <v>12</v>
      </c>
      <c r="G579">
        <f t="shared" ref="G579:G642" ca="1" si="74">MONTH(OFFSET(A579,1,0))</f>
        <v>12</v>
      </c>
      <c r="H579" t="b">
        <f t="shared" ref="H579:H642" ca="1" si="75">IF(F579&lt;&gt;G579,TRUE(),FALSE())</f>
        <v>0</v>
      </c>
      <c r="I579">
        <f t="shared" ca="1" si="72"/>
        <v>0</v>
      </c>
      <c r="J579">
        <f t="shared" ref="J579:J642" ca="1" si="76">ROUNDUP(I579/1000,0)</f>
        <v>0</v>
      </c>
      <c r="K579">
        <f t="shared" ref="K579:K642" ca="1" si="77">IF(H579,J579*1000,0)</f>
        <v>0</v>
      </c>
    </row>
    <row r="580" spans="1:11" x14ac:dyDescent="0.25">
      <c r="A580" s="1">
        <v>39425</v>
      </c>
      <c r="B580" s="2" t="s">
        <v>12</v>
      </c>
      <c r="C580" s="3">
        <v>181</v>
      </c>
      <c r="D580">
        <f t="shared" ref="D580:D643" ca="1" si="78">E579+K579</f>
        <v>5243</v>
      </c>
      <c r="E580">
        <f t="shared" ref="E580:E643" ca="1" si="79">D580-C580</f>
        <v>5062</v>
      </c>
      <c r="F580" s="7">
        <f t="shared" si="73"/>
        <v>12</v>
      </c>
      <c r="G580">
        <f t="shared" ca="1" si="74"/>
        <v>12</v>
      </c>
      <c r="H580" t="b">
        <f t="shared" ca="1" si="75"/>
        <v>0</v>
      </c>
      <c r="I580">
        <f t="shared" ca="1" si="72"/>
        <v>0</v>
      </c>
      <c r="J580">
        <f t="shared" ca="1" si="76"/>
        <v>0</v>
      </c>
      <c r="K580">
        <f t="shared" ca="1" si="77"/>
        <v>0</v>
      </c>
    </row>
    <row r="581" spans="1:11" x14ac:dyDescent="0.25">
      <c r="A581" s="1">
        <v>39427</v>
      </c>
      <c r="B581" s="2" t="s">
        <v>69</v>
      </c>
      <c r="C581" s="3">
        <v>131</v>
      </c>
      <c r="D581">
        <f t="shared" ca="1" si="78"/>
        <v>5062</v>
      </c>
      <c r="E581">
        <f t="shared" ca="1" si="79"/>
        <v>4931</v>
      </c>
      <c r="F581" s="7">
        <f t="shared" si="73"/>
        <v>12</v>
      </c>
      <c r="G581">
        <f t="shared" ca="1" si="74"/>
        <v>12</v>
      </c>
      <c r="H581" t="b">
        <f t="shared" ca="1" si="75"/>
        <v>0</v>
      </c>
      <c r="I581">
        <f t="shared" ca="1" si="72"/>
        <v>0</v>
      </c>
      <c r="J581">
        <f t="shared" ca="1" si="76"/>
        <v>0</v>
      </c>
      <c r="K581">
        <f t="shared" ca="1" si="77"/>
        <v>0</v>
      </c>
    </row>
    <row r="582" spans="1:11" x14ac:dyDescent="0.25">
      <c r="A582" s="1">
        <v>39427</v>
      </c>
      <c r="B582" s="2" t="s">
        <v>80</v>
      </c>
      <c r="C582" s="3">
        <v>43</v>
      </c>
      <c r="D582">
        <f t="shared" ca="1" si="78"/>
        <v>4931</v>
      </c>
      <c r="E582">
        <f t="shared" ca="1" si="79"/>
        <v>4888</v>
      </c>
      <c r="F582" s="7">
        <f t="shared" si="73"/>
        <v>12</v>
      </c>
      <c r="G582">
        <f t="shared" ca="1" si="74"/>
        <v>12</v>
      </c>
      <c r="H582" t="b">
        <f t="shared" ca="1" si="75"/>
        <v>0</v>
      </c>
      <c r="I582">
        <f t="shared" ca="1" si="72"/>
        <v>69</v>
      </c>
      <c r="J582">
        <f t="shared" ca="1" si="76"/>
        <v>1</v>
      </c>
      <c r="K582">
        <f t="shared" ca="1" si="77"/>
        <v>0</v>
      </c>
    </row>
    <row r="583" spans="1:11" x14ac:dyDescent="0.25">
      <c r="A583" s="1">
        <v>39428</v>
      </c>
      <c r="B583" s="2" t="s">
        <v>30</v>
      </c>
      <c r="C583" s="3">
        <v>166</v>
      </c>
      <c r="D583">
        <f t="shared" ca="1" si="78"/>
        <v>4888</v>
      </c>
      <c r="E583">
        <f t="shared" ca="1" si="79"/>
        <v>4722</v>
      </c>
      <c r="F583" s="7">
        <f t="shared" si="73"/>
        <v>12</v>
      </c>
      <c r="G583">
        <f t="shared" ca="1" si="74"/>
        <v>12</v>
      </c>
      <c r="H583" t="b">
        <f t="shared" ca="1" si="75"/>
        <v>0</v>
      </c>
      <c r="I583">
        <f t="shared" ca="1" si="72"/>
        <v>112</v>
      </c>
      <c r="J583">
        <f t="shared" ca="1" si="76"/>
        <v>1</v>
      </c>
      <c r="K583">
        <f t="shared" ca="1" si="77"/>
        <v>0</v>
      </c>
    </row>
    <row r="584" spans="1:11" x14ac:dyDescent="0.25">
      <c r="A584" s="1">
        <v>39428</v>
      </c>
      <c r="B584" s="2" t="s">
        <v>78</v>
      </c>
      <c r="C584" s="3">
        <v>192</v>
      </c>
      <c r="D584">
        <f t="shared" ca="1" si="78"/>
        <v>4722</v>
      </c>
      <c r="E584">
        <f t="shared" ca="1" si="79"/>
        <v>4530</v>
      </c>
      <c r="F584" s="7">
        <f t="shared" si="73"/>
        <v>12</v>
      </c>
      <c r="G584">
        <f t="shared" ca="1" si="74"/>
        <v>12</v>
      </c>
      <c r="H584" t="b">
        <f t="shared" ca="1" si="75"/>
        <v>0</v>
      </c>
      <c r="I584">
        <f t="shared" ca="1" si="72"/>
        <v>278</v>
      </c>
      <c r="J584">
        <f t="shared" ca="1" si="76"/>
        <v>1</v>
      </c>
      <c r="K584">
        <f t="shared" ca="1" si="77"/>
        <v>0</v>
      </c>
    </row>
    <row r="585" spans="1:11" x14ac:dyDescent="0.25">
      <c r="A585" s="1">
        <v>39430</v>
      </c>
      <c r="B585" s="2" t="s">
        <v>16</v>
      </c>
      <c r="C585" s="3">
        <v>7</v>
      </c>
      <c r="D585">
        <f t="shared" ca="1" si="78"/>
        <v>4530</v>
      </c>
      <c r="E585">
        <f t="shared" ca="1" si="79"/>
        <v>4523</v>
      </c>
      <c r="F585" s="7">
        <f t="shared" si="73"/>
        <v>12</v>
      </c>
      <c r="G585">
        <f t="shared" ca="1" si="74"/>
        <v>12</v>
      </c>
      <c r="H585" t="b">
        <f t="shared" ca="1" si="75"/>
        <v>0</v>
      </c>
      <c r="I585">
        <f t="shared" ca="1" si="72"/>
        <v>470</v>
      </c>
      <c r="J585">
        <f t="shared" ca="1" si="76"/>
        <v>1</v>
      </c>
      <c r="K585">
        <f t="shared" ca="1" si="77"/>
        <v>0</v>
      </c>
    </row>
    <row r="586" spans="1:11" x14ac:dyDescent="0.25">
      <c r="A586" s="1">
        <v>39432</v>
      </c>
      <c r="B586" s="2" t="s">
        <v>53</v>
      </c>
      <c r="C586" s="3">
        <v>11</v>
      </c>
      <c r="D586">
        <f t="shared" ca="1" si="78"/>
        <v>4523</v>
      </c>
      <c r="E586">
        <f t="shared" ca="1" si="79"/>
        <v>4512</v>
      </c>
      <c r="F586" s="7">
        <f t="shared" si="73"/>
        <v>12</v>
      </c>
      <c r="G586">
        <f t="shared" ca="1" si="74"/>
        <v>12</v>
      </c>
      <c r="H586" t="b">
        <f t="shared" ca="1" si="75"/>
        <v>0</v>
      </c>
      <c r="I586">
        <f t="shared" ca="1" si="72"/>
        <v>477</v>
      </c>
      <c r="J586">
        <f t="shared" ca="1" si="76"/>
        <v>1</v>
      </c>
      <c r="K586">
        <f t="shared" ca="1" si="77"/>
        <v>0</v>
      </c>
    </row>
    <row r="587" spans="1:11" x14ac:dyDescent="0.25">
      <c r="A587" s="1">
        <v>39432</v>
      </c>
      <c r="B587" s="2" t="s">
        <v>19</v>
      </c>
      <c r="C587" s="3">
        <v>146</v>
      </c>
      <c r="D587">
        <f t="shared" ca="1" si="78"/>
        <v>4512</v>
      </c>
      <c r="E587">
        <f t="shared" ca="1" si="79"/>
        <v>4366</v>
      </c>
      <c r="F587" s="7">
        <f t="shared" si="73"/>
        <v>12</v>
      </c>
      <c r="G587">
        <f t="shared" ca="1" si="74"/>
        <v>12</v>
      </c>
      <c r="H587" t="b">
        <f t="shared" ca="1" si="75"/>
        <v>0</v>
      </c>
      <c r="I587">
        <f t="shared" ca="1" si="72"/>
        <v>488</v>
      </c>
      <c r="J587">
        <f t="shared" ca="1" si="76"/>
        <v>1</v>
      </c>
      <c r="K587">
        <f t="shared" ca="1" si="77"/>
        <v>0</v>
      </c>
    </row>
    <row r="588" spans="1:11" x14ac:dyDescent="0.25">
      <c r="A588" s="1">
        <v>39433</v>
      </c>
      <c r="B588" s="2" t="s">
        <v>45</v>
      </c>
      <c r="C588" s="3">
        <v>138</v>
      </c>
      <c r="D588">
        <f t="shared" ca="1" si="78"/>
        <v>4366</v>
      </c>
      <c r="E588">
        <f t="shared" ca="1" si="79"/>
        <v>4228</v>
      </c>
      <c r="F588" s="7">
        <f t="shared" si="73"/>
        <v>12</v>
      </c>
      <c r="G588">
        <f t="shared" ca="1" si="74"/>
        <v>12</v>
      </c>
      <c r="H588" t="b">
        <f t="shared" ca="1" si="75"/>
        <v>0</v>
      </c>
      <c r="I588">
        <f t="shared" ca="1" si="72"/>
        <v>634</v>
      </c>
      <c r="J588">
        <f t="shared" ca="1" si="76"/>
        <v>1</v>
      </c>
      <c r="K588">
        <f t="shared" ca="1" si="77"/>
        <v>0</v>
      </c>
    </row>
    <row r="589" spans="1:11" x14ac:dyDescent="0.25">
      <c r="A589" s="1">
        <v>39434</v>
      </c>
      <c r="B589" s="2" t="s">
        <v>23</v>
      </c>
      <c r="C589" s="3">
        <v>138</v>
      </c>
      <c r="D589">
        <f t="shared" ca="1" si="78"/>
        <v>4228</v>
      </c>
      <c r="E589">
        <f t="shared" ca="1" si="79"/>
        <v>4090</v>
      </c>
      <c r="F589" s="7">
        <f t="shared" si="73"/>
        <v>12</v>
      </c>
      <c r="G589">
        <f t="shared" ca="1" si="74"/>
        <v>12</v>
      </c>
      <c r="H589" t="b">
        <f t="shared" ca="1" si="75"/>
        <v>0</v>
      </c>
      <c r="I589">
        <f t="shared" ca="1" si="72"/>
        <v>772</v>
      </c>
      <c r="J589">
        <f t="shared" ca="1" si="76"/>
        <v>1</v>
      </c>
      <c r="K589">
        <f t="shared" ca="1" si="77"/>
        <v>0</v>
      </c>
    </row>
    <row r="590" spans="1:11" x14ac:dyDescent="0.25">
      <c r="A590" s="1">
        <v>39434</v>
      </c>
      <c r="B590" s="2" t="s">
        <v>50</v>
      </c>
      <c r="C590" s="3">
        <v>482</v>
      </c>
      <c r="D590">
        <f t="shared" ca="1" si="78"/>
        <v>4090</v>
      </c>
      <c r="E590">
        <f t="shared" ca="1" si="79"/>
        <v>3608</v>
      </c>
      <c r="F590" s="7">
        <f t="shared" si="73"/>
        <v>12</v>
      </c>
      <c r="G590">
        <f t="shared" ca="1" si="74"/>
        <v>12</v>
      </c>
      <c r="H590" t="b">
        <f t="shared" ca="1" si="75"/>
        <v>0</v>
      </c>
      <c r="I590">
        <f t="shared" ca="1" si="72"/>
        <v>910</v>
      </c>
      <c r="J590">
        <f t="shared" ca="1" si="76"/>
        <v>1</v>
      </c>
      <c r="K590">
        <f t="shared" ca="1" si="77"/>
        <v>0</v>
      </c>
    </row>
    <row r="591" spans="1:11" x14ac:dyDescent="0.25">
      <c r="A591" s="1">
        <v>39436</v>
      </c>
      <c r="B591" s="2" t="s">
        <v>50</v>
      </c>
      <c r="C591" s="3">
        <v>481</v>
      </c>
      <c r="D591">
        <f t="shared" ca="1" si="78"/>
        <v>3608</v>
      </c>
      <c r="E591">
        <f t="shared" ca="1" si="79"/>
        <v>3127</v>
      </c>
      <c r="F591" s="7">
        <f t="shared" si="73"/>
        <v>12</v>
      </c>
      <c r="G591">
        <f t="shared" ca="1" si="74"/>
        <v>12</v>
      </c>
      <c r="H591" t="b">
        <f t="shared" ca="1" si="75"/>
        <v>0</v>
      </c>
      <c r="I591">
        <f t="shared" ca="1" si="72"/>
        <v>1392</v>
      </c>
      <c r="J591">
        <f t="shared" ca="1" si="76"/>
        <v>2</v>
      </c>
      <c r="K591">
        <f t="shared" ca="1" si="77"/>
        <v>0</v>
      </c>
    </row>
    <row r="592" spans="1:11" x14ac:dyDescent="0.25">
      <c r="A592" s="1">
        <v>39438</v>
      </c>
      <c r="B592" s="2" t="s">
        <v>45</v>
      </c>
      <c r="C592" s="3">
        <v>258</v>
      </c>
      <c r="D592">
        <f t="shared" ca="1" si="78"/>
        <v>3127</v>
      </c>
      <c r="E592">
        <f t="shared" ca="1" si="79"/>
        <v>2869</v>
      </c>
      <c r="F592" s="7">
        <f t="shared" si="73"/>
        <v>12</v>
      </c>
      <c r="G592">
        <f t="shared" ca="1" si="74"/>
        <v>12</v>
      </c>
      <c r="H592" t="b">
        <f t="shared" ca="1" si="75"/>
        <v>0</v>
      </c>
      <c r="I592">
        <f t="shared" ca="1" si="72"/>
        <v>1873</v>
      </c>
      <c r="J592">
        <f t="shared" ca="1" si="76"/>
        <v>2</v>
      </c>
      <c r="K592">
        <f t="shared" ca="1" si="77"/>
        <v>0</v>
      </c>
    </row>
    <row r="593" spans="1:11" x14ac:dyDescent="0.25">
      <c r="A593" s="1">
        <v>39440</v>
      </c>
      <c r="B593" s="2" t="s">
        <v>19</v>
      </c>
      <c r="C593" s="3">
        <v>100</v>
      </c>
      <c r="D593">
        <f t="shared" ca="1" si="78"/>
        <v>2869</v>
      </c>
      <c r="E593">
        <f t="shared" ca="1" si="79"/>
        <v>2769</v>
      </c>
      <c r="F593" s="7">
        <f t="shared" si="73"/>
        <v>12</v>
      </c>
      <c r="G593">
        <f t="shared" ca="1" si="74"/>
        <v>12</v>
      </c>
      <c r="H593" t="b">
        <f t="shared" ca="1" si="75"/>
        <v>0</v>
      </c>
      <c r="I593">
        <f t="shared" ref="I593:I656" ca="1" si="80">IF(5000-D593&gt;0,5000-D593,0)</f>
        <v>2131</v>
      </c>
      <c r="J593">
        <f t="shared" ca="1" si="76"/>
        <v>3</v>
      </c>
      <c r="K593">
        <f t="shared" ca="1" si="77"/>
        <v>0</v>
      </c>
    </row>
    <row r="594" spans="1:11" x14ac:dyDescent="0.25">
      <c r="A594" s="1">
        <v>39440</v>
      </c>
      <c r="B594" s="2" t="s">
        <v>69</v>
      </c>
      <c r="C594" s="3">
        <v>86</v>
      </c>
      <c r="D594">
        <f t="shared" ca="1" si="78"/>
        <v>2769</v>
      </c>
      <c r="E594">
        <f t="shared" ca="1" si="79"/>
        <v>2683</v>
      </c>
      <c r="F594" s="7">
        <f t="shared" si="73"/>
        <v>12</v>
      </c>
      <c r="G594">
        <f t="shared" ca="1" si="74"/>
        <v>12</v>
      </c>
      <c r="H594" t="b">
        <f t="shared" ca="1" si="75"/>
        <v>0</v>
      </c>
      <c r="I594">
        <f t="shared" ca="1" si="80"/>
        <v>2231</v>
      </c>
      <c r="J594">
        <f t="shared" ca="1" si="76"/>
        <v>3</v>
      </c>
      <c r="K594">
        <f t="shared" ca="1" si="77"/>
        <v>0</v>
      </c>
    </row>
    <row r="595" spans="1:11" x14ac:dyDescent="0.25">
      <c r="A595" s="1">
        <v>39443</v>
      </c>
      <c r="B595" s="2" t="s">
        <v>28</v>
      </c>
      <c r="C595" s="3">
        <v>165</v>
      </c>
      <c r="D595">
        <f t="shared" ca="1" si="78"/>
        <v>2683</v>
      </c>
      <c r="E595">
        <f t="shared" ca="1" si="79"/>
        <v>2518</v>
      </c>
      <c r="F595" s="7">
        <f t="shared" si="73"/>
        <v>12</v>
      </c>
      <c r="G595">
        <f t="shared" ca="1" si="74"/>
        <v>12</v>
      </c>
      <c r="H595" t="b">
        <f t="shared" ca="1" si="75"/>
        <v>0</v>
      </c>
      <c r="I595">
        <f t="shared" ca="1" si="80"/>
        <v>2317</v>
      </c>
      <c r="J595">
        <f t="shared" ca="1" si="76"/>
        <v>3</v>
      </c>
      <c r="K595">
        <f t="shared" ca="1" si="77"/>
        <v>0</v>
      </c>
    </row>
    <row r="596" spans="1:11" x14ac:dyDescent="0.25">
      <c r="A596" s="1">
        <v>39444</v>
      </c>
      <c r="B596" s="2" t="s">
        <v>100</v>
      </c>
      <c r="C596" s="3">
        <v>4</v>
      </c>
      <c r="D596">
        <f t="shared" ca="1" si="78"/>
        <v>2518</v>
      </c>
      <c r="E596">
        <f t="shared" ca="1" si="79"/>
        <v>2514</v>
      </c>
      <c r="F596" s="7">
        <f t="shared" si="73"/>
        <v>12</v>
      </c>
      <c r="G596">
        <f t="shared" ca="1" si="74"/>
        <v>12</v>
      </c>
      <c r="H596" t="b">
        <f t="shared" ca="1" si="75"/>
        <v>0</v>
      </c>
      <c r="I596">
        <f t="shared" ca="1" si="80"/>
        <v>2482</v>
      </c>
      <c r="J596">
        <f t="shared" ca="1" si="76"/>
        <v>3</v>
      </c>
      <c r="K596">
        <f t="shared" ca="1" si="77"/>
        <v>0</v>
      </c>
    </row>
    <row r="597" spans="1:11" x14ac:dyDescent="0.25">
      <c r="A597" s="1">
        <v>39445</v>
      </c>
      <c r="B597" s="2" t="s">
        <v>23</v>
      </c>
      <c r="C597" s="3">
        <v>156</v>
      </c>
      <c r="D597">
        <f t="shared" ca="1" si="78"/>
        <v>2514</v>
      </c>
      <c r="E597">
        <f t="shared" ca="1" si="79"/>
        <v>2358</v>
      </c>
      <c r="F597" s="7">
        <f t="shared" si="73"/>
        <v>12</v>
      </c>
      <c r="G597">
        <f t="shared" ca="1" si="74"/>
        <v>12</v>
      </c>
      <c r="H597" t="b">
        <f t="shared" ca="1" si="75"/>
        <v>0</v>
      </c>
      <c r="I597">
        <f t="shared" ca="1" si="80"/>
        <v>2486</v>
      </c>
      <c r="J597">
        <f t="shared" ca="1" si="76"/>
        <v>3</v>
      </c>
      <c r="K597">
        <f t="shared" ca="1" si="77"/>
        <v>0</v>
      </c>
    </row>
    <row r="598" spans="1:11" x14ac:dyDescent="0.25">
      <c r="A598" s="1">
        <v>39446</v>
      </c>
      <c r="B598" s="2" t="s">
        <v>45</v>
      </c>
      <c r="C598" s="3">
        <v>320</v>
      </c>
      <c r="D598">
        <f t="shared" ca="1" si="78"/>
        <v>2358</v>
      </c>
      <c r="E598">
        <f t="shared" ca="1" si="79"/>
        <v>2038</v>
      </c>
      <c r="F598" s="7">
        <f t="shared" si="73"/>
        <v>12</v>
      </c>
      <c r="G598">
        <f t="shared" ca="1" si="74"/>
        <v>1</v>
      </c>
      <c r="H598" t="b">
        <f t="shared" ca="1" si="75"/>
        <v>1</v>
      </c>
      <c r="I598">
        <f t="shared" ca="1" si="80"/>
        <v>2642</v>
      </c>
      <c r="J598">
        <f t="shared" ca="1" si="76"/>
        <v>3</v>
      </c>
      <c r="K598">
        <f t="shared" ca="1" si="77"/>
        <v>3000</v>
      </c>
    </row>
    <row r="599" spans="1:11" x14ac:dyDescent="0.25">
      <c r="A599" s="1">
        <v>39448</v>
      </c>
      <c r="B599" s="2" t="s">
        <v>15</v>
      </c>
      <c r="C599" s="3">
        <v>1</v>
      </c>
      <c r="D599">
        <f t="shared" ca="1" si="78"/>
        <v>5038</v>
      </c>
      <c r="E599">
        <f t="shared" ca="1" si="79"/>
        <v>5037</v>
      </c>
      <c r="F599" s="7">
        <f t="shared" si="73"/>
        <v>1</v>
      </c>
      <c r="G599">
        <f t="shared" ca="1" si="74"/>
        <v>1</v>
      </c>
      <c r="H599" t="b">
        <f t="shared" ca="1" si="75"/>
        <v>0</v>
      </c>
      <c r="I599">
        <f t="shared" ca="1" si="80"/>
        <v>0</v>
      </c>
      <c r="J599">
        <f t="shared" ca="1" si="76"/>
        <v>0</v>
      </c>
      <c r="K599">
        <f t="shared" ca="1" si="77"/>
        <v>0</v>
      </c>
    </row>
    <row r="600" spans="1:11" x14ac:dyDescent="0.25">
      <c r="A600" s="1">
        <v>39448</v>
      </c>
      <c r="B600" s="2" t="s">
        <v>8</v>
      </c>
      <c r="C600" s="3">
        <v>81</v>
      </c>
      <c r="D600">
        <f t="shared" ca="1" si="78"/>
        <v>5037</v>
      </c>
      <c r="E600">
        <f t="shared" ca="1" si="79"/>
        <v>4956</v>
      </c>
      <c r="F600" s="7">
        <f t="shared" si="73"/>
        <v>1</v>
      </c>
      <c r="G600">
        <f t="shared" ca="1" si="74"/>
        <v>1</v>
      </c>
      <c r="H600" t="b">
        <f t="shared" ca="1" si="75"/>
        <v>0</v>
      </c>
      <c r="I600">
        <f t="shared" ca="1" si="80"/>
        <v>0</v>
      </c>
      <c r="J600">
        <f t="shared" ca="1" si="76"/>
        <v>0</v>
      </c>
      <c r="K600">
        <f t="shared" ca="1" si="77"/>
        <v>0</v>
      </c>
    </row>
    <row r="601" spans="1:11" x14ac:dyDescent="0.25">
      <c r="A601" s="1">
        <v>39448</v>
      </c>
      <c r="B601" s="2" t="s">
        <v>50</v>
      </c>
      <c r="C601" s="3">
        <v>438</v>
      </c>
      <c r="D601">
        <f t="shared" ca="1" si="78"/>
        <v>4956</v>
      </c>
      <c r="E601">
        <f t="shared" ca="1" si="79"/>
        <v>4518</v>
      </c>
      <c r="F601" s="7">
        <f t="shared" si="73"/>
        <v>1</v>
      </c>
      <c r="G601">
        <f t="shared" ca="1" si="74"/>
        <v>1</v>
      </c>
      <c r="H601" t="b">
        <f t="shared" ca="1" si="75"/>
        <v>0</v>
      </c>
      <c r="I601">
        <f t="shared" ca="1" si="80"/>
        <v>44</v>
      </c>
      <c r="J601">
        <f t="shared" ca="1" si="76"/>
        <v>1</v>
      </c>
      <c r="K601">
        <f t="shared" ca="1" si="77"/>
        <v>0</v>
      </c>
    </row>
    <row r="602" spans="1:11" x14ac:dyDescent="0.25">
      <c r="A602" s="1">
        <v>39449</v>
      </c>
      <c r="B602" s="2" t="s">
        <v>38</v>
      </c>
      <c r="C602" s="3">
        <v>1</v>
      </c>
      <c r="D602">
        <f t="shared" ca="1" si="78"/>
        <v>4518</v>
      </c>
      <c r="E602">
        <f t="shared" ca="1" si="79"/>
        <v>4517</v>
      </c>
      <c r="F602" s="7">
        <f t="shared" si="73"/>
        <v>1</v>
      </c>
      <c r="G602">
        <f t="shared" ca="1" si="74"/>
        <v>1</v>
      </c>
      <c r="H602" t="b">
        <f t="shared" ca="1" si="75"/>
        <v>0</v>
      </c>
      <c r="I602">
        <f t="shared" ca="1" si="80"/>
        <v>482</v>
      </c>
      <c r="J602">
        <f t="shared" ca="1" si="76"/>
        <v>1</v>
      </c>
      <c r="K602">
        <f t="shared" ca="1" si="77"/>
        <v>0</v>
      </c>
    </row>
    <row r="603" spans="1:11" x14ac:dyDescent="0.25">
      <c r="A603" s="1">
        <v>39453</v>
      </c>
      <c r="B603" s="2" t="s">
        <v>78</v>
      </c>
      <c r="C603" s="3">
        <v>173</v>
      </c>
      <c r="D603">
        <f t="shared" ca="1" si="78"/>
        <v>4517</v>
      </c>
      <c r="E603">
        <f t="shared" ca="1" si="79"/>
        <v>4344</v>
      </c>
      <c r="F603" s="7">
        <f t="shared" si="73"/>
        <v>1</v>
      </c>
      <c r="G603">
        <f t="shared" ca="1" si="74"/>
        <v>1</v>
      </c>
      <c r="H603" t="b">
        <f t="shared" ca="1" si="75"/>
        <v>0</v>
      </c>
      <c r="I603">
        <f t="shared" ca="1" si="80"/>
        <v>483</v>
      </c>
      <c r="J603">
        <f t="shared" ca="1" si="76"/>
        <v>1</v>
      </c>
      <c r="K603">
        <f t="shared" ca="1" si="77"/>
        <v>0</v>
      </c>
    </row>
    <row r="604" spans="1:11" x14ac:dyDescent="0.25">
      <c r="A604" s="1">
        <v>39456</v>
      </c>
      <c r="B604" s="2" t="s">
        <v>24</v>
      </c>
      <c r="C604" s="3">
        <v>412</v>
      </c>
      <c r="D604">
        <f t="shared" ca="1" si="78"/>
        <v>4344</v>
      </c>
      <c r="E604">
        <f t="shared" ca="1" si="79"/>
        <v>3932</v>
      </c>
      <c r="F604" s="7">
        <f t="shared" si="73"/>
        <v>1</v>
      </c>
      <c r="G604">
        <f t="shared" ca="1" si="74"/>
        <v>1</v>
      </c>
      <c r="H604" t="b">
        <f t="shared" ca="1" si="75"/>
        <v>0</v>
      </c>
      <c r="I604">
        <f t="shared" ca="1" si="80"/>
        <v>656</v>
      </c>
      <c r="J604">
        <f t="shared" ca="1" si="76"/>
        <v>1</v>
      </c>
      <c r="K604">
        <f t="shared" ca="1" si="77"/>
        <v>0</v>
      </c>
    </row>
    <row r="605" spans="1:11" x14ac:dyDescent="0.25">
      <c r="A605" s="1">
        <v>39456</v>
      </c>
      <c r="B605" s="2" t="s">
        <v>151</v>
      </c>
      <c r="C605" s="3">
        <v>13</v>
      </c>
      <c r="D605">
        <f t="shared" ca="1" si="78"/>
        <v>3932</v>
      </c>
      <c r="E605">
        <f t="shared" ca="1" si="79"/>
        <v>3919</v>
      </c>
      <c r="F605" s="7">
        <f t="shared" si="73"/>
        <v>1</v>
      </c>
      <c r="G605">
        <f t="shared" ca="1" si="74"/>
        <v>1</v>
      </c>
      <c r="H605" t="b">
        <f t="shared" ca="1" si="75"/>
        <v>0</v>
      </c>
      <c r="I605">
        <f t="shared" ca="1" si="80"/>
        <v>1068</v>
      </c>
      <c r="J605">
        <f t="shared" ca="1" si="76"/>
        <v>2</v>
      </c>
      <c r="K605">
        <f t="shared" ca="1" si="77"/>
        <v>0</v>
      </c>
    </row>
    <row r="606" spans="1:11" x14ac:dyDescent="0.25">
      <c r="A606" s="1">
        <v>39457</v>
      </c>
      <c r="B606" s="2" t="s">
        <v>55</v>
      </c>
      <c r="C606" s="3">
        <v>130</v>
      </c>
      <c r="D606">
        <f t="shared" ca="1" si="78"/>
        <v>3919</v>
      </c>
      <c r="E606">
        <f t="shared" ca="1" si="79"/>
        <v>3789</v>
      </c>
      <c r="F606" s="7">
        <f t="shared" si="73"/>
        <v>1</v>
      </c>
      <c r="G606">
        <f t="shared" ca="1" si="74"/>
        <v>1</v>
      </c>
      <c r="H606" t="b">
        <f t="shared" ca="1" si="75"/>
        <v>0</v>
      </c>
      <c r="I606">
        <f t="shared" ca="1" si="80"/>
        <v>1081</v>
      </c>
      <c r="J606">
        <f t="shared" ca="1" si="76"/>
        <v>2</v>
      </c>
      <c r="K606">
        <f t="shared" ca="1" si="77"/>
        <v>0</v>
      </c>
    </row>
    <row r="607" spans="1:11" x14ac:dyDescent="0.25">
      <c r="A607" s="1">
        <v>39459</v>
      </c>
      <c r="B607" s="2" t="s">
        <v>152</v>
      </c>
      <c r="C607" s="3">
        <v>4</v>
      </c>
      <c r="D607">
        <f t="shared" ca="1" si="78"/>
        <v>3789</v>
      </c>
      <c r="E607">
        <f t="shared" ca="1" si="79"/>
        <v>3785</v>
      </c>
      <c r="F607" s="7">
        <f t="shared" si="73"/>
        <v>1</v>
      </c>
      <c r="G607">
        <f t="shared" ca="1" si="74"/>
        <v>1</v>
      </c>
      <c r="H607" t="b">
        <f t="shared" ca="1" si="75"/>
        <v>0</v>
      </c>
      <c r="I607">
        <f t="shared" ca="1" si="80"/>
        <v>1211</v>
      </c>
      <c r="J607">
        <f t="shared" ca="1" si="76"/>
        <v>2</v>
      </c>
      <c r="K607">
        <f t="shared" ca="1" si="77"/>
        <v>0</v>
      </c>
    </row>
    <row r="608" spans="1:11" x14ac:dyDescent="0.25">
      <c r="A608" s="1">
        <v>39462</v>
      </c>
      <c r="B608" s="2" t="s">
        <v>55</v>
      </c>
      <c r="C608" s="3">
        <v>176</v>
      </c>
      <c r="D608">
        <f t="shared" ca="1" si="78"/>
        <v>3785</v>
      </c>
      <c r="E608">
        <f t="shared" ca="1" si="79"/>
        <v>3609</v>
      </c>
      <c r="F608" s="7">
        <f t="shared" si="73"/>
        <v>1</v>
      </c>
      <c r="G608">
        <f t="shared" ca="1" si="74"/>
        <v>1</v>
      </c>
      <c r="H608" t="b">
        <f t="shared" ca="1" si="75"/>
        <v>0</v>
      </c>
      <c r="I608">
        <f t="shared" ca="1" si="80"/>
        <v>1215</v>
      </c>
      <c r="J608">
        <f t="shared" ca="1" si="76"/>
        <v>2</v>
      </c>
      <c r="K608">
        <f t="shared" ca="1" si="77"/>
        <v>0</v>
      </c>
    </row>
    <row r="609" spans="1:11" x14ac:dyDescent="0.25">
      <c r="A609" s="1">
        <v>39464</v>
      </c>
      <c r="B609" s="2" t="s">
        <v>89</v>
      </c>
      <c r="C609" s="3">
        <v>14</v>
      </c>
      <c r="D609">
        <f t="shared" ca="1" si="78"/>
        <v>3609</v>
      </c>
      <c r="E609">
        <f t="shared" ca="1" si="79"/>
        <v>3595</v>
      </c>
      <c r="F609" s="7">
        <f t="shared" si="73"/>
        <v>1</v>
      </c>
      <c r="G609">
        <f t="shared" ca="1" si="74"/>
        <v>1</v>
      </c>
      <c r="H609" t="b">
        <f t="shared" ca="1" si="75"/>
        <v>0</v>
      </c>
      <c r="I609">
        <f t="shared" ca="1" si="80"/>
        <v>1391</v>
      </c>
      <c r="J609">
        <f t="shared" ca="1" si="76"/>
        <v>2</v>
      </c>
      <c r="K609">
        <f t="shared" ca="1" si="77"/>
        <v>0</v>
      </c>
    </row>
    <row r="610" spans="1:11" x14ac:dyDescent="0.25">
      <c r="A610" s="1">
        <v>39465</v>
      </c>
      <c r="B610" s="2" t="s">
        <v>55</v>
      </c>
      <c r="C610" s="3">
        <v>97</v>
      </c>
      <c r="D610">
        <f t="shared" ca="1" si="78"/>
        <v>3595</v>
      </c>
      <c r="E610">
        <f t="shared" ca="1" si="79"/>
        <v>3498</v>
      </c>
      <c r="F610" s="7">
        <f t="shared" si="73"/>
        <v>1</v>
      </c>
      <c r="G610">
        <f t="shared" ca="1" si="74"/>
        <v>1</v>
      </c>
      <c r="H610" t="b">
        <f t="shared" ca="1" si="75"/>
        <v>0</v>
      </c>
      <c r="I610">
        <f t="shared" ca="1" si="80"/>
        <v>1405</v>
      </c>
      <c r="J610">
        <f t="shared" ca="1" si="76"/>
        <v>2</v>
      </c>
      <c r="K610">
        <f t="shared" ca="1" si="77"/>
        <v>0</v>
      </c>
    </row>
    <row r="611" spans="1:11" x14ac:dyDescent="0.25">
      <c r="A611" s="1">
        <v>39468</v>
      </c>
      <c r="B611" s="2" t="s">
        <v>61</v>
      </c>
      <c r="C611" s="3">
        <v>81</v>
      </c>
      <c r="D611">
        <f t="shared" ca="1" si="78"/>
        <v>3498</v>
      </c>
      <c r="E611">
        <f t="shared" ca="1" si="79"/>
        <v>3417</v>
      </c>
      <c r="F611" s="7">
        <f t="shared" si="73"/>
        <v>1</v>
      </c>
      <c r="G611">
        <f t="shared" ca="1" si="74"/>
        <v>1</v>
      </c>
      <c r="H611" t="b">
        <f t="shared" ca="1" si="75"/>
        <v>0</v>
      </c>
      <c r="I611">
        <f t="shared" ca="1" si="80"/>
        <v>1502</v>
      </c>
      <c r="J611">
        <f t="shared" ca="1" si="76"/>
        <v>2</v>
      </c>
      <c r="K611">
        <f t="shared" ca="1" si="77"/>
        <v>0</v>
      </c>
    </row>
    <row r="612" spans="1:11" x14ac:dyDescent="0.25">
      <c r="A612" s="1">
        <v>39469</v>
      </c>
      <c r="B612" s="2" t="s">
        <v>23</v>
      </c>
      <c r="C612" s="3">
        <v>179</v>
      </c>
      <c r="D612">
        <f t="shared" ca="1" si="78"/>
        <v>3417</v>
      </c>
      <c r="E612">
        <f t="shared" ca="1" si="79"/>
        <v>3238</v>
      </c>
      <c r="F612" s="7">
        <f t="shared" si="73"/>
        <v>1</v>
      </c>
      <c r="G612">
        <f t="shared" ca="1" si="74"/>
        <v>1</v>
      </c>
      <c r="H612" t="b">
        <f t="shared" ca="1" si="75"/>
        <v>0</v>
      </c>
      <c r="I612">
        <f t="shared" ca="1" si="80"/>
        <v>1583</v>
      </c>
      <c r="J612">
        <f t="shared" ca="1" si="76"/>
        <v>2</v>
      </c>
      <c r="K612">
        <f t="shared" ca="1" si="77"/>
        <v>0</v>
      </c>
    </row>
    <row r="613" spans="1:11" x14ac:dyDescent="0.25">
      <c r="A613" s="1">
        <v>39470</v>
      </c>
      <c r="B613" s="2" t="s">
        <v>37</v>
      </c>
      <c r="C613" s="3">
        <v>132</v>
      </c>
      <c r="D613">
        <f t="shared" ca="1" si="78"/>
        <v>3238</v>
      </c>
      <c r="E613">
        <f t="shared" ca="1" si="79"/>
        <v>3106</v>
      </c>
      <c r="F613" s="7">
        <f t="shared" si="73"/>
        <v>1</v>
      </c>
      <c r="G613">
        <f t="shared" ca="1" si="74"/>
        <v>1</v>
      </c>
      <c r="H613" t="b">
        <f t="shared" ca="1" si="75"/>
        <v>0</v>
      </c>
      <c r="I613">
        <f t="shared" ca="1" si="80"/>
        <v>1762</v>
      </c>
      <c r="J613">
        <f t="shared" ca="1" si="76"/>
        <v>2</v>
      </c>
      <c r="K613">
        <f t="shared" ca="1" si="77"/>
        <v>0</v>
      </c>
    </row>
    <row r="614" spans="1:11" x14ac:dyDescent="0.25">
      <c r="A614" s="1">
        <v>39470</v>
      </c>
      <c r="B614" s="2" t="s">
        <v>153</v>
      </c>
      <c r="C614" s="3">
        <v>5</v>
      </c>
      <c r="D614">
        <f t="shared" ca="1" si="78"/>
        <v>3106</v>
      </c>
      <c r="E614">
        <f t="shared" ca="1" si="79"/>
        <v>3101</v>
      </c>
      <c r="F614" s="7">
        <f t="shared" si="73"/>
        <v>1</v>
      </c>
      <c r="G614">
        <f t="shared" ca="1" si="74"/>
        <v>1</v>
      </c>
      <c r="H614" t="b">
        <f t="shared" ca="1" si="75"/>
        <v>0</v>
      </c>
      <c r="I614">
        <f t="shared" ca="1" si="80"/>
        <v>1894</v>
      </c>
      <c r="J614">
        <f t="shared" ca="1" si="76"/>
        <v>2</v>
      </c>
      <c r="K614">
        <f t="shared" ca="1" si="77"/>
        <v>0</v>
      </c>
    </row>
    <row r="615" spans="1:11" x14ac:dyDescent="0.25">
      <c r="A615" s="1">
        <v>39470</v>
      </c>
      <c r="B615" s="2" t="s">
        <v>18</v>
      </c>
      <c r="C615" s="3">
        <v>100</v>
      </c>
      <c r="D615">
        <f t="shared" ca="1" si="78"/>
        <v>3101</v>
      </c>
      <c r="E615">
        <f t="shared" ca="1" si="79"/>
        <v>3001</v>
      </c>
      <c r="F615" s="7">
        <f t="shared" si="73"/>
        <v>1</v>
      </c>
      <c r="G615">
        <f t="shared" ca="1" si="74"/>
        <v>1</v>
      </c>
      <c r="H615" t="b">
        <f t="shared" ca="1" si="75"/>
        <v>0</v>
      </c>
      <c r="I615">
        <f t="shared" ca="1" si="80"/>
        <v>1899</v>
      </c>
      <c r="J615">
        <f t="shared" ca="1" si="76"/>
        <v>2</v>
      </c>
      <c r="K615">
        <f t="shared" ca="1" si="77"/>
        <v>0</v>
      </c>
    </row>
    <row r="616" spans="1:11" x14ac:dyDescent="0.25">
      <c r="A616" s="1">
        <v>39474</v>
      </c>
      <c r="B616" s="2" t="s">
        <v>154</v>
      </c>
      <c r="C616" s="3">
        <v>6</v>
      </c>
      <c r="D616">
        <f t="shared" ca="1" si="78"/>
        <v>3001</v>
      </c>
      <c r="E616">
        <f t="shared" ca="1" si="79"/>
        <v>2995</v>
      </c>
      <c r="F616" s="7">
        <f t="shared" si="73"/>
        <v>1</v>
      </c>
      <c r="G616">
        <f t="shared" ca="1" si="74"/>
        <v>2</v>
      </c>
      <c r="H616" t="b">
        <f t="shared" ca="1" si="75"/>
        <v>1</v>
      </c>
      <c r="I616">
        <f t="shared" ca="1" si="80"/>
        <v>1999</v>
      </c>
      <c r="J616">
        <f t="shared" ca="1" si="76"/>
        <v>2</v>
      </c>
      <c r="K616">
        <f t="shared" ca="1" si="77"/>
        <v>2000</v>
      </c>
    </row>
    <row r="617" spans="1:11" x14ac:dyDescent="0.25">
      <c r="A617" s="1">
        <v>39481</v>
      </c>
      <c r="B617" s="2" t="s">
        <v>24</v>
      </c>
      <c r="C617" s="3">
        <v>171</v>
      </c>
      <c r="D617">
        <f t="shared" ca="1" si="78"/>
        <v>4995</v>
      </c>
      <c r="E617">
        <f t="shared" ca="1" si="79"/>
        <v>4824</v>
      </c>
      <c r="F617" s="7">
        <f t="shared" si="73"/>
        <v>2</v>
      </c>
      <c r="G617">
        <f t="shared" ca="1" si="74"/>
        <v>2</v>
      </c>
      <c r="H617" t="b">
        <f t="shared" ca="1" si="75"/>
        <v>0</v>
      </c>
      <c r="I617">
        <f t="shared" ca="1" si="80"/>
        <v>5</v>
      </c>
      <c r="J617">
        <f t="shared" ca="1" si="76"/>
        <v>1</v>
      </c>
      <c r="K617">
        <f t="shared" ca="1" si="77"/>
        <v>0</v>
      </c>
    </row>
    <row r="618" spans="1:11" x14ac:dyDescent="0.25">
      <c r="A618" s="1">
        <v>39483</v>
      </c>
      <c r="B618" s="2" t="s">
        <v>14</v>
      </c>
      <c r="C618" s="3">
        <v>333</v>
      </c>
      <c r="D618">
        <f t="shared" ca="1" si="78"/>
        <v>4824</v>
      </c>
      <c r="E618">
        <f t="shared" ca="1" si="79"/>
        <v>4491</v>
      </c>
      <c r="F618" s="7">
        <f t="shared" si="73"/>
        <v>2</v>
      </c>
      <c r="G618">
        <f t="shared" ca="1" si="74"/>
        <v>2</v>
      </c>
      <c r="H618" t="b">
        <f t="shared" ca="1" si="75"/>
        <v>0</v>
      </c>
      <c r="I618">
        <f t="shared" ca="1" si="80"/>
        <v>176</v>
      </c>
      <c r="J618">
        <f t="shared" ca="1" si="76"/>
        <v>1</v>
      </c>
      <c r="K618">
        <f t="shared" ca="1" si="77"/>
        <v>0</v>
      </c>
    </row>
    <row r="619" spans="1:11" x14ac:dyDescent="0.25">
      <c r="A619" s="1">
        <v>39484</v>
      </c>
      <c r="B619" s="2" t="s">
        <v>24</v>
      </c>
      <c r="C619" s="3">
        <v>365</v>
      </c>
      <c r="D619">
        <f t="shared" ca="1" si="78"/>
        <v>4491</v>
      </c>
      <c r="E619">
        <f t="shared" ca="1" si="79"/>
        <v>4126</v>
      </c>
      <c r="F619" s="7">
        <f t="shared" si="73"/>
        <v>2</v>
      </c>
      <c r="G619">
        <f t="shared" ca="1" si="74"/>
        <v>2</v>
      </c>
      <c r="H619" t="b">
        <f t="shared" ca="1" si="75"/>
        <v>0</v>
      </c>
      <c r="I619">
        <f t="shared" ca="1" si="80"/>
        <v>509</v>
      </c>
      <c r="J619">
        <f t="shared" ca="1" si="76"/>
        <v>1</v>
      </c>
      <c r="K619">
        <f t="shared" ca="1" si="77"/>
        <v>0</v>
      </c>
    </row>
    <row r="620" spans="1:11" x14ac:dyDescent="0.25">
      <c r="A620" s="1">
        <v>39484</v>
      </c>
      <c r="B620" s="2" t="s">
        <v>112</v>
      </c>
      <c r="C620" s="3">
        <v>16</v>
      </c>
      <c r="D620">
        <f t="shared" ca="1" si="78"/>
        <v>4126</v>
      </c>
      <c r="E620">
        <f t="shared" ca="1" si="79"/>
        <v>4110</v>
      </c>
      <c r="F620" s="7">
        <f t="shared" si="73"/>
        <v>2</v>
      </c>
      <c r="G620">
        <f t="shared" ca="1" si="74"/>
        <v>2</v>
      </c>
      <c r="H620" t="b">
        <f t="shared" ca="1" si="75"/>
        <v>0</v>
      </c>
      <c r="I620">
        <f t="shared" ca="1" si="80"/>
        <v>874</v>
      </c>
      <c r="J620">
        <f t="shared" ca="1" si="76"/>
        <v>1</v>
      </c>
      <c r="K620">
        <f t="shared" ca="1" si="77"/>
        <v>0</v>
      </c>
    </row>
    <row r="621" spans="1:11" x14ac:dyDescent="0.25">
      <c r="A621" s="1">
        <v>39485</v>
      </c>
      <c r="B621" s="2" t="s">
        <v>5</v>
      </c>
      <c r="C621" s="3">
        <v>211</v>
      </c>
      <c r="D621">
        <f t="shared" ca="1" si="78"/>
        <v>4110</v>
      </c>
      <c r="E621">
        <f t="shared" ca="1" si="79"/>
        <v>3899</v>
      </c>
      <c r="F621" s="7">
        <f t="shared" si="73"/>
        <v>2</v>
      </c>
      <c r="G621">
        <f t="shared" ca="1" si="74"/>
        <v>2</v>
      </c>
      <c r="H621" t="b">
        <f t="shared" ca="1" si="75"/>
        <v>0</v>
      </c>
      <c r="I621">
        <f t="shared" ca="1" si="80"/>
        <v>890</v>
      </c>
      <c r="J621">
        <f t="shared" ca="1" si="76"/>
        <v>1</v>
      </c>
      <c r="K621">
        <f t="shared" ca="1" si="77"/>
        <v>0</v>
      </c>
    </row>
    <row r="622" spans="1:11" x14ac:dyDescent="0.25">
      <c r="A622" s="1">
        <v>39489</v>
      </c>
      <c r="B622" s="2" t="s">
        <v>45</v>
      </c>
      <c r="C622" s="3">
        <v>196</v>
      </c>
      <c r="D622">
        <f t="shared" ca="1" si="78"/>
        <v>3899</v>
      </c>
      <c r="E622">
        <f t="shared" ca="1" si="79"/>
        <v>3703</v>
      </c>
      <c r="F622" s="7">
        <f t="shared" si="73"/>
        <v>2</v>
      </c>
      <c r="G622">
        <f t="shared" ca="1" si="74"/>
        <v>2</v>
      </c>
      <c r="H622" t="b">
        <f t="shared" ca="1" si="75"/>
        <v>0</v>
      </c>
      <c r="I622">
        <f t="shared" ca="1" si="80"/>
        <v>1101</v>
      </c>
      <c r="J622">
        <f t="shared" ca="1" si="76"/>
        <v>2</v>
      </c>
      <c r="K622">
        <f t="shared" ca="1" si="77"/>
        <v>0</v>
      </c>
    </row>
    <row r="623" spans="1:11" x14ac:dyDescent="0.25">
      <c r="A623" s="1">
        <v>39490</v>
      </c>
      <c r="B623" s="2" t="s">
        <v>155</v>
      </c>
      <c r="C623" s="3">
        <v>11</v>
      </c>
      <c r="D623">
        <f t="shared" ca="1" si="78"/>
        <v>3703</v>
      </c>
      <c r="E623">
        <f t="shared" ca="1" si="79"/>
        <v>3692</v>
      </c>
      <c r="F623" s="7">
        <f t="shared" si="73"/>
        <v>2</v>
      </c>
      <c r="G623">
        <f t="shared" ca="1" si="74"/>
        <v>2</v>
      </c>
      <c r="H623" t="b">
        <f t="shared" ca="1" si="75"/>
        <v>0</v>
      </c>
      <c r="I623">
        <f t="shared" ca="1" si="80"/>
        <v>1297</v>
      </c>
      <c r="J623">
        <f t="shared" ca="1" si="76"/>
        <v>2</v>
      </c>
      <c r="K623">
        <f t="shared" ca="1" si="77"/>
        <v>0</v>
      </c>
    </row>
    <row r="624" spans="1:11" x14ac:dyDescent="0.25">
      <c r="A624" s="1">
        <v>39491</v>
      </c>
      <c r="B624" s="2" t="s">
        <v>112</v>
      </c>
      <c r="C624" s="3">
        <v>17</v>
      </c>
      <c r="D624">
        <f t="shared" ca="1" si="78"/>
        <v>3692</v>
      </c>
      <c r="E624">
        <f t="shared" ca="1" si="79"/>
        <v>3675</v>
      </c>
      <c r="F624" s="7">
        <f t="shared" si="73"/>
        <v>2</v>
      </c>
      <c r="G624">
        <f t="shared" ca="1" si="74"/>
        <v>2</v>
      </c>
      <c r="H624" t="b">
        <f t="shared" ca="1" si="75"/>
        <v>0</v>
      </c>
      <c r="I624">
        <f t="shared" ca="1" si="80"/>
        <v>1308</v>
      </c>
      <c r="J624">
        <f t="shared" ca="1" si="76"/>
        <v>2</v>
      </c>
      <c r="K624">
        <f t="shared" ca="1" si="77"/>
        <v>0</v>
      </c>
    </row>
    <row r="625" spans="1:11" x14ac:dyDescent="0.25">
      <c r="A625" s="1">
        <v>39494</v>
      </c>
      <c r="B625" s="2" t="s">
        <v>66</v>
      </c>
      <c r="C625" s="3">
        <v>62</v>
      </c>
      <c r="D625">
        <f t="shared" ca="1" si="78"/>
        <v>3675</v>
      </c>
      <c r="E625">
        <f t="shared" ca="1" si="79"/>
        <v>3613</v>
      </c>
      <c r="F625" s="7">
        <f t="shared" si="73"/>
        <v>2</v>
      </c>
      <c r="G625">
        <f t="shared" ca="1" si="74"/>
        <v>2</v>
      </c>
      <c r="H625" t="b">
        <f t="shared" ca="1" si="75"/>
        <v>0</v>
      </c>
      <c r="I625">
        <f t="shared" ca="1" si="80"/>
        <v>1325</v>
      </c>
      <c r="J625">
        <f t="shared" ca="1" si="76"/>
        <v>2</v>
      </c>
      <c r="K625">
        <f t="shared" ca="1" si="77"/>
        <v>0</v>
      </c>
    </row>
    <row r="626" spans="1:11" x14ac:dyDescent="0.25">
      <c r="A626" s="1">
        <v>39494</v>
      </c>
      <c r="B626" s="2" t="s">
        <v>9</v>
      </c>
      <c r="C626" s="3">
        <v>103</v>
      </c>
      <c r="D626">
        <f t="shared" ca="1" si="78"/>
        <v>3613</v>
      </c>
      <c r="E626">
        <f t="shared" ca="1" si="79"/>
        <v>3510</v>
      </c>
      <c r="F626" s="7">
        <f t="shared" si="73"/>
        <v>2</v>
      </c>
      <c r="G626">
        <f t="shared" ca="1" si="74"/>
        <v>2</v>
      </c>
      <c r="H626" t="b">
        <f t="shared" ca="1" si="75"/>
        <v>0</v>
      </c>
      <c r="I626">
        <f t="shared" ca="1" si="80"/>
        <v>1387</v>
      </c>
      <c r="J626">
        <f t="shared" ca="1" si="76"/>
        <v>2</v>
      </c>
      <c r="K626">
        <f t="shared" ca="1" si="77"/>
        <v>0</v>
      </c>
    </row>
    <row r="627" spans="1:11" x14ac:dyDescent="0.25">
      <c r="A627" s="1">
        <v>39494</v>
      </c>
      <c r="B627" s="2" t="s">
        <v>32</v>
      </c>
      <c r="C627" s="3">
        <v>9</v>
      </c>
      <c r="D627">
        <f t="shared" ca="1" si="78"/>
        <v>3510</v>
      </c>
      <c r="E627">
        <f t="shared" ca="1" si="79"/>
        <v>3501</v>
      </c>
      <c r="F627" s="7">
        <f t="shared" si="73"/>
        <v>2</v>
      </c>
      <c r="G627">
        <f t="shared" ca="1" si="74"/>
        <v>2</v>
      </c>
      <c r="H627" t="b">
        <f t="shared" ca="1" si="75"/>
        <v>0</v>
      </c>
      <c r="I627">
        <f t="shared" ca="1" si="80"/>
        <v>1490</v>
      </c>
      <c r="J627">
        <f t="shared" ca="1" si="76"/>
        <v>2</v>
      </c>
      <c r="K627">
        <f t="shared" ca="1" si="77"/>
        <v>0</v>
      </c>
    </row>
    <row r="628" spans="1:11" x14ac:dyDescent="0.25">
      <c r="A628" s="1">
        <v>39495</v>
      </c>
      <c r="B628" s="2" t="s">
        <v>156</v>
      </c>
      <c r="C628" s="3">
        <v>5</v>
      </c>
      <c r="D628">
        <f t="shared" ca="1" si="78"/>
        <v>3501</v>
      </c>
      <c r="E628">
        <f t="shared" ca="1" si="79"/>
        <v>3496</v>
      </c>
      <c r="F628" s="7">
        <f t="shared" si="73"/>
        <v>2</v>
      </c>
      <c r="G628">
        <f t="shared" ca="1" si="74"/>
        <v>2</v>
      </c>
      <c r="H628" t="b">
        <f t="shared" ca="1" si="75"/>
        <v>0</v>
      </c>
      <c r="I628">
        <f t="shared" ca="1" si="80"/>
        <v>1499</v>
      </c>
      <c r="J628">
        <f t="shared" ca="1" si="76"/>
        <v>2</v>
      </c>
      <c r="K628">
        <f t="shared" ca="1" si="77"/>
        <v>0</v>
      </c>
    </row>
    <row r="629" spans="1:11" x14ac:dyDescent="0.25">
      <c r="A629" s="1">
        <v>39495</v>
      </c>
      <c r="B629" s="2" t="s">
        <v>45</v>
      </c>
      <c r="C629" s="3">
        <v>452</v>
      </c>
      <c r="D629">
        <f t="shared" ca="1" si="78"/>
        <v>3496</v>
      </c>
      <c r="E629">
        <f t="shared" ca="1" si="79"/>
        <v>3044</v>
      </c>
      <c r="F629" s="7">
        <f t="shared" si="73"/>
        <v>2</v>
      </c>
      <c r="G629">
        <f t="shared" ca="1" si="74"/>
        <v>2</v>
      </c>
      <c r="H629" t="b">
        <f t="shared" ca="1" si="75"/>
        <v>0</v>
      </c>
      <c r="I629">
        <f t="shared" ca="1" si="80"/>
        <v>1504</v>
      </c>
      <c r="J629">
        <f t="shared" ca="1" si="76"/>
        <v>2</v>
      </c>
      <c r="K629">
        <f t="shared" ca="1" si="77"/>
        <v>0</v>
      </c>
    </row>
    <row r="630" spans="1:11" x14ac:dyDescent="0.25">
      <c r="A630" s="1">
        <v>39496</v>
      </c>
      <c r="B630" s="2" t="s">
        <v>157</v>
      </c>
      <c r="C630" s="3">
        <v>2</v>
      </c>
      <c r="D630">
        <f t="shared" ca="1" si="78"/>
        <v>3044</v>
      </c>
      <c r="E630">
        <f t="shared" ca="1" si="79"/>
        <v>3042</v>
      </c>
      <c r="F630" s="7">
        <f t="shared" si="73"/>
        <v>2</v>
      </c>
      <c r="G630">
        <f t="shared" ca="1" si="74"/>
        <v>2</v>
      </c>
      <c r="H630" t="b">
        <f t="shared" ca="1" si="75"/>
        <v>0</v>
      </c>
      <c r="I630">
        <f t="shared" ca="1" si="80"/>
        <v>1956</v>
      </c>
      <c r="J630">
        <f t="shared" ca="1" si="76"/>
        <v>2</v>
      </c>
      <c r="K630">
        <f t="shared" ca="1" si="77"/>
        <v>0</v>
      </c>
    </row>
    <row r="631" spans="1:11" x14ac:dyDescent="0.25">
      <c r="A631" s="1">
        <v>39497</v>
      </c>
      <c r="B631" s="2" t="s">
        <v>50</v>
      </c>
      <c r="C631" s="3">
        <v>335</v>
      </c>
      <c r="D631">
        <f t="shared" ca="1" si="78"/>
        <v>3042</v>
      </c>
      <c r="E631">
        <f t="shared" ca="1" si="79"/>
        <v>2707</v>
      </c>
      <c r="F631" s="7">
        <f t="shared" si="73"/>
        <v>2</v>
      </c>
      <c r="G631">
        <f t="shared" ca="1" si="74"/>
        <v>2</v>
      </c>
      <c r="H631" t="b">
        <f t="shared" ca="1" si="75"/>
        <v>0</v>
      </c>
      <c r="I631">
        <f t="shared" ca="1" si="80"/>
        <v>1958</v>
      </c>
      <c r="J631">
        <f t="shared" ca="1" si="76"/>
        <v>2</v>
      </c>
      <c r="K631">
        <f t="shared" ca="1" si="77"/>
        <v>0</v>
      </c>
    </row>
    <row r="632" spans="1:11" x14ac:dyDescent="0.25">
      <c r="A632" s="1">
        <v>39498</v>
      </c>
      <c r="B632" s="2" t="s">
        <v>158</v>
      </c>
      <c r="C632" s="3">
        <v>12</v>
      </c>
      <c r="D632">
        <f t="shared" ca="1" si="78"/>
        <v>2707</v>
      </c>
      <c r="E632">
        <f t="shared" ca="1" si="79"/>
        <v>2695</v>
      </c>
      <c r="F632" s="7">
        <f t="shared" si="73"/>
        <v>2</v>
      </c>
      <c r="G632">
        <f t="shared" ca="1" si="74"/>
        <v>2</v>
      </c>
      <c r="H632" t="b">
        <f t="shared" ca="1" si="75"/>
        <v>0</v>
      </c>
      <c r="I632">
        <f t="shared" ca="1" si="80"/>
        <v>2293</v>
      </c>
      <c r="J632">
        <f t="shared" ca="1" si="76"/>
        <v>3</v>
      </c>
      <c r="K632">
        <f t="shared" ca="1" si="77"/>
        <v>0</v>
      </c>
    </row>
    <row r="633" spans="1:11" x14ac:dyDescent="0.25">
      <c r="A633" s="1">
        <v>39499</v>
      </c>
      <c r="B633" s="2" t="s">
        <v>79</v>
      </c>
      <c r="C633" s="3">
        <v>12</v>
      </c>
      <c r="D633">
        <f t="shared" ca="1" si="78"/>
        <v>2695</v>
      </c>
      <c r="E633">
        <f t="shared" ca="1" si="79"/>
        <v>2683</v>
      </c>
      <c r="F633" s="7">
        <f t="shared" si="73"/>
        <v>2</v>
      </c>
      <c r="G633">
        <f t="shared" ca="1" si="74"/>
        <v>2</v>
      </c>
      <c r="H633" t="b">
        <f t="shared" ca="1" si="75"/>
        <v>0</v>
      </c>
      <c r="I633">
        <f t="shared" ca="1" si="80"/>
        <v>2305</v>
      </c>
      <c r="J633">
        <f t="shared" ca="1" si="76"/>
        <v>3</v>
      </c>
      <c r="K633">
        <f t="shared" ca="1" si="77"/>
        <v>0</v>
      </c>
    </row>
    <row r="634" spans="1:11" x14ac:dyDescent="0.25">
      <c r="A634" s="1">
        <v>39500</v>
      </c>
      <c r="B634" s="2" t="s">
        <v>159</v>
      </c>
      <c r="C634" s="3">
        <v>5</v>
      </c>
      <c r="D634">
        <f t="shared" ca="1" si="78"/>
        <v>2683</v>
      </c>
      <c r="E634">
        <f t="shared" ca="1" si="79"/>
        <v>2678</v>
      </c>
      <c r="F634" s="7">
        <f t="shared" si="73"/>
        <v>2</v>
      </c>
      <c r="G634">
        <f t="shared" ca="1" si="74"/>
        <v>2</v>
      </c>
      <c r="H634" t="b">
        <f t="shared" ca="1" si="75"/>
        <v>0</v>
      </c>
      <c r="I634">
        <f t="shared" ca="1" si="80"/>
        <v>2317</v>
      </c>
      <c r="J634">
        <f t="shared" ca="1" si="76"/>
        <v>3</v>
      </c>
      <c r="K634">
        <f t="shared" ca="1" si="77"/>
        <v>0</v>
      </c>
    </row>
    <row r="635" spans="1:11" x14ac:dyDescent="0.25">
      <c r="A635" s="1">
        <v>39500</v>
      </c>
      <c r="B635" s="2" t="s">
        <v>160</v>
      </c>
      <c r="C635" s="3">
        <v>2</v>
      </c>
      <c r="D635">
        <f t="shared" ca="1" si="78"/>
        <v>2678</v>
      </c>
      <c r="E635">
        <f t="shared" ca="1" si="79"/>
        <v>2676</v>
      </c>
      <c r="F635" s="7">
        <f t="shared" si="73"/>
        <v>2</v>
      </c>
      <c r="G635">
        <f t="shared" ca="1" si="74"/>
        <v>2</v>
      </c>
      <c r="H635" t="b">
        <f t="shared" ca="1" si="75"/>
        <v>0</v>
      </c>
      <c r="I635">
        <f t="shared" ca="1" si="80"/>
        <v>2322</v>
      </c>
      <c r="J635">
        <f t="shared" ca="1" si="76"/>
        <v>3</v>
      </c>
      <c r="K635">
        <f t="shared" ca="1" si="77"/>
        <v>0</v>
      </c>
    </row>
    <row r="636" spans="1:11" x14ac:dyDescent="0.25">
      <c r="A636" s="1">
        <v>39501</v>
      </c>
      <c r="B636" s="2" t="s">
        <v>161</v>
      </c>
      <c r="C636" s="3">
        <v>10</v>
      </c>
      <c r="D636">
        <f t="shared" ca="1" si="78"/>
        <v>2676</v>
      </c>
      <c r="E636">
        <f t="shared" ca="1" si="79"/>
        <v>2666</v>
      </c>
      <c r="F636" s="7">
        <f t="shared" si="73"/>
        <v>2</v>
      </c>
      <c r="G636">
        <f t="shared" ca="1" si="74"/>
        <v>2</v>
      </c>
      <c r="H636" t="b">
        <f t="shared" ca="1" si="75"/>
        <v>0</v>
      </c>
      <c r="I636">
        <f t="shared" ca="1" si="80"/>
        <v>2324</v>
      </c>
      <c r="J636">
        <f t="shared" ca="1" si="76"/>
        <v>3</v>
      </c>
      <c r="K636">
        <f t="shared" ca="1" si="77"/>
        <v>0</v>
      </c>
    </row>
    <row r="637" spans="1:11" x14ac:dyDescent="0.25">
      <c r="A637" s="1">
        <v>39503</v>
      </c>
      <c r="B637" s="2" t="s">
        <v>45</v>
      </c>
      <c r="C637" s="3">
        <v>308</v>
      </c>
      <c r="D637">
        <f t="shared" ca="1" si="78"/>
        <v>2666</v>
      </c>
      <c r="E637">
        <f t="shared" ca="1" si="79"/>
        <v>2358</v>
      </c>
      <c r="F637" s="7">
        <f t="shared" si="73"/>
        <v>2</v>
      </c>
      <c r="G637">
        <f t="shared" ca="1" si="74"/>
        <v>2</v>
      </c>
      <c r="H637" t="b">
        <f t="shared" ca="1" si="75"/>
        <v>0</v>
      </c>
      <c r="I637">
        <f t="shared" ca="1" si="80"/>
        <v>2334</v>
      </c>
      <c r="J637">
        <f t="shared" ca="1" si="76"/>
        <v>3</v>
      </c>
      <c r="K637">
        <f t="shared" ca="1" si="77"/>
        <v>0</v>
      </c>
    </row>
    <row r="638" spans="1:11" x14ac:dyDescent="0.25">
      <c r="A638" s="1">
        <v>39505</v>
      </c>
      <c r="B638" s="2" t="s">
        <v>119</v>
      </c>
      <c r="C638" s="3">
        <v>5</v>
      </c>
      <c r="D638">
        <f t="shared" ca="1" si="78"/>
        <v>2358</v>
      </c>
      <c r="E638">
        <f t="shared" ca="1" si="79"/>
        <v>2353</v>
      </c>
      <c r="F638" s="7">
        <f t="shared" si="73"/>
        <v>2</v>
      </c>
      <c r="G638">
        <f t="shared" ca="1" si="74"/>
        <v>2</v>
      </c>
      <c r="H638" t="b">
        <f t="shared" ca="1" si="75"/>
        <v>0</v>
      </c>
      <c r="I638">
        <f t="shared" ca="1" si="80"/>
        <v>2642</v>
      </c>
      <c r="J638">
        <f t="shared" ca="1" si="76"/>
        <v>3</v>
      </c>
      <c r="K638">
        <f t="shared" ca="1" si="77"/>
        <v>0</v>
      </c>
    </row>
    <row r="639" spans="1:11" x14ac:dyDescent="0.25">
      <c r="A639" s="1">
        <v>39505</v>
      </c>
      <c r="B639" s="2" t="s">
        <v>14</v>
      </c>
      <c r="C639" s="3">
        <v>446</v>
      </c>
      <c r="D639">
        <f t="shared" ca="1" si="78"/>
        <v>2353</v>
      </c>
      <c r="E639">
        <f t="shared" ca="1" si="79"/>
        <v>1907</v>
      </c>
      <c r="F639" s="7">
        <f t="shared" si="73"/>
        <v>2</v>
      </c>
      <c r="G639">
        <f t="shared" ca="1" si="74"/>
        <v>2</v>
      </c>
      <c r="H639" t="b">
        <f t="shared" ca="1" si="75"/>
        <v>0</v>
      </c>
      <c r="I639">
        <f t="shared" ca="1" si="80"/>
        <v>2647</v>
      </c>
      <c r="J639">
        <f t="shared" ca="1" si="76"/>
        <v>3</v>
      </c>
      <c r="K639">
        <f t="shared" ca="1" si="77"/>
        <v>0</v>
      </c>
    </row>
    <row r="640" spans="1:11" x14ac:dyDescent="0.25">
      <c r="A640" s="1">
        <v>39506</v>
      </c>
      <c r="B640" s="2" t="s">
        <v>7</v>
      </c>
      <c r="C640" s="3">
        <v>281</v>
      </c>
      <c r="D640">
        <f t="shared" ca="1" si="78"/>
        <v>1907</v>
      </c>
      <c r="E640">
        <f t="shared" ca="1" si="79"/>
        <v>1626</v>
      </c>
      <c r="F640" s="7">
        <f t="shared" si="73"/>
        <v>2</v>
      </c>
      <c r="G640">
        <f t="shared" ca="1" si="74"/>
        <v>3</v>
      </c>
      <c r="H640" t="b">
        <f t="shared" ca="1" si="75"/>
        <v>1</v>
      </c>
      <c r="I640">
        <f t="shared" ca="1" si="80"/>
        <v>3093</v>
      </c>
      <c r="J640">
        <f t="shared" ca="1" si="76"/>
        <v>4</v>
      </c>
      <c r="K640">
        <f t="shared" ca="1" si="77"/>
        <v>4000</v>
      </c>
    </row>
    <row r="641" spans="1:11" x14ac:dyDescent="0.25">
      <c r="A641" s="1">
        <v>39510</v>
      </c>
      <c r="B641" s="2" t="s">
        <v>11</v>
      </c>
      <c r="C641" s="3">
        <v>6</v>
      </c>
      <c r="D641">
        <f t="shared" ca="1" si="78"/>
        <v>5626</v>
      </c>
      <c r="E641">
        <f t="shared" ca="1" si="79"/>
        <v>5620</v>
      </c>
      <c r="F641" s="7">
        <f t="shared" si="73"/>
        <v>3</v>
      </c>
      <c r="G641">
        <f t="shared" ca="1" si="74"/>
        <v>3</v>
      </c>
      <c r="H641" t="b">
        <f t="shared" ca="1" si="75"/>
        <v>0</v>
      </c>
      <c r="I641">
        <f t="shared" ca="1" si="80"/>
        <v>0</v>
      </c>
      <c r="J641">
        <f t="shared" ca="1" si="76"/>
        <v>0</v>
      </c>
      <c r="K641">
        <f t="shared" ca="1" si="77"/>
        <v>0</v>
      </c>
    </row>
    <row r="642" spans="1:11" x14ac:dyDescent="0.25">
      <c r="A642" s="1">
        <v>39511</v>
      </c>
      <c r="B642" s="2" t="s">
        <v>7</v>
      </c>
      <c r="C642" s="3">
        <v>409</v>
      </c>
      <c r="D642">
        <f t="shared" ca="1" si="78"/>
        <v>5620</v>
      </c>
      <c r="E642">
        <f t="shared" ca="1" si="79"/>
        <v>5211</v>
      </c>
      <c r="F642" s="7">
        <f t="shared" si="73"/>
        <v>3</v>
      </c>
      <c r="G642">
        <f t="shared" ca="1" si="74"/>
        <v>3</v>
      </c>
      <c r="H642" t="b">
        <f t="shared" ca="1" si="75"/>
        <v>0</v>
      </c>
      <c r="I642">
        <f t="shared" ca="1" si="80"/>
        <v>0</v>
      </c>
      <c r="J642">
        <f t="shared" ca="1" si="76"/>
        <v>0</v>
      </c>
      <c r="K642">
        <f t="shared" ca="1" si="77"/>
        <v>0</v>
      </c>
    </row>
    <row r="643" spans="1:11" x14ac:dyDescent="0.25">
      <c r="A643" s="1">
        <v>39511</v>
      </c>
      <c r="B643" s="2" t="s">
        <v>66</v>
      </c>
      <c r="C643" s="3">
        <v>191</v>
      </c>
      <c r="D643">
        <f t="shared" ca="1" si="78"/>
        <v>5211</v>
      </c>
      <c r="E643">
        <f t="shared" ca="1" si="79"/>
        <v>5020</v>
      </c>
      <c r="F643" s="7">
        <f t="shared" ref="F643:F706" si="81">MONTH(A643)</f>
        <v>3</v>
      </c>
      <c r="G643">
        <f t="shared" ref="G643:G706" ca="1" si="82">MONTH(OFFSET(A643,1,0))</f>
        <v>3</v>
      </c>
      <c r="H643" t="b">
        <f t="shared" ref="H643:H706" ca="1" si="83">IF(F643&lt;&gt;G643,TRUE(),FALSE())</f>
        <v>0</v>
      </c>
      <c r="I643">
        <f t="shared" ca="1" si="80"/>
        <v>0</v>
      </c>
      <c r="J643">
        <f t="shared" ref="J643:J706" ca="1" si="84">ROUNDUP(I643/1000,0)</f>
        <v>0</v>
      </c>
      <c r="K643">
        <f t="shared" ref="K643:K706" ca="1" si="85">IF(H643,J643*1000,0)</f>
        <v>0</v>
      </c>
    </row>
    <row r="644" spans="1:11" x14ac:dyDescent="0.25">
      <c r="A644" s="1">
        <v>39512</v>
      </c>
      <c r="B644" s="2" t="s">
        <v>50</v>
      </c>
      <c r="C644" s="3">
        <v>404</v>
      </c>
      <c r="D644">
        <f t="shared" ref="D644:D707" ca="1" si="86">E643+K643</f>
        <v>5020</v>
      </c>
      <c r="E644">
        <f t="shared" ref="E644:E707" ca="1" si="87">D644-C644</f>
        <v>4616</v>
      </c>
      <c r="F644" s="7">
        <f t="shared" si="81"/>
        <v>3</v>
      </c>
      <c r="G644">
        <f t="shared" ca="1" si="82"/>
        <v>3</v>
      </c>
      <c r="H644" t="b">
        <f t="shared" ca="1" si="83"/>
        <v>0</v>
      </c>
      <c r="I644">
        <f t="shared" ca="1" si="80"/>
        <v>0</v>
      </c>
      <c r="J644">
        <f t="shared" ca="1" si="84"/>
        <v>0</v>
      </c>
      <c r="K644">
        <f t="shared" ca="1" si="85"/>
        <v>0</v>
      </c>
    </row>
    <row r="645" spans="1:11" x14ac:dyDescent="0.25">
      <c r="A645" s="1">
        <v>39512</v>
      </c>
      <c r="B645" s="2" t="s">
        <v>28</v>
      </c>
      <c r="C645" s="3">
        <v>135</v>
      </c>
      <c r="D645">
        <f t="shared" ca="1" si="86"/>
        <v>4616</v>
      </c>
      <c r="E645">
        <f t="shared" ca="1" si="87"/>
        <v>4481</v>
      </c>
      <c r="F645" s="7">
        <f t="shared" si="81"/>
        <v>3</v>
      </c>
      <c r="G645">
        <f t="shared" ca="1" si="82"/>
        <v>3</v>
      </c>
      <c r="H645" t="b">
        <f t="shared" ca="1" si="83"/>
        <v>0</v>
      </c>
      <c r="I645">
        <f t="shared" ca="1" si="80"/>
        <v>384</v>
      </c>
      <c r="J645">
        <f t="shared" ca="1" si="84"/>
        <v>1</v>
      </c>
      <c r="K645">
        <f t="shared" ca="1" si="85"/>
        <v>0</v>
      </c>
    </row>
    <row r="646" spans="1:11" x14ac:dyDescent="0.25">
      <c r="A646" s="1">
        <v>39512</v>
      </c>
      <c r="B646" s="2" t="s">
        <v>27</v>
      </c>
      <c r="C646" s="3">
        <v>20</v>
      </c>
      <c r="D646">
        <f t="shared" ca="1" si="86"/>
        <v>4481</v>
      </c>
      <c r="E646">
        <f t="shared" ca="1" si="87"/>
        <v>4461</v>
      </c>
      <c r="F646" s="7">
        <f t="shared" si="81"/>
        <v>3</v>
      </c>
      <c r="G646">
        <f t="shared" ca="1" si="82"/>
        <v>3</v>
      </c>
      <c r="H646" t="b">
        <f t="shared" ca="1" si="83"/>
        <v>0</v>
      </c>
      <c r="I646">
        <f t="shared" ca="1" si="80"/>
        <v>519</v>
      </c>
      <c r="J646">
        <f t="shared" ca="1" si="84"/>
        <v>1</v>
      </c>
      <c r="K646">
        <f t="shared" ca="1" si="85"/>
        <v>0</v>
      </c>
    </row>
    <row r="647" spans="1:11" x14ac:dyDescent="0.25">
      <c r="A647" s="1">
        <v>39514</v>
      </c>
      <c r="B647" s="2" t="s">
        <v>58</v>
      </c>
      <c r="C647" s="3">
        <v>54</v>
      </c>
      <c r="D647">
        <f t="shared" ca="1" si="86"/>
        <v>4461</v>
      </c>
      <c r="E647">
        <f t="shared" ca="1" si="87"/>
        <v>4407</v>
      </c>
      <c r="F647" s="7">
        <f t="shared" si="81"/>
        <v>3</v>
      </c>
      <c r="G647">
        <f t="shared" ca="1" si="82"/>
        <v>3</v>
      </c>
      <c r="H647" t="b">
        <f t="shared" ca="1" si="83"/>
        <v>0</v>
      </c>
      <c r="I647">
        <f t="shared" ca="1" si="80"/>
        <v>539</v>
      </c>
      <c r="J647">
        <f t="shared" ca="1" si="84"/>
        <v>1</v>
      </c>
      <c r="K647">
        <f t="shared" ca="1" si="85"/>
        <v>0</v>
      </c>
    </row>
    <row r="648" spans="1:11" x14ac:dyDescent="0.25">
      <c r="A648" s="1">
        <v>39514</v>
      </c>
      <c r="B648" s="2" t="s">
        <v>52</v>
      </c>
      <c r="C648" s="3">
        <v>129</v>
      </c>
      <c r="D648">
        <f t="shared" ca="1" si="86"/>
        <v>4407</v>
      </c>
      <c r="E648">
        <f t="shared" ca="1" si="87"/>
        <v>4278</v>
      </c>
      <c r="F648" s="7">
        <f t="shared" si="81"/>
        <v>3</v>
      </c>
      <c r="G648">
        <f t="shared" ca="1" si="82"/>
        <v>3</v>
      </c>
      <c r="H648" t="b">
        <f t="shared" ca="1" si="83"/>
        <v>0</v>
      </c>
      <c r="I648">
        <f t="shared" ca="1" si="80"/>
        <v>593</v>
      </c>
      <c r="J648">
        <f t="shared" ca="1" si="84"/>
        <v>1</v>
      </c>
      <c r="K648">
        <f t="shared" ca="1" si="85"/>
        <v>0</v>
      </c>
    </row>
    <row r="649" spans="1:11" x14ac:dyDescent="0.25">
      <c r="A649" s="1">
        <v>39517</v>
      </c>
      <c r="B649" s="2" t="s">
        <v>162</v>
      </c>
      <c r="C649" s="3">
        <v>11</v>
      </c>
      <c r="D649">
        <f t="shared" ca="1" si="86"/>
        <v>4278</v>
      </c>
      <c r="E649">
        <f t="shared" ca="1" si="87"/>
        <v>4267</v>
      </c>
      <c r="F649" s="7">
        <f t="shared" si="81"/>
        <v>3</v>
      </c>
      <c r="G649">
        <f t="shared" ca="1" si="82"/>
        <v>3</v>
      </c>
      <c r="H649" t="b">
        <f t="shared" ca="1" si="83"/>
        <v>0</v>
      </c>
      <c r="I649">
        <f t="shared" ca="1" si="80"/>
        <v>722</v>
      </c>
      <c r="J649">
        <f t="shared" ca="1" si="84"/>
        <v>1</v>
      </c>
      <c r="K649">
        <f t="shared" ca="1" si="85"/>
        <v>0</v>
      </c>
    </row>
    <row r="650" spans="1:11" x14ac:dyDescent="0.25">
      <c r="A650" s="1">
        <v>39518</v>
      </c>
      <c r="B650" s="2" t="s">
        <v>22</v>
      </c>
      <c r="C650" s="3">
        <v>383</v>
      </c>
      <c r="D650">
        <f t="shared" ca="1" si="86"/>
        <v>4267</v>
      </c>
      <c r="E650">
        <f t="shared" ca="1" si="87"/>
        <v>3884</v>
      </c>
      <c r="F650" s="7">
        <f t="shared" si="81"/>
        <v>3</v>
      </c>
      <c r="G650">
        <f t="shared" ca="1" si="82"/>
        <v>3</v>
      </c>
      <c r="H650" t="b">
        <f t="shared" ca="1" si="83"/>
        <v>0</v>
      </c>
      <c r="I650">
        <f t="shared" ca="1" si="80"/>
        <v>733</v>
      </c>
      <c r="J650">
        <f t="shared" ca="1" si="84"/>
        <v>1</v>
      </c>
      <c r="K650">
        <f t="shared" ca="1" si="85"/>
        <v>0</v>
      </c>
    </row>
    <row r="651" spans="1:11" x14ac:dyDescent="0.25">
      <c r="A651" s="1">
        <v>39519</v>
      </c>
      <c r="B651" s="2" t="s">
        <v>10</v>
      </c>
      <c r="C651" s="3">
        <v>46</v>
      </c>
      <c r="D651">
        <f t="shared" ca="1" si="86"/>
        <v>3884</v>
      </c>
      <c r="E651">
        <f t="shared" ca="1" si="87"/>
        <v>3838</v>
      </c>
      <c r="F651" s="7">
        <f t="shared" si="81"/>
        <v>3</v>
      </c>
      <c r="G651">
        <f t="shared" ca="1" si="82"/>
        <v>3</v>
      </c>
      <c r="H651" t="b">
        <f t="shared" ca="1" si="83"/>
        <v>0</v>
      </c>
      <c r="I651">
        <f t="shared" ca="1" si="80"/>
        <v>1116</v>
      </c>
      <c r="J651">
        <f t="shared" ca="1" si="84"/>
        <v>2</v>
      </c>
      <c r="K651">
        <f t="shared" ca="1" si="85"/>
        <v>0</v>
      </c>
    </row>
    <row r="652" spans="1:11" x14ac:dyDescent="0.25">
      <c r="A652" s="1">
        <v>39520</v>
      </c>
      <c r="B652" s="2" t="s">
        <v>131</v>
      </c>
      <c r="C652" s="3">
        <v>61</v>
      </c>
      <c r="D652">
        <f t="shared" ca="1" si="86"/>
        <v>3838</v>
      </c>
      <c r="E652">
        <f t="shared" ca="1" si="87"/>
        <v>3777</v>
      </c>
      <c r="F652" s="7">
        <f t="shared" si="81"/>
        <v>3</v>
      </c>
      <c r="G652">
        <f t="shared" ca="1" si="82"/>
        <v>3</v>
      </c>
      <c r="H652" t="b">
        <f t="shared" ca="1" si="83"/>
        <v>0</v>
      </c>
      <c r="I652">
        <f t="shared" ca="1" si="80"/>
        <v>1162</v>
      </c>
      <c r="J652">
        <f t="shared" ca="1" si="84"/>
        <v>2</v>
      </c>
      <c r="K652">
        <f t="shared" ca="1" si="85"/>
        <v>0</v>
      </c>
    </row>
    <row r="653" spans="1:11" x14ac:dyDescent="0.25">
      <c r="A653" s="1">
        <v>39522</v>
      </c>
      <c r="B653" s="2" t="s">
        <v>28</v>
      </c>
      <c r="C653" s="3">
        <v>166</v>
      </c>
      <c r="D653">
        <f t="shared" ca="1" si="86"/>
        <v>3777</v>
      </c>
      <c r="E653">
        <f t="shared" ca="1" si="87"/>
        <v>3611</v>
      </c>
      <c r="F653" s="7">
        <f t="shared" si="81"/>
        <v>3</v>
      </c>
      <c r="G653">
        <f t="shared" ca="1" si="82"/>
        <v>3</v>
      </c>
      <c r="H653" t="b">
        <f t="shared" ca="1" si="83"/>
        <v>0</v>
      </c>
      <c r="I653">
        <f t="shared" ca="1" si="80"/>
        <v>1223</v>
      </c>
      <c r="J653">
        <f t="shared" ca="1" si="84"/>
        <v>2</v>
      </c>
      <c r="K653">
        <f t="shared" ca="1" si="85"/>
        <v>0</v>
      </c>
    </row>
    <row r="654" spans="1:11" x14ac:dyDescent="0.25">
      <c r="A654" s="1">
        <v>39523</v>
      </c>
      <c r="B654" s="2" t="s">
        <v>69</v>
      </c>
      <c r="C654" s="3">
        <v>91</v>
      </c>
      <c r="D654">
        <f t="shared" ca="1" si="86"/>
        <v>3611</v>
      </c>
      <c r="E654">
        <f t="shared" ca="1" si="87"/>
        <v>3520</v>
      </c>
      <c r="F654" s="7">
        <f t="shared" si="81"/>
        <v>3</v>
      </c>
      <c r="G654">
        <f t="shared" ca="1" si="82"/>
        <v>3</v>
      </c>
      <c r="H654" t="b">
        <f t="shared" ca="1" si="83"/>
        <v>0</v>
      </c>
      <c r="I654">
        <f t="shared" ca="1" si="80"/>
        <v>1389</v>
      </c>
      <c r="J654">
        <f t="shared" ca="1" si="84"/>
        <v>2</v>
      </c>
      <c r="K654">
        <f t="shared" ca="1" si="85"/>
        <v>0</v>
      </c>
    </row>
    <row r="655" spans="1:11" x14ac:dyDescent="0.25">
      <c r="A655" s="1">
        <v>39524</v>
      </c>
      <c r="B655" s="2" t="s">
        <v>163</v>
      </c>
      <c r="C655" s="3">
        <v>10</v>
      </c>
      <c r="D655">
        <f t="shared" ca="1" si="86"/>
        <v>3520</v>
      </c>
      <c r="E655">
        <f t="shared" ca="1" si="87"/>
        <v>3510</v>
      </c>
      <c r="F655" s="7">
        <f t="shared" si="81"/>
        <v>3</v>
      </c>
      <c r="G655">
        <f t="shared" ca="1" si="82"/>
        <v>3</v>
      </c>
      <c r="H655" t="b">
        <f t="shared" ca="1" si="83"/>
        <v>0</v>
      </c>
      <c r="I655">
        <f t="shared" ca="1" si="80"/>
        <v>1480</v>
      </c>
      <c r="J655">
        <f t="shared" ca="1" si="84"/>
        <v>2</v>
      </c>
      <c r="K655">
        <f t="shared" ca="1" si="85"/>
        <v>0</v>
      </c>
    </row>
    <row r="656" spans="1:11" x14ac:dyDescent="0.25">
      <c r="A656" s="1">
        <v>39526</v>
      </c>
      <c r="B656" s="2" t="s">
        <v>164</v>
      </c>
      <c r="C656" s="3">
        <v>19</v>
      </c>
      <c r="D656">
        <f t="shared" ca="1" si="86"/>
        <v>3510</v>
      </c>
      <c r="E656">
        <f t="shared" ca="1" si="87"/>
        <v>3491</v>
      </c>
      <c r="F656" s="7">
        <f t="shared" si="81"/>
        <v>3</v>
      </c>
      <c r="G656">
        <f t="shared" ca="1" si="82"/>
        <v>3</v>
      </c>
      <c r="H656" t="b">
        <f t="shared" ca="1" si="83"/>
        <v>0</v>
      </c>
      <c r="I656">
        <f t="shared" ca="1" si="80"/>
        <v>1490</v>
      </c>
      <c r="J656">
        <f t="shared" ca="1" si="84"/>
        <v>2</v>
      </c>
      <c r="K656">
        <f t="shared" ca="1" si="85"/>
        <v>0</v>
      </c>
    </row>
    <row r="657" spans="1:11" x14ac:dyDescent="0.25">
      <c r="A657" s="1">
        <v>39526</v>
      </c>
      <c r="B657" s="2" t="s">
        <v>165</v>
      </c>
      <c r="C657" s="3">
        <v>2</v>
      </c>
      <c r="D657">
        <f t="shared" ca="1" si="86"/>
        <v>3491</v>
      </c>
      <c r="E657">
        <f t="shared" ca="1" si="87"/>
        <v>3489</v>
      </c>
      <c r="F657" s="7">
        <f t="shared" si="81"/>
        <v>3</v>
      </c>
      <c r="G657">
        <f t="shared" ca="1" si="82"/>
        <v>3</v>
      </c>
      <c r="H657" t="b">
        <f t="shared" ca="1" si="83"/>
        <v>0</v>
      </c>
      <c r="I657">
        <f t="shared" ref="I657:I720" ca="1" si="88">IF(5000-D657&gt;0,5000-D657,0)</f>
        <v>1509</v>
      </c>
      <c r="J657">
        <f t="shared" ca="1" si="84"/>
        <v>2</v>
      </c>
      <c r="K657">
        <f t="shared" ca="1" si="85"/>
        <v>0</v>
      </c>
    </row>
    <row r="658" spans="1:11" x14ac:dyDescent="0.25">
      <c r="A658" s="1">
        <v>39527</v>
      </c>
      <c r="B658" s="2" t="s">
        <v>35</v>
      </c>
      <c r="C658" s="3">
        <v>125</v>
      </c>
      <c r="D658">
        <f t="shared" ca="1" si="86"/>
        <v>3489</v>
      </c>
      <c r="E658">
        <f t="shared" ca="1" si="87"/>
        <v>3364</v>
      </c>
      <c r="F658" s="7">
        <f t="shared" si="81"/>
        <v>3</v>
      </c>
      <c r="G658">
        <f t="shared" ca="1" si="82"/>
        <v>3</v>
      </c>
      <c r="H658" t="b">
        <f t="shared" ca="1" si="83"/>
        <v>0</v>
      </c>
      <c r="I658">
        <f t="shared" ca="1" si="88"/>
        <v>1511</v>
      </c>
      <c r="J658">
        <f t="shared" ca="1" si="84"/>
        <v>2</v>
      </c>
      <c r="K658">
        <f t="shared" ca="1" si="85"/>
        <v>0</v>
      </c>
    </row>
    <row r="659" spans="1:11" x14ac:dyDescent="0.25">
      <c r="A659" s="1">
        <v>39527</v>
      </c>
      <c r="B659" s="2" t="s">
        <v>22</v>
      </c>
      <c r="C659" s="3">
        <v>248</v>
      </c>
      <c r="D659">
        <f t="shared" ca="1" si="86"/>
        <v>3364</v>
      </c>
      <c r="E659">
        <f t="shared" ca="1" si="87"/>
        <v>3116</v>
      </c>
      <c r="F659" s="7">
        <f t="shared" si="81"/>
        <v>3</v>
      </c>
      <c r="G659">
        <f t="shared" ca="1" si="82"/>
        <v>3</v>
      </c>
      <c r="H659" t="b">
        <f t="shared" ca="1" si="83"/>
        <v>0</v>
      </c>
      <c r="I659">
        <f t="shared" ca="1" si="88"/>
        <v>1636</v>
      </c>
      <c r="J659">
        <f t="shared" ca="1" si="84"/>
        <v>2</v>
      </c>
      <c r="K659">
        <f t="shared" ca="1" si="85"/>
        <v>0</v>
      </c>
    </row>
    <row r="660" spans="1:11" x14ac:dyDescent="0.25">
      <c r="A660" s="1">
        <v>39527</v>
      </c>
      <c r="B660" s="2" t="s">
        <v>102</v>
      </c>
      <c r="C660" s="3">
        <v>298</v>
      </c>
      <c r="D660">
        <f t="shared" ca="1" si="86"/>
        <v>3116</v>
      </c>
      <c r="E660">
        <f t="shared" ca="1" si="87"/>
        <v>2818</v>
      </c>
      <c r="F660" s="7">
        <f t="shared" si="81"/>
        <v>3</v>
      </c>
      <c r="G660">
        <f t="shared" ca="1" si="82"/>
        <v>3</v>
      </c>
      <c r="H660" t="b">
        <f t="shared" ca="1" si="83"/>
        <v>0</v>
      </c>
      <c r="I660">
        <f t="shared" ca="1" si="88"/>
        <v>1884</v>
      </c>
      <c r="J660">
        <f t="shared" ca="1" si="84"/>
        <v>2</v>
      </c>
      <c r="K660">
        <f t="shared" ca="1" si="85"/>
        <v>0</v>
      </c>
    </row>
    <row r="661" spans="1:11" x14ac:dyDescent="0.25">
      <c r="A661" s="1">
        <v>39528</v>
      </c>
      <c r="B661" s="2" t="s">
        <v>22</v>
      </c>
      <c r="C661" s="3">
        <v>406</v>
      </c>
      <c r="D661">
        <f t="shared" ca="1" si="86"/>
        <v>2818</v>
      </c>
      <c r="E661">
        <f t="shared" ca="1" si="87"/>
        <v>2412</v>
      </c>
      <c r="F661" s="7">
        <f t="shared" si="81"/>
        <v>3</v>
      </c>
      <c r="G661">
        <f t="shared" ca="1" si="82"/>
        <v>3</v>
      </c>
      <c r="H661" t="b">
        <f t="shared" ca="1" si="83"/>
        <v>0</v>
      </c>
      <c r="I661">
        <f t="shared" ca="1" si="88"/>
        <v>2182</v>
      </c>
      <c r="J661">
        <f t="shared" ca="1" si="84"/>
        <v>3</v>
      </c>
      <c r="K661">
        <f t="shared" ca="1" si="85"/>
        <v>0</v>
      </c>
    </row>
    <row r="662" spans="1:11" x14ac:dyDescent="0.25">
      <c r="A662" s="1">
        <v>39529</v>
      </c>
      <c r="B662" s="2" t="s">
        <v>19</v>
      </c>
      <c r="C662" s="3">
        <v>46</v>
      </c>
      <c r="D662">
        <f t="shared" ca="1" si="86"/>
        <v>2412</v>
      </c>
      <c r="E662">
        <f t="shared" ca="1" si="87"/>
        <v>2366</v>
      </c>
      <c r="F662" s="7">
        <f t="shared" si="81"/>
        <v>3</v>
      </c>
      <c r="G662">
        <f t="shared" ca="1" si="82"/>
        <v>3</v>
      </c>
      <c r="H662" t="b">
        <f t="shared" ca="1" si="83"/>
        <v>0</v>
      </c>
      <c r="I662">
        <f t="shared" ca="1" si="88"/>
        <v>2588</v>
      </c>
      <c r="J662">
        <f t="shared" ca="1" si="84"/>
        <v>3</v>
      </c>
      <c r="K662">
        <f t="shared" ca="1" si="85"/>
        <v>0</v>
      </c>
    </row>
    <row r="663" spans="1:11" x14ac:dyDescent="0.25">
      <c r="A663" s="1">
        <v>39530</v>
      </c>
      <c r="B663" s="2" t="s">
        <v>69</v>
      </c>
      <c r="C663" s="3">
        <v>106</v>
      </c>
      <c r="D663">
        <f t="shared" ca="1" si="86"/>
        <v>2366</v>
      </c>
      <c r="E663">
        <f t="shared" ca="1" si="87"/>
        <v>2260</v>
      </c>
      <c r="F663" s="7">
        <f t="shared" si="81"/>
        <v>3</v>
      </c>
      <c r="G663">
        <f t="shared" ca="1" si="82"/>
        <v>3</v>
      </c>
      <c r="H663" t="b">
        <f t="shared" ca="1" si="83"/>
        <v>0</v>
      </c>
      <c r="I663">
        <f t="shared" ca="1" si="88"/>
        <v>2634</v>
      </c>
      <c r="J663">
        <f t="shared" ca="1" si="84"/>
        <v>3</v>
      </c>
      <c r="K663">
        <f t="shared" ca="1" si="85"/>
        <v>0</v>
      </c>
    </row>
    <row r="664" spans="1:11" x14ac:dyDescent="0.25">
      <c r="A664" s="1">
        <v>39532</v>
      </c>
      <c r="B664" s="2" t="s">
        <v>9</v>
      </c>
      <c r="C664" s="3">
        <v>121</v>
      </c>
      <c r="D664">
        <f t="shared" ca="1" si="86"/>
        <v>2260</v>
      </c>
      <c r="E664">
        <f t="shared" ca="1" si="87"/>
        <v>2139</v>
      </c>
      <c r="F664" s="7">
        <f t="shared" si="81"/>
        <v>3</v>
      </c>
      <c r="G664">
        <f t="shared" ca="1" si="82"/>
        <v>3</v>
      </c>
      <c r="H664" t="b">
        <f t="shared" ca="1" si="83"/>
        <v>0</v>
      </c>
      <c r="I664">
        <f t="shared" ca="1" si="88"/>
        <v>2740</v>
      </c>
      <c r="J664">
        <f t="shared" ca="1" si="84"/>
        <v>3</v>
      </c>
      <c r="K664">
        <f t="shared" ca="1" si="85"/>
        <v>0</v>
      </c>
    </row>
    <row r="665" spans="1:11" x14ac:dyDescent="0.25">
      <c r="A665" s="1">
        <v>39536</v>
      </c>
      <c r="B665" s="2" t="s">
        <v>45</v>
      </c>
      <c r="C665" s="3">
        <v>170</v>
      </c>
      <c r="D665">
        <f t="shared" ca="1" si="86"/>
        <v>2139</v>
      </c>
      <c r="E665">
        <f t="shared" ca="1" si="87"/>
        <v>1969</v>
      </c>
      <c r="F665" s="7">
        <f t="shared" si="81"/>
        <v>3</v>
      </c>
      <c r="G665">
        <f t="shared" ca="1" si="82"/>
        <v>3</v>
      </c>
      <c r="H665" t="b">
        <f t="shared" ca="1" si="83"/>
        <v>0</v>
      </c>
      <c r="I665">
        <f t="shared" ca="1" si="88"/>
        <v>2861</v>
      </c>
      <c r="J665">
        <f t="shared" ca="1" si="84"/>
        <v>3</v>
      </c>
      <c r="K665">
        <f t="shared" ca="1" si="85"/>
        <v>0</v>
      </c>
    </row>
    <row r="666" spans="1:11" x14ac:dyDescent="0.25">
      <c r="A666" s="1">
        <v>39536</v>
      </c>
      <c r="B666" s="2" t="s">
        <v>14</v>
      </c>
      <c r="C666" s="3">
        <v>431</v>
      </c>
      <c r="D666">
        <f t="shared" ca="1" si="86"/>
        <v>1969</v>
      </c>
      <c r="E666">
        <f t="shared" ca="1" si="87"/>
        <v>1538</v>
      </c>
      <c r="F666" s="7">
        <f t="shared" si="81"/>
        <v>3</v>
      </c>
      <c r="G666">
        <f t="shared" ca="1" si="82"/>
        <v>3</v>
      </c>
      <c r="H666" t="b">
        <f t="shared" ca="1" si="83"/>
        <v>0</v>
      </c>
      <c r="I666">
        <f t="shared" ca="1" si="88"/>
        <v>3031</v>
      </c>
      <c r="J666">
        <f t="shared" ca="1" si="84"/>
        <v>4</v>
      </c>
      <c r="K666">
        <f t="shared" ca="1" si="85"/>
        <v>0</v>
      </c>
    </row>
    <row r="667" spans="1:11" x14ac:dyDescent="0.25">
      <c r="A667" s="1">
        <v>39537</v>
      </c>
      <c r="B667" s="2" t="s">
        <v>50</v>
      </c>
      <c r="C667" s="3">
        <v>483</v>
      </c>
      <c r="D667">
        <f t="shared" ca="1" si="86"/>
        <v>1538</v>
      </c>
      <c r="E667">
        <f t="shared" ca="1" si="87"/>
        <v>1055</v>
      </c>
      <c r="F667" s="7">
        <f t="shared" si="81"/>
        <v>3</v>
      </c>
      <c r="G667">
        <f t="shared" ca="1" si="82"/>
        <v>4</v>
      </c>
      <c r="H667" t="b">
        <f t="shared" ca="1" si="83"/>
        <v>1</v>
      </c>
      <c r="I667">
        <f t="shared" ca="1" si="88"/>
        <v>3462</v>
      </c>
      <c r="J667">
        <f t="shared" ca="1" si="84"/>
        <v>4</v>
      </c>
      <c r="K667">
        <f t="shared" ca="1" si="85"/>
        <v>4000</v>
      </c>
    </row>
    <row r="668" spans="1:11" x14ac:dyDescent="0.25">
      <c r="A668" s="1">
        <v>39539</v>
      </c>
      <c r="B668" s="2" t="s">
        <v>7</v>
      </c>
      <c r="C668" s="3">
        <v>354</v>
      </c>
      <c r="D668">
        <f t="shared" ca="1" si="86"/>
        <v>5055</v>
      </c>
      <c r="E668">
        <f t="shared" ca="1" si="87"/>
        <v>4701</v>
      </c>
      <c r="F668" s="7">
        <f t="shared" si="81"/>
        <v>4</v>
      </c>
      <c r="G668">
        <f t="shared" ca="1" si="82"/>
        <v>4</v>
      </c>
      <c r="H668" t="b">
        <f t="shared" ca="1" si="83"/>
        <v>0</v>
      </c>
      <c r="I668">
        <f t="shared" ca="1" si="88"/>
        <v>0</v>
      </c>
      <c r="J668">
        <f t="shared" ca="1" si="84"/>
        <v>0</v>
      </c>
      <c r="K668">
        <f t="shared" ca="1" si="85"/>
        <v>0</v>
      </c>
    </row>
    <row r="669" spans="1:11" x14ac:dyDescent="0.25">
      <c r="A669" s="1">
        <v>39541</v>
      </c>
      <c r="B669" s="2" t="s">
        <v>69</v>
      </c>
      <c r="C669" s="3">
        <v>65</v>
      </c>
      <c r="D669">
        <f t="shared" ca="1" si="86"/>
        <v>4701</v>
      </c>
      <c r="E669">
        <f t="shared" ca="1" si="87"/>
        <v>4636</v>
      </c>
      <c r="F669" s="7">
        <f t="shared" si="81"/>
        <v>4</v>
      </c>
      <c r="G669">
        <f t="shared" ca="1" si="82"/>
        <v>4</v>
      </c>
      <c r="H669" t="b">
        <f t="shared" ca="1" si="83"/>
        <v>0</v>
      </c>
      <c r="I669">
        <f t="shared" ca="1" si="88"/>
        <v>299</v>
      </c>
      <c r="J669">
        <f t="shared" ca="1" si="84"/>
        <v>1</v>
      </c>
      <c r="K669">
        <f t="shared" ca="1" si="85"/>
        <v>0</v>
      </c>
    </row>
    <row r="670" spans="1:11" x14ac:dyDescent="0.25">
      <c r="A670" s="1">
        <v>39544</v>
      </c>
      <c r="B670" s="2" t="s">
        <v>24</v>
      </c>
      <c r="C670" s="3">
        <v>176</v>
      </c>
      <c r="D670">
        <f t="shared" ca="1" si="86"/>
        <v>4636</v>
      </c>
      <c r="E670">
        <f t="shared" ca="1" si="87"/>
        <v>4460</v>
      </c>
      <c r="F670" s="7">
        <f t="shared" si="81"/>
        <v>4</v>
      </c>
      <c r="G670">
        <f t="shared" ca="1" si="82"/>
        <v>4</v>
      </c>
      <c r="H670" t="b">
        <f t="shared" ca="1" si="83"/>
        <v>0</v>
      </c>
      <c r="I670">
        <f t="shared" ca="1" si="88"/>
        <v>364</v>
      </c>
      <c r="J670">
        <f t="shared" ca="1" si="84"/>
        <v>1</v>
      </c>
      <c r="K670">
        <f t="shared" ca="1" si="85"/>
        <v>0</v>
      </c>
    </row>
    <row r="671" spans="1:11" x14ac:dyDescent="0.25">
      <c r="A671" s="1">
        <v>39545</v>
      </c>
      <c r="B671" s="2" t="s">
        <v>51</v>
      </c>
      <c r="C671" s="3">
        <v>2</v>
      </c>
      <c r="D671">
        <f t="shared" ca="1" si="86"/>
        <v>4460</v>
      </c>
      <c r="E671">
        <f t="shared" ca="1" si="87"/>
        <v>4458</v>
      </c>
      <c r="F671" s="7">
        <f t="shared" si="81"/>
        <v>4</v>
      </c>
      <c r="G671">
        <f t="shared" ca="1" si="82"/>
        <v>4</v>
      </c>
      <c r="H671" t="b">
        <f t="shared" ca="1" si="83"/>
        <v>0</v>
      </c>
      <c r="I671">
        <f t="shared" ca="1" si="88"/>
        <v>540</v>
      </c>
      <c r="J671">
        <f t="shared" ca="1" si="84"/>
        <v>1</v>
      </c>
      <c r="K671">
        <f t="shared" ca="1" si="85"/>
        <v>0</v>
      </c>
    </row>
    <row r="672" spans="1:11" x14ac:dyDescent="0.25">
      <c r="A672" s="1">
        <v>39546</v>
      </c>
      <c r="B672" s="2" t="s">
        <v>66</v>
      </c>
      <c r="C672" s="3">
        <v>46</v>
      </c>
      <c r="D672">
        <f t="shared" ca="1" si="86"/>
        <v>4458</v>
      </c>
      <c r="E672">
        <f t="shared" ca="1" si="87"/>
        <v>4412</v>
      </c>
      <c r="F672" s="7">
        <f t="shared" si="81"/>
        <v>4</v>
      </c>
      <c r="G672">
        <f t="shared" ca="1" si="82"/>
        <v>4</v>
      </c>
      <c r="H672" t="b">
        <f t="shared" ca="1" si="83"/>
        <v>0</v>
      </c>
      <c r="I672">
        <f t="shared" ca="1" si="88"/>
        <v>542</v>
      </c>
      <c r="J672">
        <f t="shared" ca="1" si="84"/>
        <v>1</v>
      </c>
      <c r="K672">
        <f t="shared" ca="1" si="85"/>
        <v>0</v>
      </c>
    </row>
    <row r="673" spans="1:11" x14ac:dyDescent="0.25">
      <c r="A673" s="1">
        <v>39549</v>
      </c>
      <c r="B673" s="2" t="s">
        <v>102</v>
      </c>
      <c r="C673" s="3">
        <v>477</v>
      </c>
      <c r="D673">
        <f t="shared" ca="1" si="86"/>
        <v>4412</v>
      </c>
      <c r="E673">
        <f t="shared" ca="1" si="87"/>
        <v>3935</v>
      </c>
      <c r="F673" s="7">
        <f t="shared" si="81"/>
        <v>4</v>
      </c>
      <c r="G673">
        <f t="shared" ca="1" si="82"/>
        <v>4</v>
      </c>
      <c r="H673" t="b">
        <f t="shared" ca="1" si="83"/>
        <v>0</v>
      </c>
      <c r="I673">
        <f t="shared" ca="1" si="88"/>
        <v>588</v>
      </c>
      <c r="J673">
        <f t="shared" ca="1" si="84"/>
        <v>1</v>
      </c>
      <c r="K673">
        <f t="shared" ca="1" si="85"/>
        <v>0</v>
      </c>
    </row>
    <row r="674" spans="1:11" x14ac:dyDescent="0.25">
      <c r="A674" s="1">
        <v>39550</v>
      </c>
      <c r="B674" s="2" t="s">
        <v>57</v>
      </c>
      <c r="C674" s="3">
        <v>6</v>
      </c>
      <c r="D674">
        <f t="shared" ca="1" si="86"/>
        <v>3935</v>
      </c>
      <c r="E674">
        <f t="shared" ca="1" si="87"/>
        <v>3929</v>
      </c>
      <c r="F674" s="7">
        <f t="shared" si="81"/>
        <v>4</v>
      </c>
      <c r="G674">
        <f t="shared" ca="1" si="82"/>
        <v>4</v>
      </c>
      <c r="H674" t="b">
        <f t="shared" ca="1" si="83"/>
        <v>0</v>
      </c>
      <c r="I674">
        <f t="shared" ca="1" si="88"/>
        <v>1065</v>
      </c>
      <c r="J674">
        <f t="shared" ca="1" si="84"/>
        <v>2</v>
      </c>
      <c r="K674">
        <f t="shared" ca="1" si="85"/>
        <v>0</v>
      </c>
    </row>
    <row r="675" spans="1:11" x14ac:dyDescent="0.25">
      <c r="A675" s="1">
        <v>39552</v>
      </c>
      <c r="B675" s="2" t="s">
        <v>48</v>
      </c>
      <c r="C675" s="3">
        <v>11</v>
      </c>
      <c r="D675">
        <f t="shared" ca="1" si="86"/>
        <v>3929</v>
      </c>
      <c r="E675">
        <f t="shared" ca="1" si="87"/>
        <v>3918</v>
      </c>
      <c r="F675" s="7">
        <f t="shared" si="81"/>
        <v>4</v>
      </c>
      <c r="G675">
        <f t="shared" ca="1" si="82"/>
        <v>4</v>
      </c>
      <c r="H675" t="b">
        <f t="shared" ca="1" si="83"/>
        <v>0</v>
      </c>
      <c r="I675">
        <f t="shared" ca="1" si="88"/>
        <v>1071</v>
      </c>
      <c r="J675">
        <f t="shared" ca="1" si="84"/>
        <v>2</v>
      </c>
      <c r="K675">
        <f t="shared" ca="1" si="85"/>
        <v>0</v>
      </c>
    </row>
    <row r="676" spans="1:11" x14ac:dyDescent="0.25">
      <c r="A676" s="1">
        <v>39552</v>
      </c>
      <c r="B676" s="2" t="s">
        <v>66</v>
      </c>
      <c r="C676" s="3">
        <v>126</v>
      </c>
      <c r="D676">
        <f t="shared" ca="1" si="86"/>
        <v>3918</v>
      </c>
      <c r="E676">
        <f t="shared" ca="1" si="87"/>
        <v>3792</v>
      </c>
      <c r="F676" s="7">
        <f t="shared" si="81"/>
        <v>4</v>
      </c>
      <c r="G676">
        <f t="shared" ca="1" si="82"/>
        <v>4</v>
      </c>
      <c r="H676" t="b">
        <f t="shared" ca="1" si="83"/>
        <v>0</v>
      </c>
      <c r="I676">
        <f t="shared" ca="1" si="88"/>
        <v>1082</v>
      </c>
      <c r="J676">
        <f t="shared" ca="1" si="84"/>
        <v>2</v>
      </c>
      <c r="K676">
        <f t="shared" ca="1" si="85"/>
        <v>0</v>
      </c>
    </row>
    <row r="677" spans="1:11" x14ac:dyDescent="0.25">
      <c r="A677" s="1">
        <v>39552</v>
      </c>
      <c r="B677" s="2" t="s">
        <v>18</v>
      </c>
      <c r="C677" s="3">
        <v>190</v>
      </c>
      <c r="D677">
        <f t="shared" ca="1" si="86"/>
        <v>3792</v>
      </c>
      <c r="E677">
        <f t="shared" ca="1" si="87"/>
        <v>3602</v>
      </c>
      <c r="F677" s="7">
        <f t="shared" si="81"/>
        <v>4</v>
      </c>
      <c r="G677">
        <f t="shared" ca="1" si="82"/>
        <v>4</v>
      </c>
      <c r="H677" t="b">
        <f t="shared" ca="1" si="83"/>
        <v>0</v>
      </c>
      <c r="I677">
        <f t="shared" ca="1" si="88"/>
        <v>1208</v>
      </c>
      <c r="J677">
        <f t="shared" ca="1" si="84"/>
        <v>2</v>
      </c>
      <c r="K677">
        <f t="shared" ca="1" si="85"/>
        <v>0</v>
      </c>
    </row>
    <row r="678" spans="1:11" x14ac:dyDescent="0.25">
      <c r="A678" s="1">
        <v>39553</v>
      </c>
      <c r="B678" s="2" t="s">
        <v>50</v>
      </c>
      <c r="C678" s="3">
        <v>358</v>
      </c>
      <c r="D678">
        <f t="shared" ca="1" si="86"/>
        <v>3602</v>
      </c>
      <c r="E678">
        <f t="shared" ca="1" si="87"/>
        <v>3244</v>
      </c>
      <c r="F678" s="7">
        <f t="shared" si="81"/>
        <v>4</v>
      </c>
      <c r="G678">
        <f t="shared" ca="1" si="82"/>
        <v>4</v>
      </c>
      <c r="H678" t="b">
        <f t="shared" ca="1" si="83"/>
        <v>0</v>
      </c>
      <c r="I678">
        <f t="shared" ca="1" si="88"/>
        <v>1398</v>
      </c>
      <c r="J678">
        <f t="shared" ca="1" si="84"/>
        <v>2</v>
      </c>
      <c r="K678">
        <f t="shared" ca="1" si="85"/>
        <v>0</v>
      </c>
    </row>
    <row r="679" spans="1:11" x14ac:dyDescent="0.25">
      <c r="A679" s="1">
        <v>39553</v>
      </c>
      <c r="B679" s="2" t="s">
        <v>39</v>
      </c>
      <c r="C679" s="3">
        <v>78</v>
      </c>
      <c r="D679">
        <f t="shared" ca="1" si="86"/>
        <v>3244</v>
      </c>
      <c r="E679">
        <f t="shared" ca="1" si="87"/>
        <v>3166</v>
      </c>
      <c r="F679" s="7">
        <f t="shared" si="81"/>
        <v>4</v>
      </c>
      <c r="G679">
        <f t="shared" ca="1" si="82"/>
        <v>4</v>
      </c>
      <c r="H679" t="b">
        <f t="shared" ca="1" si="83"/>
        <v>0</v>
      </c>
      <c r="I679">
        <f t="shared" ca="1" si="88"/>
        <v>1756</v>
      </c>
      <c r="J679">
        <f t="shared" ca="1" si="84"/>
        <v>2</v>
      </c>
      <c r="K679">
        <f t="shared" ca="1" si="85"/>
        <v>0</v>
      </c>
    </row>
    <row r="680" spans="1:11" x14ac:dyDescent="0.25">
      <c r="A680" s="1">
        <v>39553</v>
      </c>
      <c r="B680" s="2" t="s">
        <v>71</v>
      </c>
      <c r="C680" s="3">
        <v>129</v>
      </c>
      <c r="D680">
        <f t="shared" ca="1" si="86"/>
        <v>3166</v>
      </c>
      <c r="E680">
        <f t="shared" ca="1" si="87"/>
        <v>3037</v>
      </c>
      <c r="F680" s="7">
        <f t="shared" si="81"/>
        <v>4</v>
      </c>
      <c r="G680">
        <f t="shared" ca="1" si="82"/>
        <v>4</v>
      </c>
      <c r="H680" t="b">
        <f t="shared" ca="1" si="83"/>
        <v>0</v>
      </c>
      <c r="I680">
        <f t="shared" ca="1" si="88"/>
        <v>1834</v>
      </c>
      <c r="J680">
        <f t="shared" ca="1" si="84"/>
        <v>2</v>
      </c>
      <c r="K680">
        <f t="shared" ca="1" si="85"/>
        <v>0</v>
      </c>
    </row>
    <row r="681" spans="1:11" x14ac:dyDescent="0.25">
      <c r="A681" s="1">
        <v>39554</v>
      </c>
      <c r="B681" s="2" t="s">
        <v>14</v>
      </c>
      <c r="C681" s="3">
        <v>433</v>
      </c>
      <c r="D681">
        <f t="shared" ca="1" si="86"/>
        <v>3037</v>
      </c>
      <c r="E681">
        <f t="shared" ca="1" si="87"/>
        <v>2604</v>
      </c>
      <c r="F681" s="7">
        <f t="shared" si="81"/>
        <v>4</v>
      </c>
      <c r="G681">
        <f t="shared" ca="1" si="82"/>
        <v>4</v>
      </c>
      <c r="H681" t="b">
        <f t="shared" ca="1" si="83"/>
        <v>0</v>
      </c>
      <c r="I681">
        <f t="shared" ca="1" si="88"/>
        <v>1963</v>
      </c>
      <c r="J681">
        <f t="shared" ca="1" si="84"/>
        <v>2</v>
      </c>
      <c r="K681">
        <f t="shared" ca="1" si="85"/>
        <v>0</v>
      </c>
    </row>
    <row r="682" spans="1:11" x14ac:dyDescent="0.25">
      <c r="A682" s="1">
        <v>39555</v>
      </c>
      <c r="B682" s="2" t="s">
        <v>90</v>
      </c>
      <c r="C682" s="3">
        <v>18</v>
      </c>
      <c r="D682">
        <f t="shared" ca="1" si="86"/>
        <v>2604</v>
      </c>
      <c r="E682">
        <f t="shared" ca="1" si="87"/>
        <v>2586</v>
      </c>
      <c r="F682" s="7">
        <f t="shared" si="81"/>
        <v>4</v>
      </c>
      <c r="G682">
        <f t="shared" ca="1" si="82"/>
        <v>4</v>
      </c>
      <c r="H682" t="b">
        <f t="shared" ca="1" si="83"/>
        <v>0</v>
      </c>
      <c r="I682">
        <f t="shared" ca="1" si="88"/>
        <v>2396</v>
      </c>
      <c r="J682">
        <f t="shared" ca="1" si="84"/>
        <v>3</v>
      </c>
      <c r="K682">
        <f t="shared" ca="1" si="85"/>
        <v>0</v>
      </c>
    </row>
    <row r="683" spans="1:11" x14ac:dyDescent="0.25">
      <c r="A683" s="1">
        <v>39556</v>
      </c>
      <c r="B683" s="2" t="s">
        <v>80</v>
      </c>
      <c r="C683" s="3">
        <v>30</v>
      </c>
      <c r="D683">
        <f t="shared" ca="1" si="86"/>
        <v>2586</v>
      </c>
      <c r="E683">
        <f t="shared" ca="1" si="87"/>
        <v>2556</v>
      </c>
      <c r="F683" s="7">
        <f t="shared" si="81"/>
        <v>4</v>
      </c>
      <c r="G683">
        <f t="shared" ca="1" si="82"/>
        <v>4</v>
      </c>
      <c r="H683" t="b">
        <f t="shared" ca="1" si="83"/>
        <v>0</v>
      </c>
      <c r="I683">
        <f t="shared" ca="1" si="88"/>
        <v>2414</v>
      </c>
      <c r="J683">
        <f t="shared" ca="1" si="84"/>
        <v>3</v>
      </c>
      <c r="K683">
        <f t="shared" ca="1" si="85"/>
        <v>0</v>
      </c>
    </row>
    <row r="684" spans="1:11" x14ac:dyDescent="0.25">
      <c r="A684" s="1">
        <v>39557</v>
      </c>
      <c r="B684" s="2" t="s">
        <v>42</v>
      </c>
      <c r="C684" s="3">
        <v>18</v>
      </c>
      <c r="D684">
        <f t="shared" ca="1" si="86"/>
        <v>2556</v>
      </c>
      <c r="E684">
        <f t="shared" ca="1" si="87"/>
        <v>2538</v>
      </c>
      <c r="F684" s="7">
        <f t="shared" si="81"/>
        <v>4</v>
      </c>
      <c r="G684">
        <f t="shared" ca="1" si="82"/>
        <v>4</v>
      </c>
      <c r="H684" t="b">
        <f t="shared" ca="1" si="83"/>
        <v>0</v>
      </c>
      <c r="I684">
        <f t="shared" ca="1" si="88"/>
        <v>2444</v>
      </c>
      <c r="J684">
        <f t="shared" ca="1" si="84"/>
        <v>3</v>
      </c>
      <c r="K684">
        <f t="shared" ca="1" si="85"/>
        <v>0</v>
      </c>
    </row>
    <row r="685" spans="1:11" x14ac:dyDescent="0.25">
      <c r="A685" s="1">
        <v>39558</v>
      </c>
      <c r="B685" s="2" t="s">
        <v>66</v>
      </c>
      <c r="C685" s="3">
        <v>146</v>
      </c>
      <c r="D685">
        <f t="shared" ca="1" si="86"/>
        <v>2538</v>
      </c>
      <c r="E685">
        <f t="shared" ca="1" si="87"/>
        <v>2392</v>
      </c>
      <c r="F685" s="7">
        <f t="shared" si="81"/>
        <v>4</v>
      </c>
      <c r="G685">
        <f t="shared" ca="1" si="82"/>
        <v>4</v>
      </c>
      <c r="H685" t="b">
        <f t="shared" ca="1" si="83"/>
        <v>0</v>
      </c>
      <c r="I685">
        <f t="shared" ca="1" si="88"/>
        <v>2462</v>
      </c>
      <c r="J685">
        <f t="shared" ca="1" si="84"/>
        <v>3</v>
      </c>
      <c r="K685">
        <f t="shared" ca="1" si="85"/>
        <v>0</v>
      </c>
    </row>
    <row r="686" spans="1:11" x14ac:dyDescent="0.25">
      <c r="A686" s="1">
        <v>39558</v>
      </c>
      <c r="B686" s="2" t="s">
        <v>162</v>
      </c>
      <c r="C686" s="3">
        <v>19</v>
      </c>
      <c r="D686">
        <f t="shared" ca="1" si="86"/>
        <v>2392</v>
      </c>
      <c r="E686">
        <f t="shared" ca="1" si="87"/>
        <v>2373</v>
      </c>
      <c r="F686" s="7">
        <f t="shared" si="81"/>
        <v>4</v>
      </c>
      <c r="G686">
        <f t="shared" ca="1" si="82"/>
        <v>4</v>
      </c>
      <c r="H686" t="b">
        <f t="shared" ca="1" si="83"/>
        <v>0</v>
      </c>
      <c r="I686">
        <f t="shared" ca="1" si="88"/>
        <v>2608</v>
      </c>
      <c r="J686">
        <f t="shared" ca="1" si="84"/>
        <v>3</v>
      </c>
      <c r="K686">
        <f t="shared" ca="1" si="85"/>
        <v>0</v>
      </c>
    </row>
    <row r="687" spans="1:11" x14ac:dyDescent="0.25">
      <c r="A687" s="1">
        <v>39559</v>
      </c>
      <c r="B687" s="2" t="s">
        <v>23</v>
      </c>
      <c r="C687" s="3">
        <v>170</v>
      </c>
      <c r="D687">
        <f t="shared" ca="1" si="86"/>
        <v>2373</v>
      </c>
      <c r="E687">
        <f t="shared" ca="1" si="87"/>
        <v>2203</v>
      </c>
      <c r="F687" s="7">
        <f t="shared" si="81"/>
        <v>4</v>
      </c>
      <c r="G687">
        <f t="shared" ca="1" si="82"/>
        <v>4</v>
      </c>
      <c r="H687" t="b">
        <f t="shared" ca="1" si="83"/>
        <v>0</v>
      </c>
      <c r="I687">
        <f t="shared" ca="1" si="88"/>
        <v>2627</v>
      </c>
      <c r="J687">
        <f t="shared" ca="1" si="84"/>
        <v>3</v>
      </c>
      <c r="K687">
        <f t="shared" ca="1" si="85"/>
        <v>0</v>
      </c>
    </row>
    <row r="688" spans="1:11" x14ac:dyDescent="0.25">
      <c r="A688" s="1">
        <v>39561</v>
      </c>
      <c r="B688" s="2" t="s">
        <v>5</v>
      </c>
      <c r="C688" s="3">
        <v>428</v>
      </c>
      <c r="D688">
        <f t="shared" ca="1" si="86"/>
        <v>2203</v>
      </c>
      <c r="E688">
        <f t="shared" ca="1" si="87"/>
        <v>1775</v>
      </c>
      <c r="F688" s="7">
        <f t="shared" si="81"/>
        <v>4</v>
      </c>
      <c r="G688">
        <f t="shared" ca="1" si="82"/>
        <v>4</v>
      </c>
      <c r="H688" t="b">
        <f t="shared" ca="1" si="83"/>
        <v>0</v>
      </c>
      <c r="I688">
        <f t="shared" ca="1" si="88"/>
        <v>2797</v>
      </c>
      <c r="J688">
        <f t="shared" ca="1" si="84"/>
        <v>3</v>
      </c>
      <c r="K688">
        <f t="shared" ca="1" si="85"/>
        <v>0</v>
      </c>
    </row>
    <row r="689" spans="1:11" x14ac:dyDescent="0.25">
      <c r="A689" s="1">
        <v>39563</v>
      </c>
      <c r="B689" s="2" t="s">
        <v>50</v>
      </c>
      <c r="C689" s="3">
        <v>129</v>
      </c>
      <c r="D689">
        <f t="shared" ca="1" si="86"/>
        <v>1775</v>
      </c>
      <c r="E689">
        <f t="shared" ca="1" si="87"/>
        <v>1646</v>
      </c>
      <c r="F689" s="7">
        <f t="shared" si="81"/>
        <v>4</v>
      </c>
      <c r="G689">
        <f t="shared" ca="1" si="82"/>
        <v>4</v>
      </c>
      <c r="H689" t="b">
        <f t="shared" ca="1" si="83"/>
        <v>0</v>
      </c>
      <c r="I689">
        <f t="shared" ca="1" si="88"/>
        <v>3225</v>
      </c>
      <c r="J689">
        <f t="shared" ca="1" si="84"/>
        <v>4</v>
      </c>
      <c r="K689">
        <f t="shared" ca="1" si="85"/>
        <v>0</v>
      </c>
    </row>
    <row r="690" spans="1:11" x14ac:dyDescent="0.25">
      <c r="A690" s="1">
        <v>39564</v>
      </c>
      <c r="B690" s="2" t="s">
        <v>17</v>
      </c>
      <c r="C690" s="3">
        <v>304</v>
      </c>
      <c r="D690">
        <f t="shared" ca="1" si="86"/>
        <v>1646</v>
      </c>
      <c r="E690">
        <f t="shared" ca="1" si="87"/>
        <v>1342</v>
      </c>
      <c r="F690" s="7">
        <f t="shared" si="81"/>
        <v>4</v>
      </c>
      <c r="G690">
        <f t="shared" ca="1" si="82"/>
        <v>4</v>
      </c>
      <c r="H690" t="b">
        <f t="shared" ca="1" si="83"/>
        <v>0</v>
      </c>
      <c r="I690">
        <f t="shared" ca="1" si="88"/>
        <v>3354</v>
      </c>
      <c r="J690">
        <f t="shared" ca="1" si="84"/>
        <v>4</v>
      </c>
      <c r="K690">
        <f t="shared" ca="1" si="85"/>
        <v>0</v>
      </c>
    </row>
    <row r="691" spans="1:11" x14ac:dyDescent="0.25">
      <c r="A691" s="1">
        <v>39568</v>
      </c>
      <c r="B691" s="2" t="s">
        <v>151</v>
      </c>
      <c r="C691" s="3">
        <v>15</v>
      </c>
      <c r="D691">
        <f t="shared" ca="1" si="86"/>
        <v>1342</v>
      </c>
      <c r="E691">
        <f t="shared" ca="1" si="87"/>
        <v>1327</v>
      </c>
      <c r="F691" s="7">
        <f t="shared" si="81"/>
        <v>4</v>
      </c>
      <c r="G691">
        <f t="shared" ca="1" si="82"/>
        <v>5</v>
      </c>
      <c r="H691" t="b">
        <f t="shared" ca="1" si="83"/>
        <v>1</v>
      </c>
      <c r="I691">
        <f t="shared" ca="1" si="88"/>
        <v>3658</v>
      </c>
      <c r="J691">
        <f t="shared" ca="1" si="84"/>
        <v>4</v>
      </c>
      <c r="K691">
        <f t="shared" ca="1" si="85"/>
        <v>4000</v>
      </c>
    </row>
    <row r="692" spans="1:11" x14ac:dyDescent="0.25">
      <c r="A692" s="1">
        <v>39569</v>
      </c>
      <c r="B692" s="2" t="s">
        <v>166</v>
      </c>
      <c r="C692" s="3">
        <v>14</v>
      </c>
      <c r="D692">
        <f t="shared" ca="1" si="86"/>
        <v>5327</v>
      </c>
      <c r="E692">
        <f t="shared" ca="1" si="87"/>
        <v>5313</v>
      </c>
      <c r="F692" s="7">
        <f t="shared" si="81"/>
        <v>5</v>
      </c>
      <c r="G692">
        <f t="shared" ca="1" si="82"/>
        <v>5</v>
      </c>
      <c r="H692" t="b">
        <f t="shared" ca="1" si="83"/>
        <v>0</v>
      </c>
      <c r="I692">
        <f t="shared" ca="1" si="88"/>
        <v>0</v>
      </c>
      <c r="J692">
        <f t="shared" ca="1" si="84"/>
        <v>0</v>
      </c>
      <c r="K692">
        <f t="shared" ca="1" si="85"/>
        <v>0</v>
      </c>
    </row>
    <row r="693" spans="1:11" x14ac:dyDescent="0.25">
      <c r="A693" s="1">
        <v>39571</v>
      </c>
      <c r="B693" s="2" t="s">
        <v>14</v>
      </c>
      <c r="C693" s="3">
        <v>320</v>
      </c>
      <c r="D693">
        <f t="shared" ca="1" si="86"/>
        <v>5313</v>
      </c>
      <c r="E693">
        <f t="shared" ca="1" si="87"/>
        <v>4993</v>
      </c>
      <c r="F693" s="7">
        <f t="shared" si="81"/>
        <v>5</v>
      </c>
      <c r="G693">
        <f t="shared" ca="1" si="82"/>
        <v>5</v>
      </c>
      <c r="H693" t="b">
        <f t="shared" ca="1" si="83"/>
        <v>0</v>
      </c>
      <c r="I693">
        <f t="shared" ca="1" si="88"/>
        <v>0</v>
      </c>
      <c r="J693">
        <f t="shared" ca="1" si="84"/>
        <v>0</v>
      </c>
      <c r="K693">
        <f t="shared" ca="1" si="85"/>
        <v>0</v>
      </c>
    </row>
    <row r="694" spans="1:11" x14ac:dyDescent="0.25">
      <c r="A694" s="1">
        <v>39572</v>
      </c>
      <c r="B694" s="2" t="s">
        <v>55</v>
      </c>
      <c r="C694" s="3">
        <v>44</v>
      </c>
      <c r="D694">
        <f t="shared" ca="1" si="86"/>
        <v>4993</v>
      </c>
      <c r="E694">
        <f t="shared" ca="1" si="87"/>
        <v>4949</v>
      </c>
      <c r="F694" s="7">
        <f t="shared" si="81"/>
        <v>5</v>
      </c>
      <c r="G694">
        <f t="shared" ca="1" si="82"/>
        <v>5</v>
      </c>
      <c r="H694" t="b">
        <f t="shared" ca="1" si="83"/>
        <v>0</v>
      </c>
      <c r="I694">
        <f t="shared" ca="1" si="88"/>
        <v>7</v>
      </c>
      <c r="J694">
        <f t="shared" ca="1" si="84"/>
        <v>1</v>
      </c>
      <c r="K694">
        <f t="shared" ca="1" si="85"/>
        <v>0</v>
      </c>
    </row>
    <row r="695" spans="1:11" x14ac:dyDescent="0.25">
      <c r="A695" s="1">
        <v>39573</v>
      </c>
      <c r="B695" s="2" t="s">
        <v>10</v>
      </c>
      <c r="C695" s="3">
        <v>71</v>
      </c>
      <c r="D695">
        <f t="shared" ca="1" si="86"/>
        <v>4949</v>
      </c>
      <c r="E695">
        <f t="shared" ca="1" si="87"/>
        <v>4878</v>
      </c>
      <c r="F695" s="7">
        <f t="shared" si="81"/>
        <v>5</v>
      </c>
      <c r="G695">
        <f t="shared" ca="1" si="82"/>
        <v>5</v>
      </c>
      <c r="H695" t="b">
        <f t="shared" ca="1" si="83"/>
        <v>0</v>
      </c>
      <c r="I695">
        <f t="shared" ca="1" si="88"/>
        <v>51</v>
      </c>
      <c r="J695">
        <f t="shared" ca="1" si="84"/>
        <v>1</v>
      </c>
      <c r="K695">
        <f t="shared" ca="1" si="85"/>
        <v>0</v>
      </c>
    </row>
    <row r="696" spans="1:11" x14ac:dyDescent="0.25">
      <c r="A696" s="1">
        <v>39573</v>
      </c>
      <c r="B696" s="2" t="s">
        <v>72</v>
      </c>
      <c r="C696" s="3">
        <v>8</v>
      </c>
      <c r="D696">
        <f t="shared" ca="1" si="86"/>
        <v>4878</v>
      </c>
      <c r="E696">
        <f t="shared" ca="1" si="87"/>
        <v>4870</v>
      </c>
      <c r="F696" s="7">
        <f t="shared" si="81"/>
        <v>5</v>
      </c>
      <c r="G696">
        <f t="shared" ca="1" si="82"/>
        <v>5</v>
      </c>
      <c r="H696" t="b">
        <f t="shared" ca="1" si="83"/>
        <v>0</v>
      </c>
      <c r="I696">
        <f t="shared" ca="1" si="88"/>
        <v>122</v>
      </c>
      <c r="J696">
        <f t="shared" ca="1" si="84"/>
        <v>1</v>
      </c>
      <c r="K696">
        <f t="shared" ca="1" si="85"/>
        <v>0</v>
      </c>
    </row>
    <row r="697" spans="1:11" x14ac:dyDescent="0.25">
      <c r="A697" s="1">
        <v>39577</v>
      </c>
      <c r="B697" s="2" t="s">
        <v>9</v>
      </c>
      <c r="C697" s="3">
        <v>444</v>
      </c>
      <c r="D697">
        <f t="shared" ca="1" si="86"/>
        <v>4870</v>
      </c>
      <c r="E697">
        <f t="shared" ca="1" si="87"/>
        <v>4426</v>
      </c>
      <c r="F697" s="7">
        <f t="shared" si="81"/>
        <v>5</v>
      </c>
      <c r="G697">
        <f t="shared" ca="1" si="82"/>
        <v>5</v>
      </c>
      <c r="H697" t="b">
        <f t="shared" ca="1" si="83"/>
        <v>0</v>
      </c>
      <c r="I697">
        <f t="shared" ca="1" si="88"/>
        <v>130</v>
      </c>
      <c r="J697">
        <f t="shared" ca="1" si="84"/>
        <v>1</v>
      </c>
      <c r="K697">
        <f t="shared" ca="1" si="85"/>
        <v>0</v>
      </c>
    </row>
    <row r="698" spans="1:11" x14ac:dyDescent="0.25">
      <c r="A698" s="1">
        <v>39577</v>
      </c>
      <c r="B698" s="2" t="s">
        <v>83</v>
      </c>
      <c r="C698" s="3">
        <v>1</v>
      </c>
      <c r="D698">
        <f t="shared" ca="1" si="86"/>
        <v>4426</v>
      </c>
      <c r="E698">
        <f t="shared" ca="1" si="87"/>
        <v>4425</v>
      </c>
      <c r="F698" s="7">
        <f t="shared" si="81"/>
        <v>5</v>
      </c>
      <c r="G698">
        <f t="shared" ca="1" si="82"/>
        <v>5</v>
      </c>
      <c r="H698" t="b">
        <f t="shared" ca="1" si="83"/>
        <v>0</v>
      </c>
      <c r="I698">
        <f t="shared" ca="1" si="88"/>
        <v>574</v>
      </c>
      <c r="J698">
        <f t="shared" ca="1" si="84"/>
        <v>1</v>
      </c>
      <c r="K698">
        <f t="shared" ca="1" si="85"/>
        <v>0</v>
      </c>
    </row>
    <row r="699" spans="1:11" x14ac:dyDescent="0.25">
      <c r="A699" s="1">
        <v>39579</v>
      </c>
      <c r="B699" s="2" t="s">
        <v>66</v>
      </c>
      <c r="C699" s="3">
        <v>102</v>
      </c>
      <c r="D699">
        <f t="shared" ca="1" si="86"/>
        <v>4425</v>
      </c>
      <c r="E699">
        <f t="shared" ca="1" si="87"/>
        <v>4323</v>
      </c>
      <c r="F699" s="7">
        <f t="shared" si="81"/>
        <v>5</v>
      </c>
      <c r="G699">
        <f t="shared" ca="1" si="82"/>
        <v>5</v>
      </c>
      <c r="H699" t="b">
        <f t="shared" ca="1" si="83"/>
        <v>0</v>
      </c>
      <c r="I699">
        <f t="shared" ca="1" si="88"/>
        <v>575</v>
      </c>
      <c r="J699">
        <f t="shared" ca="1" si="84"/>
        <v>1</v>
      </c>
      <c r="K699">
        <f t="shared" ca="1" si="85"/>
        <v>0</v>
      </c>
    </row>
    <row r="700" spans="1:11" x14ac:dyDescent="0.25">
      <c r="A700" s="1">
        <v>39579</v>
      </c>
      <c r="B700" s="2" t="s">
        <v>26</v>
      </c>
      <c r="C700" s="3">
        <v>181</v>
      </c>
      <c r="D700">
        <f t="shared" ca="1" si="86"/>
        <v>4323</v>
      </c>
      <c r="E700">
        <f t="shared" ca="1" si="87"/>
        <v>4142</v>
      </c>
      <c r="F700" s="7">
        <f t="shared" si="81"/>
        <v>5</v>
      </c>
      <c r="G700">
        <f t="shared" ca="1" si="82"/>
        <v>5</v>
      </c>
      <c r="H700" t="b">
        <f t="shared" ca="1" si="83"/>
        <v>0</v>
      </c>
      <c r="I700">
        <f t="shared" ca="1" si="88"/>
        <v>677</v>
      </c>
      <c r="J700">
        <f t="shared" ca="1" si="84"/>
        <v>1</v>
      </c>
      <c r="K700">
        <f t="shared" ca="1" si="85"/>
        <v>0</v>
      </c>
    </row>
    <row r="701" spans="1:11" x14ac:dyDescent="0.25">
      <c r="A701" s="1">
        <v>39579</v>
      </c>
      <c r="B701" s="2" t="s">
        <v>52</v>
      </c>
      <c r="C701" s="3">
        <v>82</v>
      </c>
      <c r="D701">
        <f t="shared" ca="1" si="86"/>
        <v>4142</v>
      </c>
      <c r="E701">
        <f t="shared" ca="1" si="87"/>
        <v>4060</v>
      </c>
      <c r="F701" s="7">
        <f t="shared" si="81"/>
        <v>5</v>
      </c>
      <c r="G701">
        <f t="shared" ca="1" si="82"/>
        <v>5</v>
      </c>
      <c r="H701" t="b">
        <f t="shared" ca="1" si="83"/>
        <v>0</v>
      </c>
      <c r="I701">
        <f t="shared" ca="1" si="88"/>
        <v>858</v>
      </c>
      <c r="J701">
        <f t="shared" ca="1" si="84"/>
        <v>1</v>
      </c>
      <c r="K701">
        <f t="shared" ca="1" si="85"/>
        <v>0</v>
      </c>
    </row>
    <row r="702" spans="1:11" x14ac:dyDescent="0.25">
      <c r="A702" s="1">
        <v>39582</v>
      </c>
      <c r="B702" s="2" t="s">
        <v>167</v>
      </c>
      <c r="C702" s="3">
        <v>19</v>
      </c>
      <c r="D702">
        <f t="shared" ca="1" si="86"/>
        <v>4060</v>
      </c>
      <c r="E702">
        <f t="shared" ca="1" si="87"/>
        <v>4041</v>
      </c>
      <c r="F702" s="7">
        <f t="shared" si="81"/>
        <v>5</v>
      </c>
      <c r="G702">
        <f t="shared" ca="1" si="82"/>
        <v>5</v>
      </c>
      <c r="H702" t="b">
        <f t="shared" ca="1" si="83"/>
        <v>0</v>
      </c>
      <c r="I702">
        <f t="shared" ca="1" si="88"/>
        <v>940</v>
      </c>
      <c r="J702">
        <f t="shared" ca="1" si="84"/>
        <v>1</v>
      </c>
      <c r="K702">
        <f t="shared" ca="1" si="85"/>
        <v>0</v>
      </c>
    </row>
    <row r="703" spans="1:11" x14ac:dyDescent="0.25">
      <c r="A703" s="1">
        <v>39582</v>
      </c>
      <c r="B703" s="2" t="s">
        <v>17</v>
      </c>
      <c r="C703" s="3">
        <v>245</v>
      </c>
      <c r="D703">
        <f t="shared" ca="1" si="86"/>
        <v>4041</v>
      </c>
      <c r="E703">
        <f t="shared" ca="1" si="87"/>
        <v>3796</v>
      </c>
      <c r="F703" s="7">
        <f t="shared" si="81"/>
        <v>5</v>
      </c>
      <c r="G703">
        <f t="shared" ca="1" si="82"/>
        <v>5</v>
      </c>
      <c r="H703" t="b">
        <f t="shared" ca="1" si="83"/>
        <v>0</v>
      </c>
      <c r="I703">
        <f t="shared" ca="1" si="88"/>
        <v>959</v>
      </c>
      <c r="J703">
        <f t="shared" ca="1" si="84"/>
        <v>1</v>
      </c>
      <c r="K703">
        <f t="shared" ca="1" si="85"/>
        <v>0</v>
      </c>
    </row>
    <row r="704" spans="1:11" x14ac:dyDescent="0.25">
      <c r="A704" s="1">
        <v>39584</v>
      </c>
      <c r="B704" s="2" t="s">
        <v>102</v>
      </c>
      <c r="C704" s="3">
        <v>431</v>
      </c>
      <c r="D704">
        <f t="shared" ca="1" si="86"/>
        <v>3796</v>
      </c>
      <c r="E704">
        <f t="shared" ca="1" si="87"/>
        <v>3365</v>
      </c>
      <c r="F704" s="7">
        <f t="shared" si="81"/>
        <v>5</v>
      </c>
      <c r="G704">
        <f t="shared" ca="1" si="82"/>
        <v>5</v>
      </c>
      <c r="H704" t="b">
        <f t="shared" ca="1" si="83"/>
        <v>0</v>
      </c>
      <c r="I704">
        <f t="shared" ca="1" si="88"/>
        <v>1204</v>
      </c>
      <c r="J704">
        <f t="shared" ca="1" si="84"/>
        <v>2</v>
      </c>
      <c r="K704">
        <f t="shared" ca="1" si="85"/>
        <v>0</v>
      </c>
    </row>
    <row r="705" spans="1:11" x14ac:dyDescent="0.25">
      <c r="A705" s="1">
        <v>39584</v>
      </c>
      <c r="B705" s="2" t="s">
        <v>7</v>
      </c>
      <c r="C705" s="3">
        <v>252</v>
      </c>
      <c r="D705">
        <f t="shared" ca="1" si="86"/>
        <v>3365</v>
      </c>
      <c r="E705">
        <f t="shared" ca="1" si="87"/>
        <v>3113</v>
      </c>
      <c r="F705" s="7">
        <f t="shared" si="81"/>
        <v>5</v>
      </c>
      <c r="G705">
        <f t="shared" ca="1" si="82"/>
        <v>5</v>
      </c>
      <c r="H705" t="b">
        <f t="shared" ca="1" si="83"/>
        <v>0</v>
      </c>
      <c r="I705">
        <f t="shared" ca="1" si="88"/>
        <v>1635</v>
      </c>
      <c r="J705">
        <f t="shared" ca="1" si="84"/>
        <v>2</v>
      </c>
      <c r="K705">
        <f t="shared" ca="1" si="85"/>
        <v>0</v>
      </c>
    </row>
    <row r="706" spans="1:11" x14ac:dyDescent="0.25">
      <c r="A706" s="1">
        <v>39585</v>
      </c>
      <c r="B706" s="2" t="s">
        <v>62</v>
      </c>
      <c r="C706" s="3">
        <v>2</v>
      </c>
      <c r="D706">
        <f t="shared" ca="1" si="86"/>
        <v>3113</v>
      </c>
      <c r="E706">
        <f t="shared" ca="1" si="87"/>
        <v>3111</v>
      </c>
      <c r="F706" s="7">
        <f t="shared" si="81"/>
        <v>5</v>
      </c>
      <c r="G706">
        <f t="shared" ca="1" si="82"/>
        <v>5</v>
      </c>
      <c r="H706" t="b">
        <f t="shared" ca="1" si="83"/>
        <v>0</v>
      </c>
      <c r="I706">
        <f t="shared" ca="1" si="88"/>
        <v>1887</v>
      </c>
      <c r="J706">
        <f t="shared" ca="1" si="84"/>
        <v>2</v>
      </c>
      <c r="K706">
        <f t="shared" ca="1" si="85"/>
        <v>0</v>
      </c>
    </row>
    <row r="707" spans="1:11" x14ac:dyDescent="0.25">
      <c r="A707" s="1">
        <v>39586</v>
      </c>
      <c r="B707" s="2" t="s">
        <v>6</v>
      </c>
      <c r="C707" s="3">
        <v>52</v>
      </c>
      <c r="D707">
        <f t="shared" ca="1" si="86"/>
        <v>3111</v>
      </c>
      <c r="E707">
        <f t="shared" ca="1" si="87"/>
        <v>3059</v>
      </c>
      <c r="F707" s="7">
        <f t="shared" ref="F707:F770" si="89">MONTH(A707)</f>
        <v>5</v>
      </c>
      <c r="G707">
        <f t="shared" ref="G707:G770" ca="1" si="90">MONTH(OFFSET(A707,1,0))</f>
        <v>5</v>
      </c>
      <c r="H707" t="b">
        <f t="shared" ref="H707:H770" ca="1" si="91">IF(F707&lt;&gt;G707,TRUE(),FALSE())</f>
        <v>0</v>
      </c>
      <c r="I707">
        <f t="shared" ca="1" si="88"/>
        <v>1889</v>
      </c>
      <c r="J707">
        <f t="shared" ref="J707:J770" ca="1" si="92">ROUNDUP(I707/1000,0)</f>
        <v>2</v>
      </c>
      <c r="K707">
        <f t="shared" ref="K707:K770" ca="1" si="93">IF(H707,J707*1000,0)</f>
        <v>0</v>
      </c>
    </row>
    <row r="708" spans="1:11" x14ac:dyDescent="0.25">
      <c r="A708" s="1">
        <v>39587</v>
      </c>
      <c r="B708" s="2" t="s">
        <v>23</v>
      </c>
      <c r="C708" s="3">
        <v>54</v>
      </c>
      <c r="D708">
        <f t="shared" ref="D708:D771" ca="1" si="94">E707+K707</f>
        <v>3059</v>
      </c>
      <c r="E708">
        <f t="shared" ref="E708:E771" ca="1" si="95">D708-C708</f>
        <v>3005</v>
      </c>
      <c r="F708" s="7">
        <f t="shared" si="89"/>
        <v>5</v>
      </c>
      <c r="G708">
        <f t="shared" ca="1" si="90"/>
        <v>5</v>
      </c>
      <c r="H708" t="b">
        <f t="shared" ca="1" si="91"/>
        <v>0</v>
      </c>
      <c r="I708">
        <f t="shared" ca="1" si="88"/>
        <v>1941</v>
      </c>
      <c r="J708">
        <f t="shared" ca="1" si="92"/>
        <v>2</v>
      </c>
      <c r="K708">
        <f t="shared" ca="1" si="93"/>
        <v>0</v>
      </c>
    </row>
    <row r="709" spans="1:11" x14ac:dyDescent="0.25">
      <c r="A709" s="1">
        <v>39587</v>
      </c>
      <c r="B709" s="2" t="s">
        <v>59</v>
      </c>
      <c r="C709" s="3">
        <v>4</v>
      </c>
      <c r="D709">
        <f t="shared" ca="1" si="94"/>
        <v>3005</v>
      </c>
      <c r="E709">
        <f t="shared" ca="1" si="95"/>
        <v>3001</v>
      </c>
      <c r="F709" s="7">
        <f t="shared" si="89"/>
        <v>5</v>
      </c>
      <c r="G709">
        <f t="shared" ca="1" si="90"/>
        <v>5</v>
      </c>
      <c r="H709" t="b">
        <f t="shared" ca="1" si="91"/>
        <v>0</v>
      </c>
      <c r="I709">
        <f t="shared" ca="1" si="88"/>
        <v>1995</v>
      </c>
      <c r="J709">
        <f t="shared" ca="1" si="92"/>
        <v>2</v>
      </c>
      <c r="K709">
        <f t="shared" ca="1" si="93"/>
        <v>0</v>
      </c>
    </row>
    <row r="710" spans="1:11" x14ac:dyDescent="0.25">
      <c r="A710" s="1">
        <v>39587</v>
      </c>
      <c r="B710" s="2" t="s">
        <v>61</v>
      </c>
      <c r="C710" s="3">
        <v>88</v>
      </c>
      <c r="D710">
        <f t="shared" ca="1" si="94"/>
        <v>3001</v>
      </c>
      <c r="E710">
        <f t="shared" ca="1" si="95"/>
        <v>2913</v>
      </c>
      <c r="F710" s="7">
        <f t="shared" si="89"/>
        <v>5</v>
      </c>
      <c r="G710">
        <f t="shared" ca="1" si="90"/>
        <v>5</v>
      </c>
      <c r="H710" t="b">
        <f t="shared" ca="1" si="91"/>
        <v>0</v>
      </c>
      <c r="I710">
        <f t="shared" ca="1" si="88"/>
        <v>1999</v>
      </c>
      <c r="J710">
        <f t="shared" ca="1" si="92"/>
        <v>2</v>
      </c>
      <c r="K710">
        <f t="shared" ca="1" si="93"/>
        <v>0</v>
      </c>
    </row>
    <row r="711" spans="1:11" x14ac:dyDescent="0.25">
      <c r="A711" s="1">
        <v>39590</v>
      </c>
      <c r="B711" s="2" t="s">
        <v>18</v>
      </c>
      <c r="C711" s="3">
        <v>152</v>
      </c>
      <c r="D711">
        <f t="shared" ca="1" si="94"/>
        <v>2913</v>
      </c>
      <c r="E711">
        <f t="shared" ca="1" si="95"/>
        <v>2761</v>
      </c>
      <c r="F711" s="7">
        <f t="shared" si="89"/>
        <v>5</v>
      </c>
      <c r="G711">
        <f t="shared" ca="1" si="90"/>
        <v>5</v>
      </c>
      <c r="H711" t="b">
        <f t="shared" ca="1" si="91"/>
        <v>0</v>
      </c>
      <c r="I711">
        <f t="shared" ca="1" si="88"/>
        <v>2087</v>
      </c>
      <c r="J711">
        <f t="shared" ca="1" si="92"/>
        <v>3</v>
      </c>
      <c r="K711">
        <f t="shared" ca="1" si="93"/>
        <v>0</v>
      </c>
    </row>
    <row r="712" spans="1:11" x14ac:dyDescent="0.25">
      <c r="A712" s="1">
        <v>39591</v>
      </c>
      <c r="B712" s="2" t="s">
        <v>55</v>
      </c>
      <c r="C712" s="3">
        <v>121</v>
      </c>
      <c r="D712">
        <f t="shared" ca="1" si="94"/>
        <v>2761</v>
      </c>
      <c r="E712">
        <f t="shared" ca="1" si="95"/>
        <v>2640</v>
      </c>
      <c r="F712" s="7">
        <f t="shared" si="89"/>
        <v>5</v>
      </c>
      <c r="G712">
        <f t="shared" ca="1" si="90"/>
        <v>5</v>
      </c>
      <c r="H712" t="b">
        <f t="shared" ca="1" si="91"/>
        <v>0</v>
      </c>
      <c r="I712">
        <f t="shared" ca="1" si="88"/>
        <v>2239</v>
      </c>
      <c r="J712">
        <f t="shared" ca="1" si="92"/>
        <v>3</v>
      </c>
      <c r="K712">
        <f t="shared" ca="1" si="93"/>
        <v>0</v>
      </c>
    </row>
    <row r="713" spans="1:11" x14ac:dyDescent="0.25">
      <c r="A713" s="1">
        <v>39592</v>
      </c>
      <c r="B713" s="2" t="s">
        <v>18</v>
      </c>
      <c r="C713" s="3">
        <v>77</v>
      </c>
      <c r="D713">
        <f t="shared" ca="1" si="94"/>
        <v>2640</v>
      </c>
      <c r="E713">
        <f t="shared" ca="1" si="95"/>
        <v>2563</v>
      </c>
      <c r="F713" s="7">
        <f t="shared" si="89"/>
        <v>5</v>
      </c>
      <c r="G713">
        <f t="shared" ca="1" si="90"/>
        <v>5</v>
      </c>
      <c r="H713" t="b">
        <f t="shared" ca="1" si="91"/>
        <v>0</v>
      </c>
      <c r="I713">
        <f t="shared" ca="1" si="88"/>
        <v>2360</v>
      </c>
      <c r="J713">
        <f t="shared" ca="1" si="92"/>
        <v>3</v>
      </c>
      <c r="K713">
        <f t="shared" ca="1" si="93"/>
        <v>0</v>
      </c>
    </row>
    <row r="714" spans="1:11" x14ac:dyDescent="0.25">
      <c r="A714" s="1">
        <v>39595</v>
      </c>
      <c r="B714" s="2" t="s">
        <v>131</v>
      </c>
      <c r="C714" s="3">
        <v>21</v>
      </c>
      <c r="D714">
        <f t="shared" ca="1" si="94"/>
        <v>2563</v>
      </c>
      <c r="E714">
        <f t="shared" ca="1" si="95"/>
        <v>2542</v>
      </c>
      <c r="F714" s="7">
        <f t="shared" si="89"/>
        <v>5</v>
      </c>
      <c r="G714">
        <f t="shared" ca="1" si="90"/>
        <v>5</v>
      </c>
      <c r="H714" t="b">
        <f t="shared" ca="1" si="91"/>
        <v>0</v>
      </c>
      <c r="I714">
        <f t="shared" ca="1" si="88"/>
        <v>2437</v>
      </c>
      <c r="J714">
        <f t="shared" ca="1" si="92"/>
        <v>3</v>
      </c>
      <c r="K714">
        <f t="shared" ca="1" si="93"/>
        <v>0</v>
      </c>
    </row>
    <row r="715" spans="1:11" x14ac:dyDescent="0.25">
      <c r="A715" s="1">
        <v>39596</v>
      </c>
      <c r="B715" s="2" t="s">
        <v>61</v>
      </c>
      <c r="C715" s="3">
        <v>48</v>
      </c>
      <c r="D715">
        <f t="shared" ca="1" si="94"/>
        <v>2542</v>
      </c>
      <c r="E715">
        <f t="shared" ca="1" si="95"/>
        <v>2494</v>
      </c>
      <c r="F715" s="7">
        <f t="shared" si="89"/>
        <v>5</v>
      </c>
      <c r="G715">
        <f t="shared" ca="1" si="90"/>
        <v>5</v>
      </c>
      <c r="H715" t="b">
        <f t="shared" ca="1" si="91"/>
        <v>0</v>
      </c>
      <c r="I715">
        <f t="shared" ca="1" si="88"/>
        <v>2458</v>
      </c>
      <c r="J715">
        <f t="shared" ca="1" si="92"/>
        <v>3</v>
      </c>
      <c r="K715">
        <f t="shared" ca="1" si="93"/>
        <v>0</v>
      </c>
    </row>
    <row r="716" spans="1:11" x14ac:dyDescent="0.25">
      <c r="A716" s="1">
        <v>39597</v>
      </c>
      <c r="B716" s="2" t="s">
        <v>45</v>
      </c>
      <c r="C716" s="3">
        <v>420</v>
      </c>
      <c r="D716">
        <f t="shared" ca="1" si="94"/>
        <v>2494</v>
      </c>
      <c r="E716">
        <f t="shared" ca="1" si="95"/>
        <v>2074</v>
      </c>
      <c r="F716" s="7">
        <f t="shared" si="89"/>
        <v>5</v>
      </c>
      <c r="G716">
        <f t="shared" ca="1" si="90"/>
        <v>5</v>
      </c>
      <c r="H716" t="b">
        <f t="shared" ca="1" si="91"/>
        <v>0</v>
      </c>
      <c r="I716">
        <f t="shared" ca="1" si="88"/>
        <v>2506</v>
      </c>
      <c r="J716">
        <f t="shared" ca="1" si="92"/>
        <v>3</v>
      </c>
      <c r="K716">
        <f t="shared" ca="1" si="93"/>
        <v>0</v>
      </c>
    </row>
    <row r="717" spans="1:11" x14ac:dyDescent="0.25">
      <c r="A717" s="1">
        <v>39598</v>
      </c>
      <c r="B717" s="2" t="s">
        <v>7</v>
      </c>
      <c r="C717" s="3">
        <v>443</v>
      </c>
      <c r="D717">
        <f t="shared" ca="1" si="94"/>
        <v>2074</v>
      </c>
      <c r="E717">
        <f t="shared" ca="1" si="95"/>
        <v>1631</v>
      </c>
      <c r="F717" s="7">
        <f t="shared" si="89"/>
        <v>5</v>
      </c>
      <c r="G717">
        <f t="shared" ca="1" si="90"/>
        <v>6</v>
      </c>
      <c r="H717" t="b">
        <f t="shared" ca="1" si="91"/>
        <v>1</v>
      </c>
      <c r="I717">
        <f t="shared" ca="1" si="88"/>
        <v>2926</v>
      </c>
      <c r="J717">
        <f t="shared" ca="1" si="92"/>
        <v>3</v>
      </c>
      <c r="K717">
        <f t="shared" ca="1" si="93"/>
        <v>3000</v>
      </c>
    </row>
    <row r="718" spans="1:11" x14ac:dyDescent="0.25">
      <c r="A718" s="1">
        <v>39602</v>
      </c>
      <c r="B718" s="2" t="s">
        <v>55</v>
      </c>
      <c r="C718" s="3">
        <v>46</v>
      </c>
      <c r="D718">
        <f t="shared" ca="1" si="94"/>
        <v>4631</v>
      </c>
      <c r="E718">
        <f t="shared" ca="1" si="95"/>
        <v>4585</v>
      </c>
      <c r="F718" s="7">
        <f t="shared" si="89"/>
        <v>6</v>
      </c>
      <c r="G718">
        <f t="shared" ca="1" si="90"/>
        <v>6</v>
      </c>
      <c r="H718" t="b">
        <f t="shared" ca="1" si="91"/>
        <v>0</v>
      </c>
      <c r="I718">
        <f t="shared" ca="1" si="88"/>
        <v>369</v>
      </c>
      <c r="J718">
        <f t="shared" ca="1" si="92"/>
        <v>1</v>
      </c>
      <c r="K718">
        <f t="shared" ca="1" si="93"/>
        <v>0</v>
      </c>
    </row>
    <row r="719" spans="1:11" x14ac:dyDescent="0.25">
      <c r="A719" s="1">
        <v>39603</v>
      </c>
      <c r="B719" s="2" t="s">
        <v>134</v>
      </c>
      <c r="C719" s="3">
        <v>3</v>
      </c>
      <c r="D719">
        <f t="shared" ca="1" si="94"/>
        <v>4585</v>
      </c>
      <c r="E719">
        <f t="shared" ca="1" si="95"/>
        <v>4582</v>
      </c>
      <c r="F719" s="7">
        <f t="shared" si="89"/>
        <v>6</v>
      </c>
      <c r="G719">
        <f t="shared" ca="1" si="90"/>
        <v>6</v>
      </c>
      <c r="H719" t="b">
        <f t="shared" ca="1" si="91"/>
        <v>0</v>
      </c>
      <c r="I719">
        <f t="shared" ca="1" si="88"/>
        <v>415</v>
      </c>
      <c r="J719">
        <f t="shared" ca="1" si="92"/>
        <v>1</v>
      </c>
      <c r="K719">
        <f t="shared" ca="1" si="93"/>
        <v>0</v>
      </c>
    </row>
    <row r="720" spans="1:11" x14ac:dyDescent="0.25">
      <c r="A720" s="1">
        <v>39605</v>
      </c>
      <c r="B720" s="2" t="s">
        <v>55</v>
      </c>
      <c r="C720" s="3">
        <v>98</v>
      </c>
      <c r="D720">
        <f t="shared" ca="1" si="94"/>
        <v>4582</v>
      </c>
      <c r="E720">
        <f t="shared" ca="1" si="95"/>
        <v>4484</v>
      </c>
      <c r="F720" s="7">
        <f t="shared" si="89"/>
        <v>6</v>
      </c>
      <c r="G720">
        <f t="shared" ca="1" si="90"/>
        <v>6</v>
      </c>
      <c r="H720" t="b">
        <f t="shared" ca="1" si="91"/>
        <v>0</v>
      </c>
      <c r="I720">
        <f t="shared" ca="1" si="88"/>
        <v>418</v>
      </c>
      <c r="J720">
        <f t="shared" ca="1" si="92"/>
        <v>1</v>
      </c>
      <c r="K720">
        <f t="shared" ca="1" si="93"/>
        <v>0</v>
      </c>
    </row>
    <row r="721" spans="1:11" x14ac:dyDescent="0.25">
      <c r="A721" s="1">
        <v>39605</v>
      </c>
      <c r="B721" s="2" t="s">
        <v>168</v>
      </c>
      <c r="C721" s="3">
        <v>18</v>
      </c>
      <c r="D721">
        <f t="shared" ca="1" si="94"/>
        <v>4484</v>
      </c>
      <c r="E721">
        <f t="shared" ca="1" si="95"/>
        <v>4466</v>
      </c>
      <c r="F721" s="7">
        <f t="shared" si="89"/>
        <v>6</v>
      </c>
      <c r="G721">
        <f t="shared" ca="1" si="90"/>
        <v>6</v>
      </c>
      <c r="H721" t="b">
        <f t="shared" ca="1" si="91"/>
        <v>0</v>
      </c>
      <c r="I721">
        <f t="shared" ref="I721:I784" ca="1" si="96">IF(5000-D721&gt;0,5000-D721,0)</f>
        <v>516</v>
      </c>
      <c r="J721">
        <f t="shared" ca="1" si="92"/>
        <v>1</v>
      </c>
      <c r="K721">
        <f t="shared" ca="1" si="93"/>
        <v>0</v>
      </c>
    </row>
    <row r="722" spans="1:11" x14ac:dyDescent="0.25">
      <c r="A722" s="1">
        <v>39605</v>
      </c>
      <c r="B722" s="2" t="s">
        <v>50</v>
      </c>
      <c r="C722" s="3">
        <v>237</v>
      </c>
      <c r="D722">
        <f t="shared" ca="1" si="94"/>
        <v>4466</v>
      </c>
      <c r="E722">
        <f t="shared" ca="1" si="95"/>
        <v>4229</v>
      </c>
      <c r="F722" s="7">
        <f t="shared" si="89"/>
        <v>6</v>
      </c>
      <c r="G722">
        <f t="shared" ca="1" si="90"/>
        <v>6</v>
      </c>
      <c r="H722" t="b">
        <f t="shared" ca="1" si="91"/>
        <v>0</v>
      </c>
      <c r="I722">
        <f t="shared" ca="1" si="96"/>
        <v>534</v>
      </c>
      <c r="J722">
        <f t="shared" ca="1" si="92"/>
        <v>1</v>
      </c>
      <c r="K722">
        <f t="shared" ca="1" si="93"/>
        <v>0</v>
      </c>
    </row>
    <row r="723" spans="1:11" x14ac:dyDescent="0.25">
      <c r="A723" s="1">
        <v>39605</v>
      </c>
      <c r="B723" s="2" t="s">
        <v>31</v>
      </c>
      <c r="C723" s="3">
        <v>64</v>
      </c>
      <c r="D723">
        <f t="shared" ca="1" si="94"/>
        <v>4229</v>
      </c>
      <c r="E723">
        <f t="shared" ca="1" si="95"/>
        <v>4165</v>
      </c>
      <c r="F723" s="7">
        <f t="shared" si="89"/>
        <v>6</v>
      </c>
      <c r="G723">
        <f t="shared" ca="1" si="90"/>
        <v>6</v>
      </c>
      <c r="H723" t="b">
        <f t="shared" ca="1" si="91"/>
        <v>0</v>
      </c>
      <c r="I723">
        <f t="shared" ca="1" si="96"/>
        <v>771</v>
      </c>
      <c r="J723">
        <f t="shared" ca="1" si="92"/>
        <v>1</v>
      </c>
      <c r="K723">
        <f t="shared" ca="1" si="93"/>
        <v>0</v>
      </c>
    </row>
    <row r="724" spans="1:11" x14ac:dyDescent="0.25">
      <c r="A724" s="1">
        <v>39609</v>
      </c>
      <c r="B724" s="2" t="s">
        <v>37</v>
      </c>
      <c r="C724" s="3">
        <v>32</v>
      </c>
      <c r="D724">
        <f t="shared" ca="1" si="94"/>
        <v>4165</v>
      </c>
      <c r="E724">
        <f t="shared" ca="1" si="95"/>
        <v>4133</v>
      </c>
      <c r="F724" s="7">
        <f t="shared" si="89"/>
        <v>6</v>
      </c>
      <c r="G724">
        <f t="shared" ca="1" si="90"/>
        <v>6</v>
      </c>
      <c r="H724" t="b">
        <f t="shared" ca="1" si="91"/>
        <v>0</v>
      </c>
      <c r="I724">
        <f t="shared" ca="1" si="96"/>
        <v>835</v>
      </c>
      <c r="J724">
        <f t="shared" ca="1" si="92"/>
        <v>1</v>
      </c>
      <c r="K724">
        <f t="shared" ca="1" si="93"/>
        <v>0</v>
      </c>
    </row>
    <row r="725" spans="1:11" x14ac:dyDescent="0.25">
      <c r="A725" s="1">
        <v>39614</v>
      </c>
      <c r="B725" s="2" t="s">
        <v>10</v>
      </c>
      <c r="C725" s="3">
        <v>30</v>
      </c>
      <c r="D725">
        <f t="shared" ca="1" si="94"/>
        <v>4133</v>
      </c>
      <c r="E725">
        <f t="shared" ca="1" si="95"/>
        <v>4103</v>
      </c>
      <c r="F725" s="7">
        <f t="shared" si="89"/>
        <v>6</v>
      </c>
      <c r="G725">
        <f t="shared" ca="1" si="90"/>
        <v>6</v>
      </c>
      <c r="H725" t="b">
        <f t="shared" ca="1" si="91"/>
        <v>0</v>
      </c>
      <c r="I725">
        <f t="shared" ca="1" si="96"/>
        <v>867</v>
      </c>
      <c r="J725">
        <f t="shared" ca="1" si="92"/>
        <v>1</v>
      </c>
      <c r="K725">
        <f t="shared" ca="1" si="93"/>
        <v>0</v>
      </c>
    </row>
    <row r="726" spans="1:11" x14ac:dyDescent="0.25">
      <c r="A726" s="1">
        <v>39614</v>
      </c>
      <c r="B726" s="2" t="s">
        <v>137</v>
      </c>
      <c r="C726" s="3">
        <v>12</v>
      </c>
      <c r="D726">
        <f t="shared" ca="1" si="94"/>
        <v>4103</v>
      </c>
      <c r="E726">
        <f t="shared" ca="1" si="95"/>
        <v>4091</v>
      </c>
      <c r="F726" s="7">
        <f t="shared" si="89"/>
        <v>6</v>
      </c>
      <c r="G726">
        <f t="shared" ca="1" si="90"/>
        <v>6</v>
      </c>
      <c r="H726" t="b">
        <f t="shared" ca="1" si="91"/>
        <v>0</v>
      </c>
      <c r="I726">
        <f t="shared" ca="1" si="96"/>
        <v>897</v>
      </c>
      <c r="J726">
        <f t="shared" ca="1" si="92"/>
        <v>1</v>
      </c>
      <c r="K726">
        <f t="shared" ca="1" si="93"/>
        <v>0</v>
      </c>
    </row>
    <row r="727" spans="1:11" x14ac:dyDescent="0.25">
      <c r="A727" s="1">
        <v>39615</v>
      </c>
      <c r="B727" s="2" t="s">
        <v>71</v>
      </c>
      <c r="C727" s="3">
        <v>138</v>
      </c>
      <c r="D727">
        <f t="shared" ca="1" si="94"/>
        <v>4091</v>
      </c>
      <c r="E727">
        <f t="shared" ca="1" si="95"/>
        <v>3953</v>
      </c>
      <c r="F727" s="7">
        <f t="shared" si="89"/>
        <v>6</v>
      </c>
      <c r="G727">
        <f t="shared" ca="1" si="90"/>
        <v>6</v>
      </c>
      <c r="H727" t="b">
        <f t="shared" ca="1" si="91"/>
        <v>0</v>
      </c>
      <c r="I727">
        <f t="shared" ca="1" si="96"/>
        <v>909</v>
      </c>
      <c r="J727">
        <f t="shared" ca="1" si="92"/>
        <v>1</v>
      </c>
      <c r="K727">
        <f t="shared" ca="1" si="93"/>
        <v>0</v>
      </c>
    </row>
    <row r="728" spans="1:11" x14ac:dyDescent="0.25">
      <c r="A728" s="1">
        <v>39619</v>
      </c>
      <c r="B728" s="2" t="s">
        <v>22</v>
      </c>
      <c r="C728" s="3">
        <v>411</v>
      </c>
      <c r="D728">
        <f t="shared" ca="1" si="94"/>
        <v>3953</v>
      </c>
      <c r="E728">
        <f t="shared" ca="1" si="95"/>
        <v>3542</v>
      </c>
      <c r="F728" s="7">
        <f t="shared" si="89"/>
        <v>6</v>
      </c>
      <c r="G728">
        <f t="shared" ca="1" si="90"/>
        <v>6</v>
      </c>
      <c r="H728" t="b">
        <f t="shared" ca="1" si="91"/>
        <v>0</v>
      </c>
      <c r="I728">
        <f t="shared" ca="1" si="96"/>
        <v>1047</v>
      </c>
      <c r="J728">
        <f t="shared" ca="1" si="92"/>
        <v>2</v>
      </c>
      <c r="K728">
        <f t="shared" ca="1" si="93"/>
        <v>0</v>
      </c>
    </row>
    <row r="729" spans="1:11" x14ac:dyDescent="0.25">
      <c r="A729" s="1">
        <v>39622</v>
      </c>
      <c r="B729" s="2" t="s">
        <v>23</v>
      </c>
      <c r="C729" s="3">
        <v>152</v>
      </c>
      <c r="D729">
        <f t="shared" ca="1" si="94"/>
        <v>3542</v>
      </c>
      <c r="E729">
        <f t="shared" ca="1" si="95"/>
        <v>3390</v>
      </c>
      <c r="F729" s="7">
        <f t="shared" si="89"/>
        <v>6</v>
      </c>
      <c r="G729">
        <f t="shared" ca="1" si="90"/>
        <v>6</v>
      </c>
      <c r="H729" t="b">
        <f t="shared" ca="1" si="91"/>
        <v>0</v>
      </c>
      <c r="I729">
        <f t="shared" ca="1" si="96"/>
        <v>1458</v>
      </c>
      <c r="J729">
        <f t="shared" ca="1" si="92"/>
        <v>2</v>
      </c>
      <c r="K729">
        <f t="shared" ca="1" si="93"/>
        <v>0</v>
      </c>
    </row>
    <row r="730" spans="1:11" x14ac:dyDescent="0.25">
      <c r="A730" s="1">
        <v>39623</v>
      </c>
      <c r="B730" s="2" t="s">
        <v>169</v>
      </c>
      <c r="C730" s="3">
        <v>10</v>
      </c>
      <c r="D730">
        <f t="shared" ca="1" si="94"/>
        <v>3390</v>
      </c>
      <c r="E730">
        <f t="shared" ca="1" si="95"/>
        <v>3380</v>
      </c>
      <c r="F730" s="7">
        <f t="shared" si="89"/>
        <v>6</v>
      </c>
      <c r="G730">
        <f t="shared" ca="1" si="90"/>
        <v>6</v>
      </c>
      <c r="H730" t="b">
        <f t="shared" ca="1" si="91"/>
        <v>0</v>
      </c>
      <c r="I730">
        <f t="shared" ca="1" si="96"/>
        <v>1610</v>
      </c>
      <c r="J730">
        <f t="shared" ca="1" si="92"/>
        <v>2</v>
      </c>
      <c r="K730">
        <f t="shared" ca="1" si="93"/>
        <v>0</v>
      </c>
    </row>
    <row r="731" spans="1:11" x14ac:dyDescent="0.25">
      <c r="A731" s="1">
        <v>39624</v>
      </c>
      <c r="B731" s="2" t="s">
        <v>18</v>
      </c>
      <c r="C731" s="3">
        <v>75</v>
      </c>
      <c r="D731">
        <f t="shared" ca="1" si="94"/>
        <v>3380</v>
      </c>
      <c r="E731">
        <f t="shared" ca="1" si="95"/>
        <v>3305</v>
      </c>
      <c r="F731" s="7">
        <f t="shared" si="89"/>
        <v>6</v>
      </c>
      <c r="G731">
        <f t="shared" ca="1" si="90"/>
        <v>6</v>
      </c>
      <c r="H731" t="b">
        <f t="shared" ca="1" si="91"/>
        <v>0</v>
      </c>
      <c r="I731">
        <f t="shared" ca="1" si="96"/>
        <v>1620</v>
      </c>
      <c r="J731">
        <f t="shared" ca="1" si="92"/>
        <v>2</v>
      </c>
      <c r="K731">
        <f t="shared" ca="1" si="93"/>
        <v>0</v>
      </c>
    </row>
    <row r="732" spans="1:11" x14ac:dyDescent="0.25">
      <c r="A732" s="1">
        <v>39624</v>
      </c>
      <c r="B732" s="2" t="s">
        <v>170</v>
      </c>
      <c r="C732" s="3">
        <v>4</v>
      </c>
      <c r="D732">
        <f t="shared" ca="1" si="94"/>
        <v>3305</v>
      </c>
      <c r="E732">
        <f t="shared" ca="1" si="95"/>
        <v>3301</v>
      </c>
      <c r="F732" s="7">
        <f t="shared" si="89"/>
        <v>6</v>
      </c>
      <c r="G732">
        <f t="shared" ca="1" si="90"/>
        <v>6</v>
      </c>
      <c r="H732" t="b">
        <f t="shared" ca="1" si="91"/>
        <v>0</v>
      </c>
      <c r="I732">
        <f t="shared" ca="1" si="96"/>
        <v>1695</v>
      </c>
      <c r="J732">
        <f t="shared" ca="1" si="92"/>
        <v>2</v>
      </c>
      <c r="K732">
        <f t="shared" ca="1" si="93"/>
        <v>0</v>
      </c>
    </row>
    <row r="733" spans="1:11" x14ac:dyDescent="0.25">
      <c r="A733" s="1">
        <v>39626</v>
      </c>
      <c r="B733" s="2" t="s">
        <v>171</v>
      </c>
      <c r="C733" s="3">
        <v>2</v>
      </c>
      <c r="D733">
        <f t="shared" ca="1" si="94"/>
        <v>3301</v>
      </c>
      <c r="E733">
        <f t="shared" ca="1" si="95"/>
        <v>3299</v>
      </c>
      <c r="F733" s="7">
        <f t="shared" si="89"/>
        <v>6</v>
      </c>
      <c r="G733">
        <f t="shared" ca="1" si="90"/>
        <v>6</v>
      </c>
      <c r="H733" t="b">
        <f t="shared" ca="1" si="91"/>
        <v>0</v>
      </c>
      <c r="I733">
        <f t="shared" ca="1" si="96"/>
        <v>1699</v>
      </c>
      <c r="J733">
        <f t="shared" ca="1" si="92"/>
        <v>2</v>
      </c>
      <c r="K733">
        <f t="shared" ca="1" si="93"/>
        <v>0</v>
      </c>
    </row>
    <row r="734" spans="1:11" x14ac:dyDescent="0.25">
      <c r="A734" s="1">
        <v>39627</v>
      </c>
      <c r="B734" s="2" t="s">
        <v>61</v>
      </c>
      <c r="C734" s="3">
        <v>110</v>
      </c>
      <c r="D734">
        <f t="shared" ca="1" si="94"/>
        <v>3299</v>
      </c>
      <c r="E734">
        <f t="shared" ca="1" si="95"/>
        <v>3189</v>
      </c>
      <c r="F734" s="7">
        <f t="shared" si="89"/>
        <v>6</v>
      </c>
      <c r="G734">
        <f t="shared" ca="1" si="90"/>
        <v>6</v>
      </c>
      <c r="H734" t="b">
        <f t="shared" ca="1" si="91"/>
        <v>0</v>
      </c>
      <c r="I734">
        <f t="shared" ca="1" si="96"/>
        <v>1701</v>
      </c>
      <c r="J734">
        <f t="shared" ca="1" si="92"/>
        <v>2</v>
      </c>
      <c r="K734">
        <f t="shared" ca="1" si="93"/>
        <v>0</v>
      </c>
    </row>
    <row r="735" spans="1:11" x14ac:dyDescent="0.25">
      <c r="A735" s="1">
        <v>39628</v>
      </c>
      <c r="B735" s="2" t="s">
        <v>35</v>
      </c>
      <c r="C735" s="3">
        <v>161</v>
      </c>
      <c r="D735">
        <f t="shared" ca="1" si="94"/>
        <v>3189</v>
      </c>
      <c r="E735">
        <f t="shared" ca="1" si="95"/>
        <v>3028</v>
      </c>
      <c r="F735" s="7">
        <f t="shared" si="89"/>
        <v>6</v>
      </c>
      <c r="G735">
        <f t="shared" ca="1" si="90"/>
        <v>6</v>
      </c>
      <c r="H735" t="b">
        <f t="shared" ca="1" si="91"/>
        <v>0</v>
      </c>
      <c r="I735">
        <f t="shared" ca="1" si="96"/>
        <v>1811</v>
      </c>
      <c r="J735">
        <f t="shared" ca="1" si="92"/>
        <v>2</v>
      </c>
      <c r="K735">
        <f t="shared" ca="1" si="93"/>
        <v>0</v>
      </c>
    </row>
    <row r="736" spans="1:11" x14ac:dyDescent="0.25">
      <c r="A736" s="1">
        <v>39629</v>
      </c>
      <c r="B736" s="2" t="s">
        <v>30</v>
      </c>
      <c r="C736" s="3">
        <v>68</v>
      </c>
      <c r="D736">
        <f t="shared" ca="1" si="94"/>
        <v>3028</v>
      </c>
      <c r="E736">
        <f t="shared" ca="1" si="95"/>
        <v>2960</v>
      </c>
      <c r="F736" s="7">
        <f t="shared" si="89"/>
        <v>6</v>
      </c>
      <c r="G736">
        <f t="shared" ca="1" si="90"/>
        <v>7</v>
      </c>
      <c r="H736" t="b">
        <f t="shared" ca="1" si="91"/>
        <v>1</v>
      </c>
      <c r="I736">
        <f t="shared" ca="1" si="96"/>
        <v>1972</v>
      </c>
      <c r="J736">
        <f t="shared" ca="1" si="92"/>
        <v>2</v>
      </c>
      <c r="K736">
        <f t="shared" ca="1" si="93"/>
        <v>2000</v>
      </c>
    </row>
    <row r="737" spans="1:11" x14ac:dyDescent="0.25">
      <c r="A737" s="1">
        <v>39631</v>
      </c>
      <c r="B737" s="2" t="s">
        <v>55</v>
      </c>
      <c r="C737" s="3">
        <v>30</v>
      </c>
      <c r="D737">
        <f t="shared" ca="1" si="94"/>
        <v>4960</v>
      </c>
      <c r="E737">
        <f t="shared" ca="1" si="95"/>
        <v>4930</v>
      </c>
      <c r="F737" s="7">
        <f t="shared" si="89"/>
        <v>7</v>
      </c>
      <c r="G737">
        <f t="shared" ca="1" si="90"/>
        <v>7</v>
      </c>
      <c r="H737" t="b">
        <f t="shared" ca="1" si="91"/>
        <v>0</v>
      </c>
      <c r="I737">
        <f t="shared" ca="1" si="96"/>
        <v>40</v>
      </c>
      <c r="J737">
        <f t="shared" ca="1" si="92"/>
        <v>1</v>
      </c>
      <c r="K737">
        <f t="shared" ca="1" si="93"/>
        <v>0</v>
      </c>
    </row>
    <row r="738" spans="1:11" x14ac:dyDescent="0.25">
      <c r="A738" s="1">
        <v>39632</v>
      </c>
      <c r="B738" s="2" t="s">
        <v>64</v>
      </c>
      <c r="C738" s="3">
        <v>3</v>
      </c>
      <c r="D738">
        <f t="shared" ca="1" si="94"/>
        <v>4930</v>
      </c>
      <c r="E738">
        <f t="shared" ca="1" si="95"/>
        <v>4927</v>
      </c>
      <c r="F738" s="7">
        <f t="shared" si="89"/>
        <v>7</v>
      </c>
      <c r="G738">
        <f t="shared" ca="1" si="90"/>
        <v>7</v>
      </c>
      <c r="H738" t="b">
        <f t="shared" ca="1" si="91"/>
        <v>0</v>
      </c>
      <c r="I738">
        <f t="shared" ca="1" si="96"/>
        <v>70</v>
      </c>
      <c r="J738">
        <f t="shared" ca="1" si="92"/>
        <v>1</v>
      </c>
      <c r="K738">
        <f t="shared" ca="1" si="93"/>
        <v>0</v>
      </c>
    </row>
    <row r="739" spans="1:11" x14ac:dyDescent="0.25">
      <c r="A739" s="1">
        <v>39637</v>
      </c>
      <c r="B739" s="2" t="s">
        <v>50</v>
      </c>
      <c r="C739" s="3">
        <v>117</v>
      </c>
      <c r="D739">
        <f t="shared" ca="1" si="94"/>
        <v>4927</v>
      </c>
      <c r="E739">
        <f t="shared" ca="1" si="95"/>
        <v>4810</v>
      </c>
      <c r="F739" s="7">
        <f t="shared" si="89"/>
        <v>7</v>
      </c>
      <c r="G739">
        <f t="shared" ca="1" si="90"/>
        <v>7</v>
      </c>
      <c r="H739" t="b">
        <f t="shared" ca="1" si="91"/>
        <v>0</v>
      </c>
      <c r="I739">
        <f t="shared" ca="1" si="96"/>
        <v>73</v>
      </c>
      <c r="J739">
        <f t="shared" ca="1" si="92"/>
        <v>1</v>
      </c>
      <c r="K739">
        <f t="shared" ca="1" si="93"/>
        <v>0</v>
      </c>
    </row>
    <row r="740" spans="1:11" x14ac:dyDescent="0.25">
      <c r="A740" s="1">
        <v>39639</v>
      </c>
      <c r="B740" s="2" t="s">
        <v>8</v>
      </c>
      <c r="C740" s="3">
        <v>105</v>
      </c>
      <c r="D740">
        <f t="shared" ca="1" si="94"/>
        <v>4810</v>
      </c>
      <c r="E740">
        <f t="shared" ca="1" si="95"/>
        <v>4705</v>
      </c>
      <c r="F740" s="7">
        <f t="shared" si="89"/>
        <v>7</v>
      </c>
      <c r="G740">
        <f t="shared" ca="1" si="90"/>
        <v>7</v>
      </c>
      <c r="H740" t="b">
        <f t="shared" ca="1" si="91"/>
        <v>0</v>
      </c>
      <c r="I740">
        <f t="shared" ca="1" si="96"/>
        <v>190</v>
      </c>
      <c r="J740">
        <f t="shared" ca="1" si="92"/>
        <v>1</v>
      </c>
      <c r="K740">
        <f t="shared" ca="1" si="93"/>
        <v>0</v>
      </c>
    </row>
    <row r="741" spans="1:11" x14ac:dyDescent="0.25">
      <c r="A741" s="1">
        <v>39639</v>
      </c>
      <c r="B741" s="2" t="s">
        <v>46</v>
      </c>
      <c r="C741" s="3">
        <v>6</v>
      </c>
      <c r="D741">
        <f t="shared" ca="1" si="94"/>
        <v>4705</v>
      </c>
      <c r="E741">
        <f t="shared" ca="1" si="95"/>
        <v>4699</v>
      </c>
      <c r="F741" s="7">
        <f t="shared" si="89"/>
        <v>7</v>
      </c>
      <c r="G741">
        <f t="shared" ca="1" si="90"/>
        <v>7</v>
      </c>
      <c r="H741" t="b">
        <f t="shared" ca="1" si="91"/>
        <v>0</v>
      </c>
      <c r="I741">
        <f t="shared" ca="1" si="96"/>
        <v>295</v>
      </c>
      <c r="J741">
        <f t="shared" ca="1" si="92"/>
        <v>1</v>
      </c>
      <c r="K741">
        <f t="shared" ca="1" si="93"/>
        <v>0</v>
      </c>
    </row>
    <row r="742" spans="1:11" x14ac:dyDescent="0.25">
      <c r="A742" s="1">
        <v>39640</v>
      </c>
      <c r="B742" s="2" t="s">
        <v>17</v>
      </c>
      <c r="C742" s="3">
        <v>378</v>
      </c>
      <c r="D742">
        <f t="shared" ca="1" si="94"/>
        <v>4699</v>
      </c>
      <c r="E742">
        <f t="shared" ca="1" si="95"/>
        <v>4321</v>
      </c>
      <c r="F742" s="7">
        <f t="shared" si="89"/>
        <v>7</v>
      </c>
      <c r="G742">
        <f t="shared" ca="1" si="90"/>
        <v>7</v>
      </c>
      <c r="H742" t="b">
        <f t="shared" ca="1" si="91"/>
        <v>0</v>
      </c>
      <c r="I742">
        <f t="shared" ca="1" si="96"/>
        <v>301</v>
      </c>
      <c r="J742">
        <f t="shared" ca="1" si="92"/>
        <v>1</v>
      </c>
      <c r="K742">
        <f t="shared" ca="1" si="93"/>
        <v>0</v>
      </c>
    </row>
    <row r="743" spans="1:11" x14ac:dyDescent="0.25">
      <c r="A743" s="1">
        <v>39643</v>
      </c>
      <c r="B743" s="2" t="s">
        <v>69</v>
      </c>
      <c r="C743" s="3">
        <v>76</v>
      </c>
      <c r="D743">
        <f t="shared" ca="1" si="94"/>
        <v>4321</v>
      </c>
      <c r="E743">
        <f t="shared" ca="1" si="95"/>
        <v>4245</v>
      </c>
      <c r="F743" s="7">
        <f t="shared" si="89"/>
        <v>7</v>
      </c>
      <c r="G743">
        <f t="shared" ca="1" si="90"/>
        <v>7</v>
      </c>
      <c r="H743" t="b">
        <f t="shared" ca="1" si="91"/>
        <v>0</v>
      </c>
      <c r="I743">
        <f t="shared" ca="1" si="96"/>
        <v>679</v>
      </c>
      <c r="J743">
        <f t="shared" ca="1" si="92"/>
        <v>1</v>
      </c>
      <c r="K743">
        <f t="shared" ca="1" si="93"/>
        <v>0</v>
      </c>
    </row>
    <row r="744" spans="1:11" x14ac:dyDescent="0.25">
      <c r="A744" s="1">
        <v>39644</v>
      </c>
      <c r="B744" s="2" t="s">
        <v>22</v>
      </c>
      <c r="C744" s="3">
        <v>386</v>
      </c>
      <c r="D744">
        <f t="shared" ca="1" si="94"/>
        <v>4245</v>
      </c>
      <c r="E744">
        <f t="shared" ca="1" si="95"/>
        <v>3859</v>
      </c>
      <c r="F744" s="7">
        <f t="shared" si="89"/>
        <v>7</v>
      </c>
      <c r="G744">
        <f t="shared" ca="1" si="90"/>
        <v>7</v>
      </c>
      <c r="H744" t="b">
        <f t="shared" ca="1" si="91"/>
        <v>0</v>
      </c>
      <c r="I744">
        <f t="shared" ca="1" si="96"/>
        <v>755</v>
      </c>
      <c r="J744">
        <f t="shared" ca="1" si="92"/>
        <v>1</v>
      </c>
      <c r="K744">
        <f t="shared" ca="1" si="93"/>
        <v>0</v>
      </c>
    </row>
    <row r="745" spans="1:11" x14ac:dyDescent="0.25">
      <c r="A745" s="1">
        <v>39645</v>
      </c>
      <c r="B745" s="2" t="s">
        <v>50</v>
      </c>
      <c r="C745" s="3">
        <v>132</v>
      </c>
      <c r="D745">
        <f t="shared" ca="1" si="94"/>
        <v>3859</v>
      </c>
      <c r="E745">
        <f t="shared" ca="1" si="95"/>
        <v>3727</v>
      </c>
      <c r="F745" s="7">
        <f t="shared" si="89"/>
        <v>7</v>
      </c>
      <c r="G745">
        <f t="shared" ca="1" si="90"/>
        <v>7</v>
      </c>
      <c r="H745" t="b">
        <f t="shared" ca="1" si="91"/>
        <v>0</v>
      </c>
      <c r="I745">
        <f t="shared" ca="1" si="96"/>
        <v>1141</v>
      </c>
      <c r="J745">
        <f t="shared" ca="1" si="92"/>
        <v>2</v>
      </c>
      <c r="K745">
        <f t="shared" ca="1" si="93"/>
        <v>0</v>
      </c>
    </row>
    <row r="746" spans="1:11" x14ac:dyDescent="0.25">
      <c r="A746" s="1">
        <v>39645</v>
      </c>
      <c r="B746" s="2" t="s">
        <v>22</v>
      </c>
      <c r="C746" s="3">
        <v>104</v>
      </c>
      <c r="D746">
        <f t="shared" ca="1" si="94"/>
        <v>3727</v>
      </c>
      <c r="E746">
        <f t="shared" ca="1" si="95"/>
        <v>3623</v>
      </c>
      <c r="F746" s="7">
        <f t="shared" si="89"/>
        <v>7</v>
      </c>
      <c r="G746">
        <f t="shared" ca="1" si="90"/>
        <v>7</v>
      </c>
      <c r="H746" t="b">
        <f t="shared" ca="1" si="91"/>
        <v>0</v>
      </c>
      <c r="I746">
        <f t="shared" ca="1" si="96"/>
        <v>1273</v>
      </c>
      <c r="J746">
        <f t="shared" ca="1" si="92"/>
        <v>2</v>
      </c>
      <c r="K746">
        <f t="shared" ca="1" si="93"/>
        <v>0</v>
      </c>
    </row>
    <row r="747" spans="1:11" x14ac:dyDescent="0.25">
      <c r="A747" s="1">
        <v>39646</v>
      </c>
      <c r="B747" s="2" t="s">
        <v>45</v>
      </c>
      <c r="C747" s="3">
        <v>380</v>
      </c>
      <c r="D747">
        <f t="shared" ca="1" si="94"/>
        <v>3623</v>
      </c>
      <c r="E747">
        <f t="shared" ca="1" si="95"/>
        <v>3243</v>
      </c>
      <c r="F747" s="7">
        <f t="shared" si="89"/>
        <v>7</v>
      </c>
      <c r="G747">
        <f t="shared" ca="1" si="90"/>
        <v>7</v>
      </c>
      <c r="H747" t="b">
        <f t="shared" ca="1" si="91"/>
        <v>0</v>
      </c>
      <c r="I747">
        <f t="shared" ca="1" si="96"/>
        <v>1377</v>
      </c>
      <c r="J747">
        <f t="shared" ca="1" si="92"/>
        <v>2</v>
      </c>
      <c r="K747">
        <f t="shared" ca="1" si="93"/>
        <v>0</v>
      </c>
    </row>
    <row r="748" spans="1:11" x14ac:dyDescent="0.25">
      <c r="A748" s="1">
        <v>39647</v>
      </c>
      <c r="B748" s="2" t="s">
        <v>78</v>
      </c>
      <c r="C748" s="3">
        <v>76</v>
      </c>
      <c r="D748">
        <f t="shared" ca="1" si="94"/>
        <v>3243</v>
      </c>
      <c r="E748">
        <f t="shared" ca="1" si="95"/>
        <v>3167</v>
      </c>
      <c r="F748" s="7">
        <f t="shared" si="89"/>
        <v>7</v>
      </c>
      <c r="G748">
        <f t="shared" ca="1" si="90"/>
        <v>7</v>
      </c>
      <c r="H748" t="b">
        <f t="shared" ca="1" si="91"/>
        <v>0</v>
      </c>
      <c r="I748">
        <f t="shared" ca="1" si="96"/>
        <v>1757</v>
      </c>
      <c r="J748">
        <f t="shared" ca="1" si="92"/>
        <v>2</v>
      </c>
      <c r="K748">
        <f t="shared" ca="1" si="93"/>
        <v>0</v>
      </c>
    </row>
    <row r="749" spans="1:11" x14ac:dyDescent="0.25">
      <c r="A749" s="1">
        <v>39647</v>
      </c>
      <c r="B749" s="2" t="s">
        <v>25</v>
      </c>
      <c r="C749" s="3">
        <v>194</v>
      </c>
      <c r="D749">
        <f t="shared" ca="1" si="94"/>
        <v>3167</v>
      </c>
      <c r="E749">
        <f t="shared" ca="1" si="95"/>
        <v>2973</v>
      </c>
      <c r="F749" s="7">
        <f t="shared" si="89"/>
        <v>7</v>
      </c>
      <c r="G749">
        <f t="shared" ca="1" si="90"/>
        <v>7</v>
      </c>
      <c r="H749" t="b">
        <f t="shared" ca="1" si="91"/>
        <v>0</v>
      </c>
      <c r="I749">
        <f t="shared" ca="1" si="96"/>
        <v>1833</v>
      </c>
      <c r="J749">
        <f t="shared" ca="1" si="92"/>
        <v>2</v>
      </c>
      <c r="K749">
        <f t="shared" ca="1" si="93"/>
        <v>0</v>
      </c>
    </row>
    <row r="750" spans="1:11" x14ac:dyDescent="0.25">
      <c r="A750" s="1">
        <v>39653</v>
      </c>
      <c r="B750" s="2" t="s">
        <v>61</v>
      </c>
      <c r="C750" s="3">
        <v>147</v>
      </c>
      <c r="D750">
        <f t="shared" ca="1" si="94"/>
        <v>2973</v>
      </c>
      <c r="E750">
        <f t="shared" ca="1" si="95"/>
        <v>2826</v>
      </c>
      <c r="F750" s="7">
        <f t="shared" si="89"/>
        <v>7</v>
      </c>
      <c r="G750">
        <f t="shared" ca="1" si="90"/>
        <v>7</v>
      </c>
      <c r="H750" t="b">
        <f t="shared" ca="1" si="91"/>
        <v>0</v>
      </c>
      <c r="I750">
        <f t="shared" ca="1" si="96"/>
        <v>2027</v>
      </c>
      <c r="J750">
        <f t="shared" ca="1" si="92"/>
        <v>3</v>
      </c>
      <c r="K750">
        <f t="shared" ca="1" si="93"/>
        <v>0</v>
      </c>
    </row>
    <row r="751" spans="1:11" x14ac:dyDescent="0.25">
      <c r="A751" s="1">
        <v>39656</v>
      </c>
      <c r="B751" s="2" t="s">
        <v>22</v>
      </c>
      <c r="C751" s="3">
        <v>319</v>
      </c>
      <c r="D751">
        <f t="shared" ca="1" si="94"/>
        <v>2826</v>
      </c>
      <c r="E751">
        <f t="shared" ca="1" si="95"/>
        <v>2507</v>
      </c>
      <c r="F751" s="7">
        <f t="shared" si="89"/>
        <v>7</v>
      </c>
      <c r="G751">
        <f t="shared" ca="1" si="90"/>
        <v>7</v>
      </c>
      <c r="H751" t="b">
        <f t="shared" ca="1" si="91"/>
        <v>0</v>
      </c>
      <c r="I751">
        <f t="shared" ca="1" si="96"/>
        <v>2174</v>
      </c>
      <c r="J751">
        <f t="shared" ca="1" si="92"/>
        <v>3</v>
      </c>
      <c r="K751">
        <f t="shared" ca="1" si="93"/>
        <v>0</v>
      </c>
    </row>
    <row r="752" spans="1:11" x14ac:dyDescent="0.25">
      <c r="A752" s="1">
        <v>39657</v>
      </c>
      <c r="B752" s="2" t="s">
        <v>39</v>
      </c>
      <c r="C752" s="3">
        <v>38</v>
      </c>
      <c r="D752">
        <f t="shared" ca="1" si="94"/>
        <v>2507</v>
      </c>
      <c r="E752">
        <f t="shared" ca="1" si="95"/>
        <v>2469</v>
      </c>
      <c r="F752" s="7">
        <f t="shared" si="89"/>
        <v>7</v>
      </c>
      <c r="G752">
        <f t="shared" ca="1" si="90"/>
        <v>8</v>
      </c>
      <c r="H752" t="b">
        <f t="shared" ca="1" si="91"/>
        <v>1</v>
      </c>
      <c r="I752">
        <f t="shared" ca="1" si="96"/>
        <v>2493</v>
      </c>
      <c r="J752">
        <f t="shared" ca="1" si="92"/>
        <v>3</v>
      </c>
      <c r="K752">
        <f t="shared" ca="1" si="93"/>
        <v>3000</v>
      </c>
    </row>
    <row r="753" spans="1:11" x14ac:dyDescent="0.25">
      <c r="A753" s="1">
        <v>39662</v>
      </c>
      <c r="B753" s="2" t="s">
        <v>28</v>
      </c>
      <c r="C753" s="3">
        <v>31</v>
      </c>
      <c r="D753">
        <f t="shared" ca="1" si="94"/>
        <v>5469</v>
      </c>
      <c r="E753">
        <f t="shared" ca="1" si="95"/>
        <v>5438</v>
      </c>
      <c r="F753" s="7">
        <f t="shared" si="89"/>
        <v>8</v>
      </c>
      <c r="G753">
        <f t="shared" ca="1" si="90"/>
        <v>8</v>
      </c>
      <c r="H753" t="b">
        <f t="shared" ca="1" si="91"/>
        <v>0</v>
      </c>
      <c r="I753">
        <f t="shared" ca="1" si="96"/>
        <v>0</v>
      </c>
      <c r="J753">
        <f t="shared" ca="1" si="92"/>
        <v>0</v>
      </c>
      <c r="K753">
        <f t="shared" ca="1" si="93"/>
        <v>0</v>
      </c>
    </row>
    <row r="754" spans="1:11" x14ac:dyDescent="0.25">
      <c r="A754" s="1">
        <v>39664</v>
      </c>
      <c r="B754" s="2" t="s">
        <v>6</v>
      </c>
      <c r="C754" s="3">
        <v>28</v>
      </c>
      <c r="D754">
        <f t="shared" ca="1" si="94"/>
        <v>5438</v>
      </c>
      <c r="E754">
        <f t="shared" ca="1" si="95"/>
        <v>5410</v>
      </c>
      <c r="F754" s="7">
        <f t="shared" si="89"/>
        <v>8</v>
      </c>
      <c r="G754">
        <f t="shared" ca="1" si="90"/>
        <v>8</v>
      </c>
      <c r="H754" t="b">
        <f t="shared" ca="1" si="91"/>
        <v>0</v>
      </c>
      <c r="I754">
        <f t="shared" ca="1" si="96"/>
        <v>0</v>
      </c>
      <c r="J754">
        <f t="shared" ca="1" si="92"/>
        <v>0</v>
      </c>
      <c r="K754">
        <f t="shared" ca="1" si="93"/>
        <v>0</v>
      </c>
    </row>
    <row r="755" spans="1:11" x14ac:dyDescent="0.25">
      <c r="A755" s="1">
        <v>39664</v>
      </c>
      <c r="B755" s="2" t="s">
        <v>105</v>
      </c>
      <c r="C755" s="3">
        <v>15</v>
      </c>
      <c r="D755">
        <f t="shared" ca="1" si="94"/>
        <v>5410</v>
      </c>
      <c r="E755">
        <f t="shared" ca="1" si="95"/>
        <v>5395</v>
      </c>
      <c r="F755" s="7">
        <f t="shared" si="89"/>
        <v>8</v>
      </c>
      <c r="G755">
        <f t="shared" ca="1" si="90"/>
        <v>8</v>
      </c>
      <c r="H755" t="b">
        <f t="shared" ca="1" si="91"/>
        <v>0</v>
      </c>
      <c r="I755">
        <f t="shared" ca="1" si="96"/>
        <v>0</v>
      </c>
      <c r="J755">
        <f t="shared" ca="1" si="92"/>
        <v>0</v>
      </c>
      <c r="K755">
        <f t="shared" ca="1" si="93"/>
        <v>0</v>
      </c>
    </row>
    <row r="756" spans="1:11" x14ac:dyDescent="0.25">
      <c r="A756" s="1">
        <v>39667</v>
      </c>
      <c r="B756" s="2" t="s">
        <v>62</v>
      </c>
      <c r="C756" s="3">
        <v>2</v>
      </c>
      <c r="D756">
        <f t="shared" ca="1" si="94"/>
        <v>5395</v>
      </c>
      <c r="E756">
        <f t="shared" ca="1" si="95"/>
        <v>5393</v>
      </c>
      <c r="F756" s="7">
        <f t="shared" si="89"/>
        <v>8</v>
      </c>
      <c r="G756">
        <f t="shared" ca="1" si="90"/>
        <v>8</v>
      </c>
      <c r="H756" t="b">
        <f t="shared" ca="1" si="91"/>
        <v>0</v>
      </c>
      <c r="I756">
        <f t="shared" ca="1" si="96"/>
        <v>0</v>
      </c>
      <c r="J756">
        <f t="shared" ca="1" si="92"/>
        <v>0</v>
      </c>
      <c r="K756">
        <f t="shared" ca="1" si="93"/>
        <v>0</v>
      </c>
    </row>
    <row r="757" spans="1:11" x14ac:dyDescent="0.25">
      <c r="A757" s="1">
        <v>39667</v>
      </c>
      <c r="B757" s="2" t="s">
        <v>101</v>
      </c>
      <c r="C757" s="3">
        <v>16</v>
      </c>
      <c r="D757">
        <f t="shared" ca="1" si="94"/>
        <v>5393</v>
      </c>
      <c r="E757">
        <f t="shared" ca="1" si="95"/>
        <v>5377</v>
      </c>
      <c r="F757" s="7">
        <f t="shared" si="89"/>
        <v>8</v>
      </c>
      <c r="G757">
        <f t="shared" ca="1" si="90"/>
        <v>8</v>
      </c>
      <c r="H757" t="b">
        <f t="shared" ca="1" si="91"/>
        <v>0</v>
      </c>
      <c r="I757">
        <f t="shared" ca="1" si="96"/>
        <v>0</v>
      </c>
      <c r="J757">
        <f t="shared" ca="1" si="92"/>
        <v>0</v>
      </c>
      <c r="K757">
        <f t="shared" ca="1" si="93"/>
        <v>0</v>
      </c>
    </row>
    <row r="758" spans="1:11" x14ac:dyDescent="0.25">
      <c r="A758" s="1">
        <v>39669</v>
      </c>
      <c r="B758" s="2" t="s">
        <v>78</v>
      </c>
      <c r="C758" s="3">
        <v>83</v>
      </c>
      <c r="D758">
        <f t="shared" ca="1" si="94"/>
        <v>5377</v>
      </c>
      <c r="E758">
        <f t="shared" ca="1" si="95"/>
        <v>5294</v>
      </c>
      <c r="F758" s="7">
        <f t="shared" si="89"/>
        <v>8</v>
      </c>
      <c r="G758">
        <f t="shared" ca="1" si="90"/>
        <v>8</v>
      </c>
      <c r="H758" t="b">
        <f t="shared" ca="1" si="91"/>
        <v>0</v>
      </c>
      <c r="I758">
        <f t="shared" ca="1" si="96"/>
        <v>0</v>
      </c>
      <c r="J758">
        <f t="shared" ca="1" si="92"/>
        <v>0</v>
      </c>
      <c r="K758">
        <f t="shared" ca="1" si="93"/>
        <v>0</v>
      </c>
    </row>
    <row r="759" spans="1:11" x14ac:dyDescent="0.25">
      <c r="A759" s="1">
        <v>39670</v>
      </c>
      <c r="B759" s="2" t="s">
        <v>172</v>
      </c>
      <c r="C759" s="3">
        <v>16</v>
      </c>
      <c r="D759">
        <f t="shared" ca="1" si="94"/>
        <v>5294</v>
      </c>
      <c r="E759">
        <f t="shared" ca="1" si="95"/>
        <v>5278</v>
      </c>
      <c r="F759" s="7">
        <f t="shared" si="89"/>
        <v>8</v>
      </c>
      <c r="G759">
        <f t="shared" ca="1" si="90"/>
        <v>8</v>
      </c>
      <c r="H759" t="b">
        <f t="shared" ca="1" si="91"/>
        <v>0</v>
      </c>
      <c r="I759">
        <f t="shared" ca="1" si="96"/>
        <v>0</v>
      </c>
      <c r="J759">
        <f t="shared" ca="1" si="92"/>
        <v>0</v>
      </c>
      <c r="K759">
        <f t="shared" ca="1" si="93"/>
        <v>0</v>
      </c>
    </row>
    <row r="760" spans="1:11" x14ac:dyDescent="0.25">
      <c r="A760" s="1">
        <v>39671</v>
      </c>
      <c r="B760" s="2" t="s">
        <v>9</v>
      </c>
      <c r="C760" s="3">
        <v>397</v>
      </c>
      <c r="D760">
        <f t="shared" ca="1" si="94"/>
        <v>5278</v>
      </c>
      <c r="E760">
        <f t="shared" ca="1" si="95"/>
        <v>4881</v>
      </c>
      <c r="F760" s="7">
        <f t="shared" si="89"/>
        <v>8</v>
      </c>
      <c r="G760">
        <f t="shared" ca="1" si="90"/>
        <v>8</v>
      </c>
      <c r="H760" t="b">
        <f t="shared" ca="1" si="91"/>
        <v>0</v>
      </c>
      <c r="I760">
        <f t="shared" ca="1" si="96"/>
        <v>0</v>
      </c>
      <c r="J760">
        <f t="shared" ca="1" si="92"/>
        <v>0</v>
      </c>
      <c r="K760">
        <f t="shared" ca="1" si="93"/>
        <v>0</v>
      </c>
    </row>
    <row r="761" spans="1:11" x14ac:dyDescent="0.25">
      <c r="A761" s="1">
        <v>39671</v>
      </c>
      <c r="B761" s="2" t="s">
        <v>78</v>
      </c>
      <c r="C761" s="3">
        <v>184</v>
      </c>
      <c r="D761">
        <f t="shared" ca="1" si="94"/>
        <v>4881</v>
      </c>
      <c r="E761">
        <f t="shared" ca="1" si="95"/>
        <v>4697</v>
      </c>
      <c r="F761" s="7">
        <f t="shared" si="89"/>
        <v>8</v>
      </c>
      <c r="G761">
        <f t="shared" ca="1" si="90"/>
        <v>8</v>
      </c>
      <c r="H761" t="b">
        <f t="shared" ca="1" si="91"/>
        <v>0</v>
      </c>
      <c r="I761">
        <f t="shared" ca="1" si="96"/>
        <v>119</v>
      </c>
      <c r="J761">
        <f t="shared" ca="1" si="92"/>
        <v>1</v>
      </c>
      <c r="K761">
        <f t="shared" ca="1" si="93"/>
        <v>0</v>
      </c>
    </row>
    <row r="762" spans="1:11" x14ac:dyDescent="0.25">
      <c r="A762" s="1">
        <v>39673</v>
      </c>
      <c r="B762" s="2" t="s">
        <v>78</v>
      </c>
      <c r="C762" s="3">
        <v>55</v>
      </c>
      <c r="D762">
        <f t="shared" ca="1" si="94"/>
        <v>4697</v>
      </c>
      <c r="E762">
        <f t="shared" ca="1" si="95"/>
        <v>4642</v>
      </c>
      <c r="F762" s="7">
        <f t="shared" si="89"/>
        <v>8</v>
      </c>
      <c r="G762">
        <f t="shared" ca="1" si="90"/>
        <v>8</v>
      </c>
      <c r="H762" t="b">
        <f t="shared" ca="1" si="91"/>
        <v>0</v>
      </c>
      <c r="I762">
        <f t="shared" ca="1" si="96"/>
        <v>303</v>
      </c>
      <c r="J762">
        <f t="shared" ca="1" si="92"/>
        <v>1</v>
      </c>
      <c r="K762">
        <f t="shared" ca="1" si="93"/>
        <v>0</v>
      </c>
    </row>
    <row r="763" spans="1:11" x14ac:dyDescent="0.25">
      <c r="A763" s="1">
        <v>39674</v>
      </c>
      <c r="B763" s="2" t="s">
        <v>69</v>
      </c>
      <c r="C763" s="3">
        <v>107</v>
      </c>
      <c r="D763">
        <f t="shared" ca="1" si="94"/>
        <v>4642</v>
      </c>
      <c r="E763">
        <f t="shared" ca="1" si="95"/>
        <v>4535</v>
      </c>
      <c r="F763" s="7">
        <f t="shared" si="89"/>
        <v>8</v>
      </c>
      <c r="G763">
        <f t="shared" ca="1" si="90"/>
        <v>8</v>
      </c>
      <c r="H763" t="b">
        <f t="shared" ca="1" si="91"/>
        <v>0</v>
      </c>
      <c r="I763">
        <f t="shared" ca="1" si="96"/>
        <v>358</v>
      </c>
      <c r="J763">
        <f t="shared" ca="1" si="92"/>
        <v>1</v>
      </c>
      <c r="K763">
        <f t="shared" ca="1" si="93"/>
        <v>0</v>
      </c>
    </row>
    <row r="764" spans="1:11" x14ac:dyDescent="0.25">
      <c r="A764" s="1">
        <v>39676</v>
      </c>
      <c r="B764" s="2" t="s">
        <v>69</v>
      </c>
      <c r="C764" s="3">
        <v>127</v>
      </c>
      <c r="D764">
        <f t="shared" ca="1" si="94"/>
        <v>4535</v>
      </c>
      <c r="E764">
        <f t="shared" ca="1" si="95"/>
        <v>4408</v>
      </c>
      <c r="F764" s="7">
        <f t="shared" si="89"/>
        <v>8</v>
      </c>
      <c r="G764">
        <f t="shared" ca="1" si="90"/>
        <v>8</v>
      </c>
      <c r="H764" t="b">
        <f t="shared" ca="1" si="91"/>
        <v>0</v>
      </c>
      <c r="I764">
        <f t="shared" ca="1" si="96"/>
        <v>465</v>
      </c>
      <c r="J764">
        <f t="shared" ca="1" si="92"/>
        <v>1</v>
      </c>
      <c r="K764">
        <f t="shared" ca="1" si="93"/>
        <v>0</v>
      </c>
    </row>
    <row r="765" spans="1:11" x14ac:dyDescent="0.25">
      <c r="A765" s="1">
        <v>39679</v>
      </c>
      <c r="B765" s="2" t="s">
        <v>173</v>
      </c>
      <c r="C765" s="3">
        <v>122</v>
      </c>
      <c r="D765">
        <f t="shared" ca="1" si="94"/>
        <v>4408</v>
      </c>
      <c r="E765">
        <f t="shared" ca="1" si="95"/>
        <v>4286</v>
      </c>
      <c r="F765" s="7">
        <f t="shared" si="89"/>
        <v>8</v>
      </c>
      <c r="G765">
        <f t="shared" ca="1" si="90"/>
        <v>8</v>
      </c>
      <c r="H765" t="b">
        <f t="shared" ca="1" si="91"/>
        <v>0</v>
      </c>
      <c r="I765">
        <f t="shared" ca="1" si="96"/>
        <v>592</v>
      </c>
      <c r="J765">
        <f t="shared" ca="1" si="92"/>
        <v>1</v>
      </c>
      <c r="K765">
        <f t="shared" ca="1" si="93"/>
        <v>0</v>
      </c>
    </row>
    <row r="766" spans="1:11" x14ac:dyDescent="0.25">
      <c r="A766" s="1">
        <v>39679</v>
      </c>
      <c r="B766" s="2" t="s">
        <v>18</v>
      </c>
      <c r="C766" s="3">
        <v>107</v>
      </c>
      <c r="D766">
        <f t="shared" ca="1" si="94"/>
        <v>4286</v>
      </c>
      <c r="E766">
        <f t="shared" ca="1" si="95"/>
        <v>4179</v>
      </c>
      <c r="F766" s="7">
        <f t="shared" si="89"/>
        <v>8</v>
      </c>
      <c r="G766">
        <f t="shared" ca="1" si="90"/>
        <v>8</v>
      </c>
      <c r="H766" t="b">
        <f t="shared" ca="1" si="91"/>
        <v>0</v>
      </c>
      <c r="I766">
        <f t="shared" ca="1" si="96"/>
        <v>714</v>
      </c>
      <c r="J766">
        <f t="shared" ca="1" si="92"/>
        <v>1</v>
      </c>
      <c r="K766">
        <f t="shared" ca="1" si="93"/>
        <v>0</v>
      </c>
    </row>
    <row r="767" spans="1:11" x14ac:dyDescent="0.25">
      <c r="A767" s="1">
        <v>39681</v>
      </c>
      <c r="B767" s="2" t="s">
        <v>22</v>
      </c>
      <c r="C767" s="3">
        <v>113</v>
      </c>
      <c r="D767">
        <f t="shared" ca="1" si="94"/>
        <v>4179</v>
      </c>
      <c r="E767">
        <f t="shared" ca="1" si="95"/>
        <v>4066</v>
      </c>
      <c r="F767" s="7">
        <f t="shared" si="89"/>
        <v>8</v>
      </c>
      <c r="G767">
        <f t="shared" ca="1" si="90"/>
        <v>8</v>
      </c>
      <c r="H767" t="b">
        <f t="shared" ca="1" si="91"/>
        <v>0</v>
      </c>
      <c r="I767">
        <f t="shared" ca="1" si="96"/>
        <v>821</v>
      </c>
      <c r="J767">
        <f t="shared" ca="1" si="92"/>
        <v>1</v>
      </c>
      <c r="K767">
        <f t="shared" ca="1" si="93"/>
        <v>0</v>
      </c>
    </row>
    <row r="768" spans="1:11" x14ac:dyDescent="0.25">
      <c r="A768" s="1">
        <v>39681</v>
      </c>
      <c r="B768" s="2" t="s">
        <v>7</v>
      </c>
      <c r="C768" s="3">
        <v>297</v>
      </c>
      <c r="D768">
        <f t="shared" ca="1" si="94"/>
        <v>4066</v>
      </c>
      <c r="E768">
        <f t="shared" ca="1" si="95"/>
        <v>3769</v>
      </c>
      <c r="F768" s="7">
        <f t="shared" si="89"/>
        <v>8</v>
      </c>
      <c r="G768">
        <f t="shared" ca="1" si="90"/>
        <v>8</v>
      </c>
      <c r="H768" t="b">
        <f t="shared" ca="1" si="91"/>
        <v>0</v>
      </c>
      <c r="I768">
        <f t="shared" ca="1" si="96"/>
        <v>934</v>
      </c>
      <c r="J768">
        <f t="shared" ca="1" si="92"/>
        <v>1</v>
      </c>
      <c r="K768">
        <f t="shared" ca="1" si="93"/>
        <v>0</v>
      </c>
    </row>
    <row r="769" spans="1:11" x14ac:dyDescent="0.25">
      <c r="A769" s="1">
        <v>39682</v>
      </c>
      <c r="B769" s="2" t="s">
        <v>44</v>
      </c>
      <c r="C769" s="3">
        <v>14</v>
      </c>
      <c r="D769">
        <f t="shared" ca="1" si="94"/>
        <v>3769</v>
      </c>
      <c r="E769">
        <f t="shared" ca="1" si="95"/>
        <v>3755</v>
      </c>
      <c r="F769" s="7">
        <f t="shared" si="89"/>
        <v>8</v>
      </c>
      <c r="G769">
        <f t="shared" ca="1" si="90"/>
        <v>8</v>
      </c>
      <c r="H769" t="b">
        <f t="shared" ca="1" si="91"/>
        <v>0</v>
      </c>
      <c r="I769">
        <f t="shared" ca="1" si="96"/>
        <v>1231</v>
      </c>
      <c r="J769">
        <f t="shared" ca="1" si="92"/>
        <v>2</v>
      </c>
      <c r="K769">
        <f t="shared" ca="1" si="93"/>
        <v>0</v>
      </c>
    </row>
    <row r="770" spans="1:11" x14ac:dyDescent="0.25">
      <c r="A770" s="1">
        <v>39684</v>
      </c>
      <c r="B770" s="2" t="s">
        <v>52</v>
      </c>
      <c r="C770" s="3">
        <v>188</v>
      </c>
      <c r="D770">
        <f t="shared" ca="1" si="94"/>
        <v>3755</v>
      </c>
      <c r="E770">
        <f t="shared" ca="1" si="95"/>
        <v>3567</v>
      </c>
      <c r="F770" s="7">
        <f t="shared" si="89"/>
        <v>8</v>
      </c>
      <c r="G770">
        <f t="shared" ca="1" si="90"/>
        <v>8</v>
      </c>
      <c r="H770" t="b">
        <f t="shared" ca="1" si="91"/>
        <v>0</v>
      </c>
      <c r="I770">
        <f t="shared" ca="1" si="96"/>
        <v>1245</v>
      </c>
      <c r="J770">
        <f t="shared" ca="1" si="92"/>
        <v>2</v>
      </c>
      <c r="K770">
        <f t="shared" ca="1" si="93"/>
        <v>0</v>
      </c>
    </row>
    <row r="771" spans="1:11" x14ac:dyDescent="0.25">
      <c r="A771" s="1">
        <v>39686</v>
      </c>
      <c r="B771" s="2" t="s">
        <v>151</v>
      </c>
      <c r="C771" s="3">
        <v>11</v>
      </c>
      <c r="D771">
        <f t="shared" ca="1" si="94"/>
        <v>3567</v>
      </c>
      <c r="E771">
        <f t="shared" ca="1" si="95"/>
        <v>3556</v>
      </c>
      <c r="F771" s="7">
        <f t="shared" ref="F771:F834" si="97">MONTH(A771)</f>
        <v>8</v>
      </c>
      <c r="G771">
        <f t="shared" ref="G771:G834" ca="1" si="98">MONTH(OFFSET(A771,1,0))</f>
        <v>8</v>
      </c>
      <c r="H771" t="b">
        <f t="shared" ref="H771:H834" ca="1" si="99">IF(F771&lt;&gt;G771,TRUE(),FALSE())</f>
        <v>0</v>
      </c>
      <c r="I771">
        <f t="shared" ca="1" si="96"/>
        <v>1433</v>
      </c>
      <c r="J771">
        <f t="shared" ref="J771:J834" ca="1" si="100">ROUNDUP(I771/1000,0)</f>
        <v>2</v>
      </c>
      <c r="K771">
        <f t="shared" ref="K771:K834" ca="1" si="101">IF(H771,J771*1000,0)</f>
        <v>0</v>
      </c>
    </row>
    <row r="772" spans="1:11" x14ac:dyDescent="0.25">
      <c r="A772" s="1">
        <v>39689</v>
      </c>
      <c r="B772" s="2" t="s">
        <v>28</v>
      </c>
      <c r="C772" s="3">
        <v>105</v>
      </c>
      <c r="D772">
        <f t="shared" ref="D772:D835" ca="1" si="102">E771+K771</f>
        <v>3556</v>
      </c>
      <c r="E772">
        <f t="shared" ref="E772:E835" ca="1" si="103">D772-C772</f>
        <v>3451</v>
      </c>
      <c r="F772" s="7">
        <f t="shared" si="97"/>
        <v>8</v>
      </c>
      <c r="G772">
        <f t="shared" ca="1" si="98"/>
        <v>8</v>
      </c>
      <c r="H772" t="b">
        <f t="shared" ca="1" si="99"/>
        <v>0</v>
      </c>
      <c r="I772">
        <f t="shared" ca="1" si="96"/>
        <v>1444</v>
      </c>
      <c r="J772">
        <f t="shared" ca="1" si="100"/>
        <v>2</v>
      </c>
      <c r="K772">
        <f t="shared" ca="1" si="101"/>
        <v>0</v>
      </c>
    </row>
    <row r="773" spans="1:11" x14ac:dyDescent="0.25">
      <c r="A773" s="1">
        <v>39690</v>
      </c>
      <c r="B773" s="2" t="s">
        <v>160</v>
      </c>
      <c r="C773" s="3">
        <v>18</v>
      </c>
      <c r="D773">
        <f t="shared" ca="1" si="102"/>
        <v>3451</v>
      </c>
      <c r="E773">
        <f t="shared" ca="1" si="103"/>
        <v>3433</v>
      </c>
      <c r="F773" s="7">
        <f t="shared" si="97"/>
        <v>8</v>
      </c>
      <c r="G773">
        <f t="shared" ca="1" si="98"/>
        <v>8</v>
      </c>
      <c r="H773" t="b">
        <f t="shared" ca="1" si="99"/>
        <v>0</v>
      </c>
      <c r="I773">
        <f t="shared" ca="1" si="96"/>
        <v>1549</v>
      </c>
      <c r="J773">
        <f t="shared" ca="1" si="100"/>
        <v>2</v>
      </c>
      <c r="K773">
        <f t="shared" ca="1" si="101"/>
        <v>0</v>
      </c>
    </row>
    <row r="774" spans="1:11" x14ac:dyDescent="0.25">
      <c r="A774" s="1">
        <v>39690</v>
      </c>
      <c r="B774" s="2" t="s">
        <v>7</v>
      </c>
      <c r="C774" s="3">
        <v>418</v>
      </c>
      <c r="D774">
        <f t="shared" ca="1" si="102"/>
        <v>3433</v>
      </c>
      <c r="E774">
        <f t="shared" ca="1" si="103"/>
        <v>3015</v>
      </c>
      <c r="F774" s="7">
        <f t="shared" si="97"/>
        <v>8</v>
      </c>
      <c r="G774">
        <f t="shared" ca="1" si="98"/>
        <v>8</v>
      </c>
      <c r="H774" t="b">
        <f t="shared" ca="1" si="99"/>
        <v>0</v>
      </c>
      <c r="I774">
        <f t="shared" ca="1" si="96"/>
        <v>1567</v>
      </c>
      <c r="J774">
        <f t="shared" ca="1" si="100"/>
        <v>2</v>
      </c>
      <c r="K774">
        <f t="shared" ca="1" si="101"/>
        <v>0</v>
      </c>
    </row>
    <row r="775" spans="1:11" x14ac:dyDescent="0.25">
      <c r="A775" s="1">
        <v>39691</v>
      </c>
      <c r="B775" s="2" t="s">
        <v>174</v>
      </c>
      <c r="C775" s="3">
        <v>4</v>
      </c>
      <c r="D775">
        <f t="shared" ca="1" si="102"/>
        <v>3015</v>
      </c>
      <c r="E775">
        <f t="shared" ca="1" si="103"/>
        <v>3011</v>
      </c>
      <c r="F775" s="7">
        <f t="shared" si="97"/>
        <v>8</v>
      </c>
      <c r="G775">
        <f t="shared" ca="1" si="98"/>
        <v>8</v>
      </c>
      <c r="H775" t="b">
        <f t="shared" ca="1" si="99"/>
        <v>0</v>
      </c>
      <c r="I775">
        <f t="shared" ca="1" si="96"/>
        <v>1985</v>
      </c>
      <c r="J775">
        <f t="shared" ca="1" si="100"/>
        <v>2</v>
      </c>
      <c r="K775">
        <f t="shared" ca="1" si="101"/>
        <v>0</v>
      </c>
    </row>
    <row r="776" spans="1:11" x14ac:dyDescent="0.25">
      <c r="A776" s="1">
        <v>39691</v>
      </c>
      <c r="B776" s="2" t="s">
        <v>124</v>
      </c>
      <c r="C776" s="3">
        <v>5</v>
      </c>
      <c r="D776">
        <f t="shared" ca="1" si="102"/>
        <v>3011</v>
      </c>
      <c r="E776">
        <f t="shared" ca="1" si="103"/>
        <v>3006</v>
      </c>
      <c r="F776" s="7">
        <f t="shared" si="97"/>
        <v>8</v>
      </c>
      <c r="G776">
        <f t="shared" ca="1" si="98"/>
        <v>9</v>
      </c>
      <c r="H776" t="b">
        <f t="shared" ca="1" si="99"/>
        <v>1</v>
      </c>
      <c r="I776">
        <f t="shared" ca="1" si="96"/>
        <v>1989</v>
      </c>
      <c r="J776">
        <f t="shared" ca="1" si="100"/>
        <v>2</v>
      </c>
      <c r="K776">
        <f t="shared" ca="1" si="101"/>
        <v>2000</v>
      </c>
    </row>
    <row r="777" spans="1:11" x14ac:dyDescent="0.25">
      <c r="A777" s="1">
        <v>39692</v>
      </c>
      <c r="B777" s="2" t="s">
        <v>102</v>
      </c>
      <c r="C777" s="3">
        <v>346</v>
      </c>
      <c r="D777">
        <f t="shared" ca="1" si="102"/>
        <v>5006</v>
      </c>
      <c r="E777">
        <f t="shared" ca="1" si="103"/>
        <v>4660</v>
      </c>
      <c r="F777" s="7">
        <f t="shared" si="97"/>
        <v>9</v>
      </c>
      <c r="G777">
        <f t="shared" ca="1" si="98"/>
        <v>9</v>
      </c>
      <c r="H777" t="b">
        <f t="shared" ca="1" si="99"/>
        <v>0</v>
      </c>
      <c r="I777">
        <f t="shared" ca="1" si="96"/>
        <v>0</v>
      </c>
      <c r="J777">
        <f t="shared" ca="1" si="100"/>
        <v>0</v>
      </c>
      <c r="K777">
        <f t="shared" ca="1" si="101"/>
        <v>0</v>
      </c>
    </row>
    <row r="778" spans="1:11" x14ac:dyDescent="0.25">
      <c r="A778" s="1">
        <v>39694</v>
      </c>
      <c r="B778" s="2" t="s">
        <v>9</v>
      </c>
      <c r="C778" s="3">
        <v>417</v>
      </c>
      <c r="D778">
        <f t="shared" ca="1" si="102"/>
        <v>4660</v>
      </c>
      <c r="E778">
        <f t="shared" ca="1" si="103"/>
        <v>4243</v>
      </c>
      <c r="F778" s="7">
        <f t="shared" si="97"/>
        <v>9</v>
      </c>
      <c r="G778">
        <f t="shared" ca="1" si="98"/>
        <v>9</v>
      </c>
      <c r="H778" t="b">
        <f t="shared" ca="1" si="99"/>
        <v>0</v>
      </c>
      <c r="I778">
        <f t="shared" ca="1" si="96"/>
        <v>340</v>
      </c>
      <c r="J778">
        <f t="shared" ca="1" si="100"/>
        <v>1</v>
      </c>
      <c r="K778">
        <f t="shared" ca="1" si="101"/>
        <v>0</v>
      </c>
    </row>
    <row r="779" spans="1:11" x14ac:dyDescent="0.25">
      <c r="A779" s="1">
        <v>39696</v>
      </c>
      <c r="B779" s="2" t="s">
        <v>123</v>
      </c>
      <c r="C779" s="3">
        <v>35</v>
      </c>
      <c r="D779">
        <f t="shared" ca="1" si="102"/>
        <v>4243</v>
      </c>
      <c r="E779">
        <f t="shared" ca="1" si="103"/>
        <v>4208</v>
      </c>
      <c r="F779" s="7">
        <f t="shared" si="97"/>
        <v>9</v>
      </c>
      <c r="G779">
        <f t="shared" ca="1" si="98"/>
        <v>9</v>
      </c>
      <c r="H779" t="b">
        <f t="shared" ca="1" si="99"/>
        <v>0</v>
      </c>
      <c r="I779">
        <f t="shared" ca="1" si="96"/>
        <v>757</v>
      </c>
      <c r="J779">
        <f t="shared" ca="1" si="100"/>
        <v>1</v>
      </c>
      <c r="K779">
        <f t="shared" ca="1" si="101"/>
        <v>0</v>
      </c>
    </row>
    <row r="780" spans="1:11" x14ac:dyDescent="0.25">
      <c r="A780" s="1">
        <v>39696</v>
      </c>
      <c r="B780" s="2" t="s">
        <v>3</v>
      </c>
      <c r="C780" s="3">
        <v>6</v>
      </c>
      <c r="D780">
        <f t="shared" ca="1" si="102"/>
        <v>4208</v>
      </c>
      <c r="E780">
        <f t="shared" ca="1" si="103"/>
        <v>4202</v>
      </c>
      <c r="F780" s="7">
        <f t="shared" si="97"/>
        <v>9</v>
      </c>
      <c r="G780">
        <f t="shared" ca="1" si="98"/>
        <v>9</v>
      </c>
      <c r="H780" t="b">
        <f t="shared" ca="1" si="99"/>
        <v>0</v>
      </c>
      <c r="I780">
        <f t="shared" ca="1" si="96"/>
        <v>792</v>
      </c>
      <c r="J780">
        <f t="shared" ca="1" si="100"/>
        <v>1</v>
      </c>
      <c r="K780">
        <f t="shared" ca="1" si="101"/>
        <v>0</v>
      </c>
    </row>
    <row r="781" spans="1:11" x14ac:dyDescent="0.25">
      <c r="A781" s="1">
        <v>39697</v>
      </c>
      <c r="B781" s="2" t="s">
        <v>50</v>
      </c>
      <c r="C781" s="3">
        <v>322</v>
      </c>
      <c r="D781">
        <f t="shared" ca="1" si="102"/>
        <v>4202</v>
      </c>
      <c r="E781">
        <f t="shared" ca="1" si="103"/>
        <v>3880</v>
      </c>
      <c r="F781" s="7">
        <f t="shared" si="97"/>
        <v>9</v>
      </c>
      <c r="G781">
        <f t="shared" ca="1" si="98"/>
        <v>9</v>
      </c>
      <c r="H781" t="b">
        <f t="shared" ca="1" si="99"/>
        <v>0</v>
      </c>
      <c r="I781">
        <f t="shared" ca="1" si="96"/>
        <v>798</v>
      </c>
      <c r="J781">
        <f t="shared" ca="1" si="100"/>
        <v>1</v>
      </c>
      <c r="K781">
        <f t="shared" ca="1" si="101"/>
        <v>0</v>
      </c>
    </row>
    <row r="782" spans="1:11" x14ac:dyDescent="0.25">
      <c r="A782" s="1">
        <v>39697</v>
      </c>
      <c r="B782" s="2" t="s">
        <v>37</v>
      </c>
      <c r="C782" s="3">
        <v>150</v>
      </c>
      <c r="D782">
        <f t="shared" ca="1" si="102"/>
        <v>3880</v>
      </c>
      <c r="E782">
        <f t="shared" ca="1" si="103"/>
        <v>3730</v>
      </c>
      <c r="F782" s="7">
        <f t="shared" si="97"/>
        <v>9</v>
      </c>
      <c r="G782">
        <f t="shared" ca="1" si="98"/>
        <v>9</v>
      </c>
      <c r="H782" t="b">
        <f t="shared" ca="1" si="99"/>
        <v>0</v>
      </c>
      <c r="I782">
        <f t="shared" ca="1" si="96"/>
        <v>1120</v>
      </c>
      <c r="J782">
        <f t="shared" ca="1" si="100"/>
        <v>2</v>
      </c>
      <c r="K782">
        <f t="shared" ca="1" si="101"/>
        <v>0</v>
      </c>
    </row>
    <row r="783" spans="1:11" x14ac:dyDescent="0.25">
      <c r="A783" s="1">
        <v>39698</v>
      </c>
      <c r="B783" s="2" t="s">
        <v>14</v>
      </c>
      <c r="C783" s="3">
        <v>492</v>
      </c>
      <c r="D783">
        <f t="shared" ca="1" si="102"/>
        <v>3730</v>
      </c>
      <c r="E783">
        <f t="shared" ca="1" si="103"/>
        <v>3238</v>
      </c>
      <c r="F783" s="7">
        <f t="shared" si="97"/>
        <v>9</v>
      </c>
      <c r="G783">
        <f t="shared" ca="1" si="98"/>
        <v>9</v>
      </c>
      <c r="H783" t="b">
        <f t="shared" ca="1" si="99"/>
        <v>0</v>
      </c>
      <c r="I783">
        <f t="shared" ca="1" si="96"/>
        <v>1270</v>
      </c>
      <c r="J783">
        <f t="shared" ca="1" si="100"/>
        <v>2</v>
      </c>
      <c r="K783">
        <f t="shared" ca="1" si="101"/>
        <v>0</v>
      </c>
    </row>
    <row r="784" spans="1:11" x14ac:dyDescent="0.25">
      <c r="A784" s="1">
        <v>39702</v>
      </c>
      <c r="B784" s="2" t="s">
        <v>18</v>
      </c>
      <c r="C784" s="3">
        <v>93</v>
      </c>
      <c r="D784">
        <f t="shared" ca="1" si="102"/>
        <v>3238</v>
      </c>
      <c r="E784">
        <f t="shared" ca="1" si="103"/>
        <v>3145</v>
      </c>
      <c r="F784" s="7">
        <f t="shared" si="97"/>
        <v>9</v>
      </c>
      <c r="G784">
        <f t="shared" ca="1" si="98"/>
        <v>9</v>
      </c>
      <c r="H784" t="b">
        <f t="shared" ca="1" si="99"/>
        <v>0</v>
      </c>
      <c r="I784">
        <f t="shared" ca="1" si="96"/>
        <v>1762</v>
      </c>
      <c r="J784">
        <f t="shared" ca="1" si="100"/>
        <v>2</v>
      </c>
      <c r="K784">
        <f t="shared" ca="1" si="101"/>
        <v>0</v>
      </c>
    </row>
    <row r="785" spans="1:11" x14ac:dyDescent="0.25">
      <c r="A785" s="1">
        <v>39705</v>
      </c>
      <c r="B785" s="2" t="s">
        <v>61</v>
      </c>
      <c r="C785" s="3">
        <v>64</v>
      </c>
      <c r="D785">
        <f t="shared" ca="1" si="102"/>
        <v>3145</v>
      </c>
      <c r="E785">
        <f t="shared" ca="1" si="103"/>
        <v>3081</v>
      </c>
      <c r="F785" s="7">
        <f t="shared" si="97"/>
        <v>9</v>
      </c>
      <c r="G785">
        <f t="shared" ca="1" si="98"/>
        <v>9</v>
      </c>
      <c r="H785" t="b">
        <f t="shared" ca="1" si="99"/>
        <v>0</v>
      </c>
      <c r="I785">
        <f t="shared" ref="I785:I848" ca="1" si="104">IF(5000-D785&gt;0,5000-D785,0)</f>
        <v>1855</v>
      </c>
      <c r="J785">
        <f t="shared" ca="1" si="100"/>
        <v>2</v>
      </c>
      <c r="K785">
        <f t="shared" ca="1" si="101"/>
        <v>0</v>
      </c>
    </row>
    <row r="786" spans="1:11" x14ac:dyDescent="0.25">
      <c r="A786" s="1">
        <v>39705</v>
      </c>
      <c r="B786" s="2" t="s">
        <v>89</v>
      </c>
      <c r="C786" s="3">
        <v>7</v>
      </c>
      <c r="D786">
        <f t="shared" ca="1" si="102"/>
        <v>3081</v>
      </c>
      <c r="E786">
        <f t="shared" ca="1" si="103"/>
        <v>3074</v>
      </c>
      <c r="F786" s="7">
        <f t="shared" si="97"/>
        <v>9</v>
      </c>
      <c r="G786">
        <f t="shared" ca="1" si="98"/>
        <v>9</v>
      </c>
      <c r="H786" t="b">
        <f t="shared" ca="1" si="99"/>
        <v>0</v>
      </c>
      <c r="I786">
        <f t="shared" ca="1" si="104"/>
        <v>1919</v>
      </c>
      <c r="J786">
        <f t="shared" ca="1" si="100"/>
        <v>2</v>
      </c>
      <c r="K786">
        <f t="shared" ca="1" si="101"/>
        <v>0</v>
      </c>
    </row>
    <row r="787" spans="1:11" x14ac:dyDescent="0.25">
      <c r="A787" s="1">
        <v>39705</v>
      </c>
      <c r="B787" s="2" t="s">
        <v>18</v>
      </c>
      <c r="C787" s="3">
        <v>90</v>
      </c>
      <c r="D787">
        <f t="shared" ca="1" si="102"/>
        <v>3074</v>
      </c>
      <c r="E787">
        <f t="shared" ca="1" si="103"/>
        <v>2984</v>
      </c>
      <c r="F787" s="7">
        <f t="shared" si="97"/>
        <v>9</v>
      </c>
      <c r="G787">
        <f t="shared" ca="1" si="98"/>
        <v>9</v>
      </c>
      <c r="H787" t="b">
        <f t="shared" ca="1" si="99"/>
        <v>0</v>
      </c>
      <c r="I787">
        <f t="shared" ca="1" si="104"/>
        <v>1926</v>
      </c>
      <c r="J787">
        <f t="shared" ca="1" si="100"/>
        <v>2</v>
      </c>
      <c r="K787">
        <f t="shared" ca="1" si="101"/>
        <v>0</v>
      </c>
    </row>
    <row r="788" spans="1:11" x14ac:dyDescent="0.25">
      <c r="A788" s="1">
        <v>39712</v>
      </c>
      <c r="B788" s="2" t="s">
        <v>50</v>
      </c>
      <c r="C788" s="3">
        <v>136</v>
      </c>
      <c r="D788">
        <f t="shared" ca="1" si="102"/>
        <v>2984</v>
      </c>
      <c r="E788">
        <f t="shared" ca="1" si="103"/>
        <v>2848</v>
      </c>
      <c r="F788" s="7">
        <f t="shared" si="97"/>
        <v>9</v>
      </c>
      <c r="G788">
        <f t="shared" ca="1" si="98"/>
        <v>9</v>
      </c>
      <c r="H788" t="b">
        <f t="shared" ca="1" si="99"/>
        <v>0</v>
      </c>
      <c r="I788">
        <f t="shared" ca="1" si="104"/>
        <v>2016</v>
      </c>
      <c r="J788">
        <f t="shared" ca="1" si="100"/>
        <v>3</v>
      </c>
      <c r="K788">
        <f t="shared" ca="1" si="101"/>
        <v>0</v>
      </c>
    </row>
    <row r="789" spans="1:11" x14ac:dyDescent="0.25">
      <c r="A789" s="1">
        <v>39713</v>
      </c>
      <c r="B789" s="2" t="s">
        <v>19</v>
      </c>
      <c r="C789" s="3">
        <v>104</v>
      </c>
      <c r="D789">
        <f t="shared" ca="1" si="102"/>
        <v>2848</v>
      </c>
      <c r="E789">
        <f t="shared" ca="1" si="103"/>
        <v>2744</v>
      </c>
      <c r="F789" s="7">
        <f t="shared" si="97"/>
        <v>9</v>
      </c>
      <c r="G789">
        <f t="shared" ca="1" si="98"/>
        <v>9</v>
      </c>
      <c r="H789" t="b">
        <f t="shared" ca="1" si="99"/>
        <v>0</v>
      </c>
      <c r="I789">
        <f t="shared" ca="1" si="104"/>
        <v>2152</v>
      </c>
      <c r="J789">
        <f t="shared" ca="1" si="100"/>
        <v>3</v>
      </c>
      <c r="K789">
        <f t="shared" ca="1" si="101"/>
        <v>0</v>
      </c>
    </row>
    <row r="790" spans="1:11" x14ac:dyDescent="0.25">
      <c r="A790" s="1">
        <v>39713</v>
      </c>
      <c r="B790" s="2" t="s">
        <v>150</v>
      </c>
      <c r="C790" s="3">
        <v>1</v>
      </c>
      <c r="D790">
        <f t="shared" ca="1" si="102"/>
        <v>2744</v>
      </c>
      <c r="E790">
        <f t="shared" ca="1" si="103"/>
        <v>2743</v>
      </c>
      <c r="F790" s="7">
        <f t="shared" si="97"/>
        <v>9</v>
      </c>
      <c r="G790">
        <f t="shared" ca="1" si="98"/>
        <v>9</v>
      </c>
      <c r="H790" t="b">
        <f t="shared" ca="1" si="99"/>
        <v>0</v>
      </c>
      <c r="I790">
        <f t="shared" ca="1" si="104"/>
        <v>2256</v>
      </c>
      <c r="J790">
        <f t="shared" ca="1" si="100"/>
        <v>3</v>
      </c>
      <c r="K790">
        <f t="shared" ca="1" si="101"/>
        <v>0</v>
      </c>
    </row>
    <row r="791" spans="1:11" x14ac:dyDescent="0.25">
      <c r="A791" s="1">
        <v>39714</v>
      </c>
      <c r="B791" s="2" t="s">
        <v>31</v>
      </c>
      <c r="C791" s="3">
        <v>52</v>
      </c>
      <c r="D791">
        <f t="shared" ca="1" si="102"/>
        <v>2743</v>
      </c>
      <c r="E791">
        <f t="shared" ca="1" si="103"/>
        <v>2691</v>
      </c>
      <c r="F791" s="7">
        <f t="shared" si="97"/>
        <v>9</v>
      </c>
      <c r="G791">
        <f t="shared" ca="1" si="98"/>
        <v>9</v>
      </c>
      <c r="H791" t="b">
        <f t="shared" ca="1" si="99"/>
        <v>0</v>
      </c>
      <c r="I791">
        <f t="shared" ca="1" si="104"/>
        <v>2257</v>
      </c>
      <c r="J791">
        <f t="shared" ca="1" si="100"/>
        <v>3</v>
      </c>
      <c r="K791">
        <f t="shared" ca="1" si="101"/>
        <v>0</v>
      </c>
    </row>
    <row r="792" spans="1:11" x14ac:dyDescent="0.25">
      <c r="A792" s="1">
        <v>39714</v>
      </c>
      <c r="B792" s="2" t="s">
        <v>45</v>
      </c>
      <c r="C792" s="3">
        <v>203</v>
      </c>
      <c r="D792">
        <f t="shared" ca="1" si="102"/>
        <v>2691</v>
      </c>
      <c r="E792">
        <f t="shared" ca="1" si="103"/>
        <v>2488</v>
      </c>
      <c r="F792" s="7">
        <f t="shared" si="97"/>
        <v>9</v>
      </c>
      <c r="G792">
        <f t="shared" ca="1" si="98"/>
        <v>9</v>
      </c>
      <c r="H792" t="b">
        <f t="shared" ca="1" si="99"/>
        <v>0</v>
      </c>
      <c r="I792">
        <f t="shared" ca="1" si="104"/>
        <v>2309</v>
      </c>
      <c r="J792">
        <f t="shared" ca="1" si="100"/>
        <v>3</v>
      </c>
      <c r="K792">
        <f t="shared" ca="1" si="101"/>
        <v>0</v>
      </c>
    </row>
    <row r="793" spans="1:11" x14ac:dyDescent="0.25">
      <c r="A793" s="1">
        <v>39716</v>
      </c>
      <c r="B793" s="2" t="s">
        <v>30</v>
      </c>
      <c r="C793" s="3">
        <v>183</v>
      </c>
      <c r="D793">
        <f t="shared" ca="1" si="102"/>
        <v>2488</v>
      </c>
      <c r="E793">
        <f t="shared" ca="1" si="103"/>
        <v>2305</v>
      </c>
      <c r="F793" s="7">
        <f t="shared" si="97"/>
        <v>9</v>
      </c>
      <c r="G793">
        <f t="shared" ca="1" si="98"/>
        <v>9</v>
      </c>
      <c r="H793" t="b">
        <f t="shared" ca="1" si="99"/>
        <v>0</v>
      </c>
      <c r="I793">
        <f t="shared" ca="1" si="104"/>
        <v>2512</v>
      </c>
      <c r="J793">
        <f t="shared" ca="1" si="100"/>
        <v>3</v>
      </c>
      <c r="K793">
        <f t="shared" ca="1" si="101"/>
        <v>0</v>
      </c>
    </row>
    <row r="794" spans="1:11" x14ac:dyDescent="0.25">
      <c r="A794" s="1">
        <v>39717</v>
      </c>
      <c r="B794" s="2" t="s">
        <v>61</v>
      </c>
      <c r="C794" s="3">
        <v>182</v>
      </c>
      <c r="D794">
        <f t="shared" ca="1" si="102"/>
        <v>2305</v>
      </c>
      <c r="E794">
        <f t="shared" ca="1" si="103"/>
        <v>2123</v>
      </c>
      <c r="F794" s="7">
        <f t="shared" si="97"/>
        <v>9</v>
      </c>
      <c r="G794">
        <f t="shared" ca="1" si="98"/>
        <v>9</v>
      </c>
      <c r="H794" t="b">
        <f t="shared" ca="1" si="99"/>
        <v>0</v>
      </c>
      <c r="I794">
        <f t="shared" ca="1" si="104"/>
        <v>2695</v>
      </c>
      <c r="J794">
        <f t="shared" ca="1" si="100"/>
        <v>3</v>
      </c>
      <c r="K794">
        <f t="shared" ca="1" si="101"/>
        <v>0</v>
      </c>
    </row>
    <row r="795" spans="1:11" x14ac:dyDescent="0.25">
      <c r="A795" s="1">
        <v>39719</v>
      </c>
      <c r="B795" s="2" t="s">
        <v>45</v>
      </c>
      <c r="C795" s="3">
        <v>383</v>
      </c>
      <c r="D795">
        <f t="shared" ca="1" si="102"/>
        <v>2123</v>
      </c>
      <c r="E795">
        <f t="shared" ca="1" si="103"/>
        <v>1740</v>
      </c>
      <c r="F795" s="7">
        <f t="shared" si="97"/>
        <v>9</v>
      </c>
      <c r="G795">
        <f t="shared" ca="1" si="98"/>
        <v>10</v>
      </c>
      <c r="H795" t="b">
        <f t="shared" ca="1" si="99"/>
        <v>1</v>
      </c>
      <c r="I795">
        <f t="shared" ca="1" si="104"/>
        <v>2877</v>
      </c>
      <c r="J795">
        <f t="shared" ca="1" si="100"/>
        <v>3</v>
      </c>
      <c r="K795">
        <f t="shared" ca="1" si="101"/>
        <v>3000</v>
      </c>
    </row>
    <row r="796" spans="1:11" x14ac:dyDescent="0.25">
      <c r="A796" s="1">
        <v>39722</v>
      </c>
      <c r="B796" s="2" t="s">
        <v>22</v>
      </c>
      <c r="C796" s="3">
        <v>113</v>
      </c>
      <c r="D796">
        <f t="shared" ca="1" si="102"/>
        <v>4740</v>
      </c>
      <c r="E796">
        <f t="shared" ca="1" si="103"/>
        <v>4627</v>
      </c>
      <c r="F796" s="7">
        <f t="shared" si="97"/>
        <v>10</v>
      </c>
      <c r="G796">
        <f t="shared" ca="1" si="98"/>
        <v>10</v>
      </c>
      <c r="H796" t="b">
        <f t="shared" ca="1" si="99"/>
        <v>0</v>
      </c>
      <c r="I796">
        <f t="shared" ca="1" si="104"/>
        <v>260</v>
      </c>
      <c r="J796">
        <f t="shared" ca="1" si="100"/>
        <v>1</v>
      </c>
      <c r="K796">
        <f t="shared" ca="1" si="101"/>
        <v>0</v>
      </c>
    </row>
    <row r="797" spans="1:11" x14ac:dyDescent="0.25">
      <c r="A797" s="1">
        <v>39722</v>
      </c>
      <c r="B797" s="2" t="s">
        <v>63</v>
      </c>
      <c r="C797" s="3">
        <v>154</v>
      </c>
      <c r="D797">
        <f t="shared" ca="1" si="102"/>
        <v>4627</v>
      </c>
      <c r="E797">
        <f t="shared" ca="1" si="103"/>
        <v>4473</v>
      </c>
      <c r="F797" s="7">
        <f t="shared" si="97"/>
        <v>10</v>
      </c>
      <c r="G797">
        <f t="shared" ca="1" si="98"/>
        <v>10</v>
      </c>
      <c r="H797" t="b">
        <f t="shared" ca="1" si="99"/>
        <v>0</v>
      </c>
      <c r="I797">
        <f t="shared" ca="1" si="104"/>
        <v>373</v>
      </c>
      <c r="J797">
        <f t="shared" ca="1" si="100"/>
        <v>1</v>
      </c>
      <c r="K797">
        <f t="shared" ca="1" si="101"/>
        <v>0</v>
      </c>
    </row>
    <row r="798" spans="1:11" x14ac:dyDescent="0.25">
      <c r="A798" s="1">
        <v>39722</v>
      </c>
      <c r="B798" s="2" t="s">
        <v>36</v>
      </c>
      <c r="C798" s="3">
        <v>8</v>
      </c>
      <c r="D798">
        <f t="shared" ca="1" si="102"/>
        <v>4473</v>
      </c>
      <c r="E798">
        <f t="shared" ca="1" si="103"/>
        <v>4465</v>
      </c>
      <c r="F798" s="7">
        <f t="shared" si="97"/>
        <v>10</v>
      </c>
      <c r="G798">
        <f t="shared" ca="1" si="98"/>
        <v>10</v>
      </c>
      <c r="H798" t="b">
        <f t="shared" ca="1" si="99"/>
        <v>0</v>
      </c>
      <c r="I798">
        <f t="shared" ca="1" si="104"/>
        <v>527</v>
      </c>
      <c r="J798">
        <f t="shared" ca="1" si="100"/>
        <v>1</v>
      </c>
      <c r="K798">
        <f t="shared" ca="1" si="101"/>
        <v>0</v>
      </c>
    </row>
    <row r="799" spans="1:11" x14ac:dyDescent="0.25">
      <c r="A799" s="1">
        <v>39725</v>
      </c>
      <c r="B799" s="2" t="s">
        <v>116</v>
      </c>
      <c r="C799" s="3">
        <v>5</v>
      </c>
      <c r="D799">
        <f t="shared" ca="1" si="102"/>
        <v>4465</v>
      </c>
      <c r="E799">
        <f t="shared" ca="1" si="103"/>
        <v>4460</v>
      </c>
      <c r="F799" s="7">
        <f t="shared" si="97"/>
        <v>10</v>
      </c>
      <c r="G799">
        <f t="shared" ca="1" si="98"/>
        <v>10</v>
      </c>
      <c r="H799" t="b">
        <f t="shared" ca="1" si="99"/>
        <v>0</v>
      </c>
      <c r="I799">
        <f t="shared" ca="1" si="104"/>
        <v>535</v>
      </c>
      <c r="J799">
        <f t="shared" ca="1" si="100"/>
        <v>1</v>
      </c>
      <c r="K799">
        <f t="shared" ca="1" si="101"/>
        <v>0</v>
      </c>
    </row>
    <row r="800" spans="1:11" x14ac:dyDescent="0.25">
      <c r="A800" s="1">
        <v>39725</v>
      </c>
      <c r="B800" s="2" t="s">
        <v>42</v>
      </c>
      <c r="C800" s="3">
        <v>14</v>
      </c>
      <c r="D800">
        <f t="shared" ca="1" si="102"/>
        <v>4460</v>
      </c>
      <c r="E800">
        <f t="shared" ca="1" si="103"/>
        <v>4446</v>
      </c>
      <c r="F800" s="7">
        <f t="shared" si="97"/>
        <v>10</v>
      </c>
      <c r="G800">
        <f t="shared" ca="1" si="98"/>
        <v>10</v>
      </c>
      <c r="H800" t="b">
        <f t="shared" ca="1" si="99"/>
        <v>0</v>
      </c>
      <c r="I800">
        <f t="shared" ca="1" si="104"/>
        <v>540</v>
      </c>
      <c r="J800">
        <f t="shared" ca="1" si="100"/>
        <v>1</v>
      </c>
      <c r="K800">
        <f t="shared" ca="1" si="101"/>
        <v>0</v>
      </c>
    </row>
    <row r="801" spans="1:11" x14ac:dyDescent="0.25">
      <c r="A801" s="1">
        <v>39727</v>
      </c>
      <c r="B801" s="2" t="s">
        <v>71</v>
      </c>
      <c r="C801" s="3">
        <v>27</v>
      </c>
      <c r="D801">
        <f t="shared" ca="1" si="102"/>
        <v>4446</v>
      </c>
      <c r="E801">
        <f t="shared" ca="1" si="103"/>
        <v>4419</v>
      </c>
      <c r="F801" s="7">
        <f t="shared" si="97"/>
        <v>10</v>
      </c>
      <c r="G801">
        <f t="shared" ca="1" si="98"/>
        <v>10</v>
      </c>
      <c r="H801" t="b">
        <f t="shared" ca="1" si="99"/>
        <v>0</v>
      </c>
      <c r="I801">
        <f t="shared" ca="1" si="104"/>
        <v>554</v>
      </c>
      <c r="J801">
        <f t="shared" ca="1" si="100"/>
        <v>1</v>
      </c>
      <c r="K801">
        <f t="shared" ca="1" si="101"/>
        <v>0</v>
      </c>
    </row>
    <row r="802" spans="1:11" x14ac:dyDescent="0.25">
      <c r="A802" s="1">
        <v>39727</v>
      </c>
      <c r="B802" s="2" t="s">
        <v>8</v>
      </c>
      <c r="C802" s="3">
        <v>141</v>
      </c>
      <c r="D802">
        <f t="shared" ca="1" si="102"/>
        <v>4419</v>
      </c>
      <c r="E802">
        <f t="shared" ca="1" si="103"/>
        <v>4278</v>
      </c>
      <c r="F802" s="7">
        <f t="shared" si="97"/>
        <v>10</v>
      </c>
      <c r="G802">
        <f t="shared" ca="1" si="98"/>
        <v>10</v>
      </c>
      <c r="H802" t="b">
        <f t="shared" ca="1" si="99"/>
        <v>0</v>
      </c>
      <c r="I802">
        <f t="shared" ca="1" si="104"/>
        <v>581</v>
      </c>
      <c r="J802">
        <f t="shared" ca="1" si="100"/>
        <v>1</v>
      </c>
      <c r="K802">
        <f t="shared" ca="1" si="101"/>
        <v>0</v>
      </c>
    </row>
    <row r="803" spans="1:11" x14ac:dyDescent="0.25">
      <c r="A803" s="1">
        <v>39729</v>
      </c>
      <c r="B803" s="2" t="s">
        <v>175</v>
      </c>
      <c r="C803" s="3">
        <v>14</v>
      </c>
      <c r="D803">
        <f t="shared" ca="1" si="102"/>
        <v>4278</v>
      </c>
      <c r="E803">
        <f t="shared" ca="1" si="103"/>
        <v>4264</v>
      </c>
      <c r="F803" s="7">
        <f t="shared" si="97"/>
        <v>10</v>
      </c>
      <c r="G803">
        <f t="shared" ca="1" si="98"/>
        <v>10</v>
      </c>
      <c r="H803" t="b">
        <f t="shared" ca="1" si="99"/>
        <v>0</v>
      </c>
      <c r="I803">
        <f t="shared" ca="1" si="104"/>
        <v>722</v>
      </c>
      <c r="J803">
        <f t="shared" ca="1" si="100"/>
        <v>1</v>
      </c>
      <c r="K803">
        <f t="shared" ca="1" si="101"/>
        <v>0</v>
      </c>
    </row>
    <row r="804" spans="1:11" x14ac:dyDescent="0.25">
      <c r="A804" s="1">
        <v>39729</v>
      </c>
      <c r="B804" s="2" t="s">
        <v>31</v>
      </c>
      <c r="C804" s="3">
        <v>136</v>
      </c>
      <c r="D804">
        <f t="shared" ca="1" si="102"/>
        <v>4264</v>
      </c>
      <c r="E804">
        <f t="shared" ca="1" si="103"/>
        <v>4128</v>
      </c>
      <c r="F804" s="7">
        <f t="shared" si="97"/>
        <v>10</v>
      </c>
      <c r="G804">
        <f t="shared" ca="1" si="98"/>
        <v>10</v>
      </c>
      <c r="H804" t="b">
        <f t="shared" ca="1" si="99"/>
        <v>0</v>
      </c>
      <c r="I804">
        <f t="shared" ca="1" si="104"/>
        <v>736</v>
      </c>
      <c r="J804">
        <f t="shared" ca="1" si="100"/>
        <v>1</v>
      </c>
      <c r="K804">
        <f t="shared" ca="1" si="101"/>
        <v>0</v>
      </c>
    </row>
    <row r="805" spans="1:11" x14ac:dyDescent="0.25">
      <c r="A805" s="1">
        <v>39729</v>
      </c>
      <c r="B805" s="2" t="s">
        <v>5</v>
      </c>
      <c r="C805" s="3">
        <v>378</v>
      </c>
      <c r="D805">
        <f t="shared" ca="1" si="102"/>
        <v>4128</v>
      </c>
      <c r="E805">
        <f t="shared" ca="1" si="103"/>
        <v>3750</v>
      </c>
      <c r="F805" s="7">
        <f t="shared" si="97"/>
        <v>10</v>
      </c>
      <c r="G805">
        <f t="shared" ca="1" si="98"/>
        <v>10</v>
      </c>
      <c r="H805" t="b">
        <f t="shared" ca="1" si="99"/>
        <v>0</v>
      </c>
      <c r="I805">
        <f t="shared" ca="1" si="104"/>
        <v>872</v>
      </c>
      <c r="J805">
        <f t="shared" ca="1" si="100"/>
        <v>1</v>
      </c>
      <c r="K805">
        <f t="shared" ca="1" si="101"/>
        <v>0</v>
      </c>
    </row>
    <row r="806" spans="1:11" x14ac:dyDescent="0.25">
      <c r="A806" s="1">
        <v>39729</v>
      </c>
      <c r="B806" s="2" t="s">
        <v>159</v>
      </c>
      <c r="C806" s="3">
        <v>12</v>
      </c>
      <c r="D806">
        <f t="shared" ca="1" si="102"/>
        <v>3750</v>
      </c>
      <c r="E806">
        <f t="shared" ca="1" si="103"/>
        <v>3738</v>
      </c>
      <c r="F806" s="7">
        <f t="shared" si="97"/>
        <v>10</v>
      </c>
      <c r="G806">
        <f t="shared" ca="1" si="98"/>
        <v>10</v>
      </c>
      <c r="H806" t="b">
        <f t="shared" ca="1" si="99"/>
        <v>0</v>
      </c>
      <c r="I806">
        <f t="shared" ca="1" si="104"/>
        <v>1250</v>
      </c>
      <c r="J806">
        <f t="shared" ca="1" si="100"/>
        <v>2</v>
      </c>
      <c r="K806">
        <f t="shared" ca="1" si="101"/>
        <v>0</v>
      </c>
    </row>
    <row r="807" spans="1:11" x14ac:dyDescent="0.25">
      <c r="A807" s="1">
        <v>39732</v>
      </c>
      <c r="B807" s="2" t="s">
        <v>45</v>
      </c>
      <c r="C807" s="3">
        <v>284</v>
      </c>
      <c r="D807">
        <f t="shared" ca="1" si="102"/>
        <v>3738</v>
      </c>
      <c r="E807">
        <f t="shared" ca="1" si="103"/>
        <v>3454</v>
      </c>
      <c r="F807" s="7">
        <f t="shared" si="97"/>
        <v>10</v>
      </c>
      <c r="G807">
        <f t="shared" ca="1" si="98"/>
        <v>10</v>
      </c>
      <c r="H807" t="b">
        <f t="shared" ca="1" si="99"/>
        <v>0</v>
      </c>
      <c r="I807">
        <f t="shared" ca="1" si="104"/>
        <v>1262</v>
      </c>
      <c r="J807">
        <f t="shared" ca="1" si="100"/>
        <v>2</v>
      </c>
      <c r="K807">
        <f t="shared" ca="1" si="101"/>
        <v>0</v>
      </c>
    </row>
    <row r="808" spans="1:11" x14ac:dyDescent="0.25">
      <c r="A808" s="1">
        <v>39733</v>
      </c>
      <c r="B808" s="2" t="s">
        <v>19</v>
      </c>
      <c r="C808" s="3">
        <v>54</v>
      </c>
      <c r="D808">
        <f t="shared" ca="1" si="102"/>
        <v>3454</v>
      </c>
      <c r="E808">
        <f t="shared" ca="1" si="103"/>
        <v>3400</v>
      </c>
      <c r="F808" s="7">
        <f t="shared" si="97"/>
        <v>10</v>
      </c>
      <c r="G808">
        <f t="shared" ca="1" si="98"/>
        <v>10</v>
      </c>
      <c r="H808" t="b">
        <f t="shared" ca="1" si="99"/>
        <v>0</v>
      </c>
      <c r="I808">
        <f t="shared" ca="1" si="104"/>
        <v>1546</v>
      </c>
      <c r="J808">
        <f t="shared" ca="1" si="100"/>
        <v>2</v>
      </c>
      <c r="K808">
        <f t="shared" ca="1" si="101"/>
        <v>0</v>
      </c>
    </row>
    <row r="809" spans="1:11" x14ac:dyDescent="0.25">
      <c r="A809" s="1">
        <v>39733</v>
      </c>
      <c r="B809" s="2" t="s">
        <v>31</v>
      </c>
      <c r="C809" s="3">
        <v>51</v>
      </c>
      <c r="D809">
        <f t="shared" ca="1" si="102"/>
        <v>3400</v>
      </c>
      <c r="E809">
        <f t="shared" ca="1" si="103"/>
        <v>3349</v>
      </c>
      <c r="F809" s="7">
        <f t="shared" si="97"/>
        <v>10</v>
      </c>
      <c r="G809">
        <f t="shared" ca="1" si="98"/>
        <v>10</v>
      </c>
      <c r="H809" t="b">
        <f t="shared" ca="1" si="99"/>
        <v>0</v>
      </c>
      <c r="I809">
        <f t="shared" ca="1" si="104"/>
        <v>1600</v>
      </c>
      <c r="J809">
        <f t="shared" ca="1" si="100"/>
        <v>2</v>
      </c>
      <c r="K809">
        <f t="shared" ca="1" si="101"/>
        <v>0</v>
      </c>
    </row>
    <row r="810" spans="1:11" x14ac:dyDescent="0.25">
      <c r="A810" s="1">
        <v>39733</v>
      </c>
      <c r="B810" s="2" t="s">
        <v>55</v>
      </c>
      <c r="C810" s="3">
        <v>159</v>
      </c>
      <c r="D810">
        <f t="shared" ca="1" si="102"/>
        <v>3349</v>
      </c>
      <c r="E810">
        <f t="shared" ca="1" si="103"/>
        <v>3190</v>
      </c>
      <c r="F810" s="7">
        <f t="shared" si="97"/>
        <v>10</v>
      </c>
      <c r="G810">
        <f t="shared" ca="1" si="98"/>
        <v>10</v>
      </c>
      <c r="H810" t="b">
        <f t="shared" ca="1" si="99"/>
        <v>0</v>
      </c>
      <c r="I810">
        <f t="shared" ca="1" si="104"/>
        <v>1651</v>
      </c>
      <c r="J810">
        <f t="shared" ca="1" si="100"/>
        <v>2</v>
      </c>
      <c r="K810">
        <f t="shared" ca="1" si="101"/>
        <v>0</v>
      </c>
    </row>
    <row r="811" spans="1:11" x14ac:dyDescent="0.25">
      <c r="A811" s="1">
        <v>39738</v>
      </c>
      <c r="B811" s="2" t="s">
        <v>9</v>
      </c>
      <c r="C811" s="3">
        <v>351</v>
      </c>
      <c r="D811">
        <f t="shared" ca="1" si="102"/>
        <v>3190</v>
      </c>
      <c r="E811">
        <f t="shared" ca="1" si="103"/>
        <v>2839</v>
      </c>
      <c r="F811" s="7">
        <f t="shared" si="97"/>
        <v>10</v>
      </c>
      <c r="G811">
        <f t="shared" ca="1" si="98"/>
        <v>10</v>
      </c>
      <c r="H811" t="b">
        <f t="shared" ca="1" si="99"/>
        <v>0</v>
      </c>
      <c r="I811">
        <f t="shared" ca="1" si="104"/>
        <v>1810</v>
      </c>
      <c r="J811">
        <f t="shared" ca="1" si="100"/>
        <v>2</v>
      </c>
      <c r="K811">
        <f t="shared" ca="1" si="101"/>
        <v>0</v>
      </c>
    </row>
    <row r="812" spans="1:11" x14ac:dyDescent="0.25">
      <c r="A812" s="1">
        <v>39738</v>
      </c>
      <c r="B812" s="2" t="s">
        <v>22</v>
      </c>
      <c r="C812" s="3">
        <v>390</v>
      </c>
      <c r="D812">
        <f t="shared" ca="1" si="102"/>
        <v>2839</v>
      </c>
      <c r="E812">
        <f t="shared" ca="1" si="103"/>
        <v>2449</v>
      </c>
      <c r="F812" s="7">
        <f t="shared" si="97"/>
        <v>10</v>
      </c>
      <c r="G812">
        <f t="shared" ca="1" si="98"/>
        <v>10</v>
      </c>
      <c r="H812" t="b">
        <f t="shared" ca="1" si="99"/>
        <v>0</v>
      </c>
      <c r="I812">
        <f t="shared" ca="1" si="104"/>
        <v>2161</v>
      </c>
      <c r="J812">
        <f t="shared" ca="1" si="100"/>
        <v>3</v>
      </c>
      <c r="K812">
        <f t="shared" ca="1" si="101"/>
        <v>0</v>
      </c>
    </row>
    <row r="813" spans="1:11" x14ac:dyDescent="0.25">
      <c r="A813" s="1">
        <v>39738</v>
      </c>
      <c r="B813" s="2" t="s">
        <v>33</v>
      </c>
      <c r="C813" s="3">
        <v>4</v>
      </c>
      <c r="D813">
        <f t="shared" ca="1" si="102"/>
        <v>2449</v>
      </c>
      <c r="E813">
        <f t="shared" ca="1" si="103"/>
        <v>2445</v>
      </c>
      <c r="F813" s="7">
        <f t="shared" si="97"/>
        <v>10</v>
      </c>
      <c r="G813">
        <f t="shared" ca="1" si="98"/>
        <v>10</v>
      </c>
      <c r="H813" t="b">
        <f t="shared" ca="1" si="99"/>
        <v>0</v>
      </c>
      <c r="I813">
        <f t="shared" ca="1" si="104"/>
        <v>2551</v>
      </c>
      <c r="J813">
        <f t="shared" ca="1" si="100"/>
        <v>3</v>
      </c>
      <c r="K813">
        <f t="shared" ca="1" si="101"/>
        <v>0</v>
      </c>
    </row>
    <row r="814" spans="1:11" x14ac:dyDescent="0.25">
      <c r="A814" s="1">
        <v>39739</v>
      </c>
      <c r="B814" s="2" t="s">
        <v>35</v>
      </c>
      <c r="C814" s="3">
        <v>140</v>
      </c>
      <c r="D814">
        <f t="shared" ca="1" si="102"/>
        <v>2445</v>
      </c>
      <c r="E814">
        <f t="shared" ca="1" si="103"/>
        <v>2305</v>
      </c>
      <c r="F814" s="7">
        <f t="shared" si="97"/>
        <v>10</v>
      </c>
      <c r="G814">
        <f t="shared" ca="1" si="98"/>
        <v>10</v>
      </c>
      <c r="H814" t="b">
        <f t="shared" ca="1" si="99"/>
        <v>0</v>
      </c>
      <c r="I814">
        <f t="shared" ca="1" si="104"/>
        <v>2555</v>
      </c>
      <c r="J814">
        <f t="shared" ca="1" si="100"/>
        <v>3</v>
      </c>
      <c r="K814">
        <f t="shared" ca="1" si="101"/>
        <v>0</v>
      </c>
    </row>
    <row r="815" spans="1:11" x14ac:dyDescent="0.25">
      <c r="A815" s="1">
        <v>39740</v>
      </c>
      <c r="B815" s="2" t="s">
        <v>50</v>
      </c>
      <c r="C815" s="3">
        <v>125</v>
      </c>
      <c r="D815">
        <f t="shared" ca="1" si="102"/>
        <v>2305</v>
      </c>
      <c r="E815">
        <f t="shared" ca="1" si="103"/>
        <v>2180</v>
      </c>
      <c r="F815" s="7">
        <f t="shared" si="97"/>
        <v>10</v>
      </c>
      <c r="G815">
        <f t="shared" ca="1" si="98"/>
        <v>10</v>
      </c>
      <c r="H815" t="b">
        <f t="shared" ca="1" si="99"/>
        <v>0</v>
      </c>
      <c r="I815">
        <f t="shared" ca="1" si="104"/>
        <v>2695</v>
      </c>
      <c r="J815">
        <f t="shared" ca="1" si="100"/>
        <v>3</v>
      </c>
      <c r="K815">
        <f t="shared" ca="1" si="101"/>
        <v>0</v>
      </c>
    </row>
    <row r="816" spans="1:11" x14ac:dyDescent="0.25">
      <c r="A816" s="1">
        <v>39740</v>
      </c>
      <c r="B816" s="2" t="s">
        <v>66</v>
      </c>
      <c r="C816" s="3">
        <v>97</v>
      </c>
      <c r="D816">
        <f t="shared" ca="1" si="102"/>
        <v>2180</v>
      </c>
      <c r="E816">
        <f t="shared" ca="1" si="103"/>
        <v>2083</v>
      </c>
      <c r="F816" s="7">
        <f t="shared" si="97"/>
        <v>10</v>
      </c>
      <c r="G816">
        <f t="shared" ca="1" si="98"/>
        <v>10</v>
      </c>
      <c r="H816" t="b">
        <f t="shared" ca="1" si="99"/>
        <v>0</v>
      </c>
      <c r="I816">
        <f t="shared" ca="1" si="104"/>
        <v>2820</v>
      </c>
      <c r="J816">
        <f t="shared" ca="1" si="100"/>
        <v>3</v>
      </c>
      <c r="K816">
        <f t="shared" ca="1" si="101"/>
        <v>0</v>
      </c>
    </row>
    <row r="817" spans="1:11" x14ac:dyDescent="0.25">
      <c r="A817" s="1">
        <v>39743</v>
      </c>
      <c r="B817" s="2" t="s">
        <v>66</v>
      </c>
      <c r="C817" s="3">
        <v>190</v>
      </c>
      <c r="D817">
        <f t="shared" ca="1" si="102"/>
        <v>2083</v>
      </c>
      <c r="E817">
        <f t="shared" ca="1" si="103"/>
        <v>1893</v>
      </c>
      <c r="F817" s="7">
        <f t="shared" si="97"/>
        <v>10</v>
      </c>
      <c r="G817">
        <f t="shared" ca="1" si="98"/>
        <v>10</v>
      </c>
      <c r="H817" t="b">
        <f t="shared" ca="1" si="99"/>
        <v>0</v>
      </c>
      <c r="I817">
        <f t="shared" ca="1" si="104"/>
        <v>2917</v>
      </c>
      <c r="J817">
        <f t="shared" ca="1" si="100"/>
        <v>3</v>
      </c>
      <c r="K817">
        <f t="shared" ca="1" si="101"/>
        <v>0</v>
      </c>
    </row>
    <row r="818" spans="1:11" x14ac:dyDescent="0.25">
      <c r="A818" s="1">
        <v>39745</v>
      </c>
      <c r="B818" s="2" t="s">
        <v>14</v>
      </c>
      <c r="C818" s="3">
        <v>415</v>
      </c>
      <c r="D818">
        <f t="shared" ca="1" si="102"/>
        <v>1893</v>
      </c>
      <c r="E818">
        <f t="shared" ca="1" si="103"/>
        <v>1478</v>
      </c>
      <c r="F818" s="7">
        <f t="shared" si="97"/>
        <v>10</v>
      </c>
      <c r="G818">
        <f t="shared" ca="1" si="98"/>
        <v>10</v>
      </c>
      <c r="H818" t="b">
        <f t="shared" ca="1" si="99"/>
        <v>0</v>
      </c>
      <c r="I818">
        <f t="shared" ca="1" si="104"/>
        <v>3107</v>
      </c>
      <c r="J818">
        <f t="shared" ca="1" si="100"/>
        <v>4</v>
      </c>
      <c r="K818">
        <f t="shared" ca="1" si="101"/>
        <v>0</v>
      </c>
    </row>
    <row r="819" spans="1:11" x14ac:dyDescent="0.25">
      <c r="A819" s="1">
        <v>39747</v>
      </c>
      <c r="B819" s="2" t="s">
        <v>9</v>
      </c>
      <c r="C819" s="3">
        <v>269</v>
      </c>
      <c r="D819">
        <f t="shared" ca="1" si="102"/>
        <v>1478</v>
      </c>
      <c r="E819">
        <f t="shared" ca="1" si="103"/>
        <v>1209</v>
      </c>
      <c r="F819" s="7">
        <f t="shared" si="97"/>
        <v>10</v>
      </c>
      <c r="G819">
        <f t="shared" ca="1" si="98"/>
        <v>10</v>
      </c>
      <c r="H819" t="b">
        <f t="shared" ca="1" si="99"/>
        <v>0</v>
      </c>
      <c r="I819">
        <f t="shared" ca="1" si="104"/>
        <v>3522</v>
      </c>
      <c r="J819">
        <f t="shared" ca="1" si="100"/>
        <v>4</v>
      </c>
      <c r="K819">
        <f t="shared" ca="1" si="101"/>
        <v>0</v>
      </c>
    </row>
    <row r="820" spans="1:11" x14ac:dyDescent="0.25">
      <c r="A820" s="1">
        <v>39747</v>
      </c>
      <c r="B820" s="2" t="s">
        <v>140</v>
      </c>
      <c r="C820" s="3">
        <v>11</v>
      </c>
      <c r="D820">
        <f t="shared" ca="1" si="102"/>
        <v>1209</v>
      </c>
      <c r="E820">
        <f t="shared" ca="1" si="103"/>
        <v>1198</v>
      </c>
      <c r="F820" s="7">
        <f t="shared" si="97"/>
        <v>10</v>
      </c>
      <c r="G820">
        <f t="shared" ca="1" si="98"/>
        <v>10</v>
      </c>
      <c r="H820" t="b">
        <f t="shared" ca="1" si="99"/>
        <v>0</v>
      </c>
      <c r="I820">
        <f t="shared" ca="1" si="104"/>
        <v>3791</v>
      </c>
      <c r="J820">
        <f t="shared" ca="1" si="100"/>
        <v>4</v>
      </c>
      <c r="K820">
        <f t="shared" ca="1" si="101"/>
        <v>0</v>
      </c>
    </row>
    <row r="821" spans="1:11" x14ac:dyDescent="0.25">
      <c r="A821" s="1">
        <v>39747</v>
      </c>
      <c r="B821" s="2" t="s">
        <v>45</v>
      </c>
      <c r="C821" s="3">
        <v>162</v>
      </c>
      <c r="D821">
        <f t="shared" ca="1" si="102"/>
        <v>1198</v>
      </c>
      <c r="E821">
        <f t="shared" ca="1" si="103"/>
        <v>1036</v>
      </c>
      <c r="F821" s="7">
        <f t="shared" si="97"/>
        <v>10</v>
      </c>
      <c r="G821">
        <f t="shared" ca="1" si="98"/>
        <v>11</v>
      </c>
      <c r="H821" t="b">
        <f t="shared" ca="1" si="99"/>
        <v>1</v>
      </c>
      <c r="I821">
        <f t="shared" ca="1" si="104"/>
        <v>3802</v>
      </c>
      <c r="J821">
        <f t="shared" ca="1" si="100"/>
        <v>4</v>
      </c>
      <c r="K821">
        <f t="shared" ca="1" si="101"/>
        <v>4000</v>
      </c>
    </row>
    <row r="822" spans="1:11" x14ac:dyDescent="0.25">
      <c r="A822" s="1">
        <v>39757</v>
      </c>
      <c r="B822" s="2" t="s">
        <v>18</v>
      </c>
      <c r="C822" s="3">
        <v>75</v>
      </c>
      <c r="D822">
        <f t="shared" ca="1" si="102"/>
        <v>5036</v>
      </c>
      <c r="E822">
        <f t="shared" ca="1" si="103"/>
        <v>4961</v>
      </c>
      <c r="F822" s="7">
        <f t="shared" si="97"/>
        <v>11</v>
      </c>
      <c r="G822">
        <f t="shared" ca="1" si="98"/>
        <v>11</v>
      </c>
      <c r="H822" t="b">
        <f t="shared" ca="1" si="99"/>
        <v>0</v>
      </c>
      <c r="I822">
        <f t="shared" ca="1" si="104"/>
        <v>0</v>
      </c>
      <c r="J822">
        <f t="shared" ca="1" si="100"/>
        <v>0</v>
      </c>
      <c r="K822">
        <f t="shared" ca="1" si="101"/>
        <v>0</v>
      </c>
    </row>
    <row r="823" spans="1:11" x14ac:dyDescent="0.25">
      <c r="A823" s="1">
        <v>39759</v>
      </c>
      <c r="B823" s="2" t="s">
        <v>22</v>
      </c>
      <c r="C823" s="3">
        <v>358</v>
      </c>
      <c r="D823">
        <f t="shared" ca="1" si="102"/>
        <v>4961</v>
      </c>
      <c r="E823">
        <f t="shared" ca="1" si="103"/>
        <v>4603</v>
      </c>
      <c r="F823" s="7">
        <f t="shared" si="97"/>
        <v>11</v>
      </c>
      <c r="G823">
        <f t="shared" ca="1" si="98"/>
        <v>11</v>
      </c>
      <c r="H823" t="b">
        <f t="shared" ca="1" si="99"/>
        <v>0</v>
      </c>
      <c r="I823">
        <f t="shared" ca="1" si="104"/>
        <v>39</v>
      </c>
      <c r="J823">
        <f t="shared" ca="1" si="100"/>
        <v>1</v>
      </c>
      <c r="K823">
        <f t="shared" ca="1" si="101"/>
        <v>0</v>
      </c>
    </row>
    <row r="824" spans="1:11" x14ac:dyDescent="0.25">
      <c r="A824" s="1">
        <v>39760</v>
      </c>
      <c r="B824" s="2" t="s">
        <v>8</v>
      </c>
      <c r="C824" s="3">
        <v>198</v>
      </c>
      <c r="D824">
        <f t="shared" ca="1" si="102"/>
        <v>4603</v>
      </c>
      <c r="E824">
        <f t="shared" ca="1" si="103"/>
        <v>4405</v>
      </c>
      <c r="F824" s="7">
        <f t="shared" si="97"/>
        <v>11</v>
      </c>
      <c r="G824">
        <f t="shared" ca="1" si="98"/>
        <v>11</v>
      </c>
      <c r="H824" t="b">
        <f t="shared" ca="1" si="99"/>
        <v>0</v>
      </c>
      <c r="I824">
        <f t="shared" ca="1" si="104"/>
        <v>397</v>
      </c>
      <c r="J824">
        <f t="shared" ca="1" si="100"/>
        <v>1</v>
      </c>
      <c r="K824">
        <f t="shared" ca="1" si="101"/>
        <v>0</v>
      </c>
    </row>
    <row r="825" spans="1:11" x14ac:dyDescent="0.25">
      <c r="A825" s="1">
        <v>39763</v>
      </c>
      <c r="B825" s="2" t="s">
        <v>22</v>
      </c>
      <c r="C825" s="3">
        <v>189</v>
      </c>
      <c r="D825">
        <f t="shared" ca="1" si="102"/>
        <v>4405</v>
      </c>
      <c r="E825">
        <f t="shared" ca="1" si="103"/>
        <v>4216</v>
      </c>
      <c r="F825" s="7">
        <f t="shared" si="97"/>
        <v>11</v>
      </c>
      <c r="G825">
        <f t="shared" ca="1" si="98"/>
        <v>11</v>
      </c>
      <c r="H825" t="b">
        <f t="shared" ca="1" si="99"/>
        <v>0</v>
      </c>
      <c r="I825">
        <f t="shared" ca="1" si="104"/>
        <v>595</v>
      </c>
      <c r="J825">
        <f t="shared" ca="1" si="100"/>
        <v>1</v>
      </c>
      <c r="K825">
        <f t="shared" ca="1" si="101"/>
        <v>0</v>
      </c>
    </row>
    <row r="826" spans="1:11" x14ac:dyDescent="0.25">
      <c r="A826" s="1">
        <v>39764</v>
      </c>
      <c r="B826" s="2" t="s">
        <v>24</v>
      </c>
      <c r="C826" s="3">
        <v>226</v>
      </c>
      <c r="D826">
        <f t="shared" ca="1" si="102"/>
        <v>4216</v>
      </c>
      <c r="E826">
        <f t="shared" ca="1" si="103"/>
        <v>3990</v>
      </c>
      <c r="F826" s="7">
        <f t="shared" si="97"/>
        <v>11</v>
      </c>
      <c r="G826">
        <f t="shared" ca="1" si="98"/>
        <v>11</v>
      </c>
      <c r="H826" t="b">
        <f t="shared" ca="1" si="99"/>
        <v>0</v>
      </c>
      <c r="I826">
        <f t="shared" ca="1" si="104"/>
        <v>784</v>
      </c>
      <c r="J826">
        <f t="shared" ca="1" si="100"/>
        <v>1</v>
      </c>
      <c r="K826">
        <f t="shared" ca="1" si="101"/>
        <v>0</v>
      </c>
    </row>
    <row r="827" spans="1:11" x14ac:dyDescent="0.25">
      <c r="A827" s="1">
        <v>39765</v>
      </c>
      <c r="B827" s="2" t="s">
        <v>55</v>
      </c>
      <c r="C827" s="3">
        <v>94</v>
      </c>
      <c r="D827">
        <f t="shared" ca="1" si="102"/>
        <v>3990</v>
      </c>
      <c r="E827">
        <f t="shared" ca="1" si="103"/>
        <v>3896</v>
      </c>
      <c r="F827" s="7">
        <f t="shared" si="97"/>
        <v>11</v>
      </c>
      <c r="G827">
        <f t="shared" ca="1" si="98"/>
        <v>11</v>
      </c>
      <c r="H827" t="b">
        <f t="shared" ca="1" si="99"/>
        <v>0</v>
      </c>
      <c r="I827">
        <f t="shared" ca="1" si="104"/>
        <v>1010</v>
      </c>
      <c r="J827">
        <f t="shared" ca="1" si="100"/>
        <v>2</v>
      </c>
      <c r="K827">
        <f t="shared" ca="1" si="101"/>
        <v>0</v>
      </c>
    </row>
    <row r="828" spans="1:11" x14ac:dyDescent="0.25">
      <c r="A828" s="1">
        <v>39770</v>
      </c>
      <c r="B828" s="2" t="s">
        <v>50</v>
      </c>
      <c r="C828" s="3">
        <v>401</v>
      </c>
      <c r="D828">
        <f t="shared" ca="1" si="102"/>
        <v>3896</v>
      </c>
      <c r="E828">
        <f t="shared" ca="1" si="103"/>
        <v>3495</v>
      </c>
      <c r="F828" s="7">
        <f t="shared" si="97"/>
        <v>11</v>
      </c>
      <c r="G828">
        <f t="shared" ca="1" si="98"/>
        <v>11</v>
      </c>
      <c r="H828" t="b">
        <f t="shared" ca="1" si="99"/>
        <v>0</v>
      </c>
      <c r="I828">
        <f t="shared" ca="1" si="104"/>
        <v>1104</v>
      </c>
      <c r="J828">
        <f t="shared" ca="1" si="100"/>
        <v>2</v>
      </c>
      <c r="K828">
        <f t="shared" ca="1" si="101"/>
        <v>0</v>
      </c>
    </row>
    <row r="829" spans="1:11" x14ac:dyDescent="0.25">
      <c r="A829" s="1">
        <v>39771</v>
      </c>
      <c r="B829" s="2" t="s">
        <v>69</v>
      </c>
      <c r="C829" s="3">
        <v>52</v>
      </c>
      <c r="D829">
        <f t="shared" ca="1" si="102"/>
        <v>3495</v>
      </c>
      <c r="E829">
        <f t="shared" ca="1" si="103"/>
        <v>3443</v>
      </c>
      <c r="F829" s="7">
        <f t="shared" si="97"/>
        <v>11</v>
      </c>
      <c r="G829">
        <f t="shared" ca="1" si="98"/>
        <v>11</v>
      </c>
      <c r="H829" t="b">
        <f t="shared" ca="1" si="99"/>
        <v>0</v>
      </c>
      <c r="I829">
        <f t="shared" ca="1" si="104"/>
        <v>1505</v>
      </c>
      <c r="J829">
        <f t="shared" ca="1" si="100"/>
        <v>2</v>
      </c>
      <c r="K829">
        <f t="shared" ca="1" si="101"/>
        <v>0</v>
      </c>
    </row>
    <row r="830" spans="1:11" x14ac:dyDescent="0.25">
      <c r="A830" s="1">
        <v>39772</v>
      </c>
      <c r="B830" s="2" t="s">
        <v>12</v>
      </c>
      <c r="C830" s="3">
        <v>189</v>
      </c>
      <c r="D830">
        <f t="shared" ca="1" si="102"/>
        <v>3443</v>
      </c>
      <c r="E830">
        <f t="shared" ca="1" si="103"/>
        <v>3254</v>
      </c>
      <c r="F830" s="7">
        <f t="shared" si="97"/>
        <v>11</v>
      </c>
      <c r="G830">
        <f t="shared" ca="1" si="98"/>
        <v>11</v>
      </c>
      <c r="H830" t="b">
        <f t="shared" ca="1" si="99"/>
        <v>0</v>
      </c>
      <c r="I830">
        <f t="shared" ca="1" si="104"/>
        <v>1557</v>
      </c>
      <c r="J830">
        <f t="shared" ca="1" si="100"/>
        <v>2</v>
      </c>
      <c r="K830">
        <f t="shared" ca="1" si="101"/>
        <v>0</v>
      </c>
    </row>
    <row r="831" spans="1:11" x14ac:dyDescent="0.25">
      <c r="A831" s="1">
        <v>39774</v>
      </c>
      <c r="B831" s="2" t="s">
        <v>17</v>
      </c>
      <c r="C831" s="3">
        <v>201</v>
      </c>
      <c r="D831">
        <f t="shared" ca="1" si="102"/>
        <v>3254</v>
      </c>
      <c r="E831">
        <f t="shared" ca="1" si="103"/>
        <v>3053</v>
      </c>
      <c r="F831" s="7">
        <f t="shared" si="97"/>
        <v>11</v>
      </c>
      <c r="G831">
        <f t="shared" ca="1" si="98"/>
        <v>11</v>
      </c>
      <c r="H831" t="b">
        <f t="shared" ca="1" si="99"/>
        <v>0</v>
      </c>
      <c r="I831">
        <f t="shared" ca="1" si="104"/>
        <v>1746</v>
      </c>
      <c r="J831">
        <f t="shared" ca="1" si="100"/>
        <v>2</v>
      </c>
      <c r="K831">
        <f t="shared" ca="1" si="101"/>
        <v>0</v>
      </c>
    </row>
    <row r="832" spans="1:11" x14ac:dyDescent="0.25">
      <c r="A832" s="1">
        <v>39775</v>
      </c>
      <c r="B832" s="2" t="s">
        <v>22</v>
      </c>
      <c r="C832" s="3">
        <v>235</v>
      </c>
      <c r="D832">
        <f t="shared" ca="1" si="102"/>
        <v>3053</v>
      </c>
      <c r="E832">
        <f t="shared" ca="1" si="103"/>
        <v>2818</v>
      </c>
      <c r="F832" s="7">
        <f t="shared" si="97"/>
        <v>11</v>
      </c>
      <c r="G832">
        <f t="shared" ca="1" si="98"/>
        <v>11</v>
      </c>
      <c r="H832" t="b">
        <f t="shared" ca="1" si="99"/>
        <v>0</v>
      </c>
      <c r="I832">
        <f t="shared" ca="1" si="104"/>
        <v>1947</v>
      </c>
      <c r="J832">
        <f t="shared" ca="1" si="100"/>
        <v>2</v>
      </c>
      <c r="K832">
        <f t="shared" ca="1" si="101"/>
        <v>0</v>
      </c>
    </row>
    <row r="833" spans="1:11" x14ac:dyDescent="0.25">
      <c r="A833" s="1">
        <v>39776</v>
      </c>
      <c r="B833" s="2" t="s">
        <v>55</v>
      </c>
      <c r="C833" s="3">
        <v>78</v>
      </c>
      <c r="D833">
        <f t="shared" ca="1" si="102"/>
        <v>2818</v>
      </c>
      <c r="E833">
        <f t="shared" ca="1" si="103"/>
        <v>2740</v>
      </c>
      <c r="F833" s="7">
        <f t="shared" si="97"/>
        <v>11</v>
      </c>
      <c r="G833">
        <f t="shared" ca="1" si="98"/>
        <v>11</v>
      </c>
      <c r="H833" t="b">
        <f t="shared" ca="1" si="99"/>
        <v>0</v>
      </c>
      <c r="I833">
        <f t="shared" ca="1" si="104"/>
        <v>2182</v>
      </c>
      <c r="J833">
        <f t="shared" ca="1" si="100"/>
        <v>3</v>
      </c>
      <c r="K833">
        <f t="shared" ca="1" si="101"/>
        <v>0</v>
      </c>
    </row>
    <row r="834" spans="1:11" x14ac:dyDescent="0.25">
      <c r="A834" s="1">
        <v>39776</v>
      </c>
      <c r="B834" s="2" t="s">
        <v>126</v>
      </c>
      <c r="C834" s="3">
        <v>13</v>
      </c>
      <c r="D834">
        <f t="shared" ca="1" si="102"/>
        <v>2740</v>
      </c>
      <c r="E834">
        <f t="shared" ca="1" si="103"/>
        <v>2727</v>
      </c>
      <c r="F834" s="7">
        <f t="shared" si="97"/>
        <v>11</v>
      </c>
      <c r="G834">
        <f t="shared" ca="1" si="98"/>
        <v>11</v>
      </c>
      <c r="H834" t="b">
        <f t="shared" ca="1" si="99"/>
        <v>0</v>
      </c>
      <c r="I834">
        <f t="shared" ca="1" si="104"/>
        <v>2260</v>
      </c>
      <c r="J834">
        <f t="shared" ca="1" si="100"/>
        <v>3</v>
      </c>
      <c r="K834">
        <f t="shared" ca="1" si="101"/>
        <v>0</v>
      </c>
    </row>
    <row r="835" spans="1:11" x14ac:dyDescent="0.25">
      <c r="A835" s="1">
        <v>39776</v>
      </c>
      <c r="B835" s="2" t="s">
        <v>20</v>
      </c>
      <c r="C835" s="3">
        <v>196</v>
      </c>
      <c r="D835">
        <f t="shared" ca="1" si="102"/>
        <v>2727</v>
      </c>
      <c r="E835">
        <f t="shared" ca="1" si="103"/>
        <v>2531</v>
      </c>
      <c r="F835" s="7">
        <f t="shared" ref="F835:F898" si="105">MONTH(A835)</f>
        <v>11</v>
      </c>
      <c r="G835">
        <f t="shared" ref="G835:G898" ca="1" si="106">MONTH(OFFSET(A835,1,0))</f>
        <v>11</v>
      </c>
      <c r="H835" t="b">
        <f t="shared" ref="H835:H898" ca="1" si="107">IF(F835&lt;&gt;G835,TRUE(),FALSE())</f>
        <v>0</v>
      </c>
      <c r="I835">
        <f t="shared" ca="1" si="104"/>
        <v>2273</v>
      </c>
      <c r="J835">
        <f t="shared" ref="J835:J898" ca="1" si="108">ROUNDUP(I835/1000,0)</f>
        <v>3</v>
      </c>
      <c r="K835">
        <f t="shared" ref="K835:K898" ca="1" si="109">IF(H835,J835*1000,0)</f>
        <v>0</v>
      </c>
    </row>
    <row r="836" spans="1:11" x14ac:dyDescent="0.25">
      <c r="A836" s="1">
        <v>39780</v>
      </c>
      <c r="B836" s="2" t="s">
        <v>70</v>
      </c>
      <c r="C836" s="3">
        <v>11</v>
      </c>
      <c r="D836">
        <f t="shared" ref="D836:D899" ca="1" si="110">E835+K835</f>
        <v>2531</v>
      </c>
      <c r="E836">
        <f t="shared" ref="E836:E899" ca="1" si="111">D836-C836</f>
        <v>2520</v>
      </c>
      <c r="F836" s="7">
        <f t="shared" si="105"/>
        <v>11</v>
      </c>
      <c r="G836">
        <f t="shared" ca="1" si="106"/>
        <v>11</v>
      </c>
      <c r="H836" t="b">
        <f t="shared" ca="1" si="107"/>
        <v>0</v>
      </c>
      <c r="I836">
        <f t="shared" ca="1" si="104"/>
        <v>2469</v>
      </c>
      <c r="J836">
        <f t="shared" ca="1" si="108"/>
        <v>3</v>
      </c>
      <c r="K836">
        <f t="shared" ca="1" si="109"/>
        <v>0</v>
      </c>
    </row>
    <row r="837" spans="1:11" x14ac:dyDescent="0.25">
      <c r="A837" s="1">
        <v>39780</v>
      </c>
      <c r="B837" s="2" t="s">
        <v>176</v>
      </c>
      <c r="C837" s="3">
        <v>17</v>
      </c>
      <c r="D837">
        <f t="shared" ca="1" si="110"/>
        <v>2520</v>
      </c>
      <c r="E837">
        <f t="shared" ca="1" si="111"/>
        <v>2503</v>
      </c>
      <c r="F837" s="7">
        <f t="shared" si="105"/>
        <v>11</v>
      </c>
      <c r="G837">
        <f t="shared" ca="1" si="106"/>
        <v>11</v>
      </c>
      <c r="H837" t="b">
        <f t="shared" ca="1" si="107"/>
        <v>0</v>
      </c>
      <c r="I837">
        <f t="shared" ca="1" si="104"/>
        <v>2480</v>
      </c>
      <c r="J837">
        <f t="shared" ca="1" si="108"/>
        <v>3</v>
      </c>
      <c r="K837">
        <f t="shared" ca="1" si="109"/>
        <v>0</v>
      </c>
    </row>
    <row r="838" spans="1:11" x14ac:dyDescent="0.25">
      <c r="A838" s="1">
        <v>39781</v>
      </c>
      <c r="B838" s="2" t="s">
        <v>47</v>
      </c>
      <c r="C838" s="3">
        <v>4</v>
      </c>
      <c r="D838">
        <f t="shared" ca="1" si="110"/>
        <v>2503</v>
      </c>
      <c r="E838">
        <f t="shared" ca="1" si="111"/>
        <v>2499</v>
      </c>
      <c r="F838" s="7">
        <f t="shared" si="105"/>
        <v>11</v>
      </c>
      <c r="G838">
        <f t="shared" ca="1" si="106"/>
        <v>12</v>
      </c>
      <c r="H838" t="b">
        <f t="shared" ca="1" si="107"/>
        <v>1</v>
      </c>
      <c r="I838">
        <f t="shared" ca="1" si="104"/>
        <v>2497</v>
      </c>
      <c r="J838">
        <f t="shared" ca="1" si="108"/>
        <v>3</v>
      </c>
      <c r="K838">
        <f t="shared" ca="1" si="109"/>
        <v>3000</v>
      </c>
    </row>
    <row r="839" spans="1:11" x14ac:dyDescent="0.25">
      <c r="A839" s="1">
        <v>39785</v>
      </c>
      <c r="B839" s="2" t="s">
        <v>54</v>
      </c>
      <c r="C839" s="3">
        <v>17</v>
      </c>
      <c r="D839">
        <f t="shared" ca="1" si="110"/>
        <v>5499</v>
      </c>
      <c r="E839">
        <f t="shared" ca="1" si="111"/>
        <v>5482</v>
      </c>
      <c r="F839" s="7">
        <f t="shared" si="105"/>
        <v>12</v>
      </c>
      <c r="G839">
        <f t="shared" ca="1" si="106"/>
        <v>12</v>
      </c>
      <c r="H839" t="b">
        <f t="shared" ca="1" si="107"/>
        <v>0</v>
      </c>
      <c r="I839">
        <f t="shared" ca="1" si="104"/>
        <v>0</v>
      </c>
      <c r="J839">
        <f t="shared" ca="1" si="108"/>
        <v>0</v>
      </c>
      <c r="K839">
        <f t="shared" ca="1" si="109"/>
        <v>0</v>
      </c>
    </row>
    <row r="840" spans="1:11" x14ac:dyDescent="0.25">
      <c r="A840" s="1">
        <v>39785</v>
      </c>
      <c r="B840" s="2" t="s">
        <v>177</v>
      </c>
      <c r="C840" s="3">
        <v>1</v>
      </c>
      <c r="D840">
        <f t="shared" ca="1" si="110"/>
        <v>5482</v>
      </c>
      <c r="E840">
        <f t="shared" ca="1" si="111"/>
        <v>5481</v>
      </c>
      <c r="F840" s="7">
        <f t="shared" si="105"/>
        <v>12</v>
      </c>
      <c r="G840">
        <f t="shared" ca="1" si="106"/>
        <v>12</v>
      </c>
      <c r="H840" t="b">
        <f t="shared" ca="1" si="107"/>
        <v>0</v>
      </c>
      <c r="I840">
        <f t="shared" ca="1" si="104"/>
        <v>0</v>
      </c>
      <c r="J840">
        <f t="shared" ca="1" si="108"/>
        <v>0</v>
      </c>
      <c r="K840">
        <f t="shared" ca="1" si="109"/>
        <v>0</v>
      </c>
    </row>
    <row r="841" spans="1:11" x14ac:dyDescent="0.25">
      <c r="A841" s="1">
        <v>39790</v>
      </c>
      <c r="B841" s="2" t="s">
        <v>13</v>
      </c>
      <c r="C841" s="3">
        <v>6</v>
      </c>
      <c r="D841">
        <f t="shared" ca="1" si="110"/>
        <v>5481</v>
      </c>
      <c r="E841">
        <f t="shared" ca="1" si="111"/>
        <v>5475</v>
      </c>
      <c r="F841" s="7">
        <f t="shared" si="105"/>
        <v>12</v>
      </c>
      <c r="G841">
        <f t="shared" ca="1" si="106"/>
        <v>12</v>
      </c>
      <c r="H841" t="b">
        <f t="shared" ca="1" si="107"/>
        <v>0</v>
      </c>
      <c r="I841">
        <f t="shared" ca="1" si="104"/>
        <v>0</v>
      </c>
      <c r="J841">
        <f t="shared" ca="1" si="108"/>
        <v>0</v>
      </c>
      <c r="K841">
        <f t="shared" ca="1" si="109"/>
        <v>0</v>
      </c>
    </row>
    <row r="842" spans="1:11" x14ac:dyDescent="0.25">
      <c r="A842" s="1">
        <v>39790</v>
      </c>
      <c r="B842" s="2" t="s">
        <v>7</v>
      </c>
      <c r="C842" s="3">
        <v>496</v>
      </c>
      <c r="D842">
        <f t="shared" ca="1" si="110"/>
        <v>5475</v>
      </c>
      <c r="E842">
        <f t="shared" ca="1" si="111"/>
        <v>4979</v>
      </c>
      <c r="F842" s="7">
        <f t="shared" si="105"/>
        <v>12</v>
      </c>
      <c r="G842">
        <f t="shared" ca="1" si="106"/>
        <v>12</v>
      </c>
      <c r="H842" t="b">
        <f t="shared" ca="1" si="107"/>
        <v>0</v>
      </c>
      <c r="I842">
        <f t="shared" ca="1" si="104"/>
        <v>0</v>
      </c>
      <c r="J842">
        <f t="shared" ca="1" si="108"/>
        <v>0</v>
      </c>
      <c r="K842">
        <f t="shared" ca="1" si="109"/>
        <v>0</v>
      </c>
    </row>
    <row r="843" spans="1:11" x14ac:dyDescent="0.25">
      <c r="A843" s="1">
        <v>39794</v>
      </c>
      <c r="B843" s="2" t="s">
        <v>5</v>
      </c>
      <c r="C843" s="3">
        <v>363</v>
      </c>
      <c r="D843">
        <f t="shared" ca="1" si="110"/>
        <v>4979</v>
      </c>
      <c r="E843">
        <f t="shared" ca="1" si="111"/>
        <v>4616</v>
      </c>
      <c r="F843" s="7">
        <f t="shared" si="105"/>
        <v>12</v>
      </c>
      <c r="G843">
        <f t="shared" ca="1" si="106"/>
        <v>12</v>
      </c>
      <c r="H843" t="b">
        <f t="shared" ca="1" si="107"/>
        <v>0</v>
      </c>
      <c r="I843">
        <f t="shared" ca="1" si="104"/>
        <v>21</v>
      </c>
      <c r="J843">
        <f t="shared" ca="1" si="108"/>
        <v>1</v>
      </c>
      <c r="K843">
        <f t="shared" ca="1" si="109"/>
        <v>0</v>
      </c>
    </row>
    <row r="844" spans="1:11" x14ac:dyDescent="0.25">
      <c r="A844" s="1">
        <v>39797</v>
      </c>
      <c r="B844" s="2" t="s">
        <v>5</v>
      </c>
      <c r="C844" s="3">
        <v>491</v>
      </c>
      <c r="D844">
        <f t="shared" ca="1" si="110"/>
        <v>4616</v>
      </c>
      <c r="E844">
        <f t="shared" ca="1" si="111"/>
        <v>4125</v>
      </c>
      <c r="F844" s="7">
        <f t="shared" si="105"/>
        <v>12</v>
      </c>
      <c r="G844">
        <f t="shared" ca="1" si="106"/>
        <v>12</v>
      </c>
      <c r="H844" t="b">
        <f t="shared" ca="1" si="107"/>
        <v>0</v>
      </c>
      <c r="I844">
        <f t="shared" ca="1" si="104"/>
        <v>384</v>
      </c>
      <c r="J844">
        <f t="shared" ca="1" si="108"/>
        <v>1</v>
      </c>
      <c r="K844">
        <f t="shared" ca="1" si="109"/>
        <v>0</v>
      </c>
    </row>
    <row r="845" spans="1:11" x14ac:dyDescent="0.25">
      <c r="A845" s="1">
        <v>39797</v>
      </c>
      <c r="B845" s="2" t="s">
        <v>17</v>
      </c>
      <c r="C845" s="3">
        <v>369</v>
      </c>
      <c r="D845">
        <f t="shared" ca="1" si="110"/>
        <v>4125</v>
      </c>
      <c r="E845">
        <f t="shared" ca="1" si="111"/>
        <v>3756</v>
      </c>
      <c r="F845" s="7">
        <f t="shared" si="105"/>
        <v>12</v>
      </c>
      <c r="G845">
        <f t="shared" ca="1" si="106"/>
        <v>12</v>
      </c>
      <c r="H845" t="b">
        <f t="shared" ca="1" si="107"/>
        <v>0</v>
      </c>
      <c r="I845">
        <f t="shared" ca="1" si="104"/>
        <v>875</v>
      </c>
      <c r="J845">
        <f t="shared" ca="1" si="108"/>
        <v>1</v>
      </c>
      <c r="K845">
        <f t="shared" ca="1" si="109"/>
        <v>0</v>
      </c>
    </row>
    <row r="846" spans="1:11" x14ac:dyDescent="0.25">
      <c r="A846" s="1">
        <v>39799</v>
      </c>
      <c r="B846" s="2" t="s">
        <v>66</v>
      </c>
      <c r="C846" s="3">
        <v>60</v>
      </c>
      <c r="D846">
        <f t="shared" ca="1" si="110"/>
        <v>3756</v>
      </c>
      <c r="E846">
        <f t="shared" ca="1" si="111"/>
        <v>3696</v>
      </c>
      <c r="F846" s="7">
        <f t="shared" si="105"/>
        <v>12</v>
      </c>
      <c r="G846">
        <f t="shared" ca="1" si="106"/>
        <v>12</v>
      </c>
      <c r="H846" t="b">
        <f t="shared" ca="1" si="107"/>
        <v>0</v>
      </c>
      <c r="I846">
        <f t="shared" ca="1" si="104"/>
        <v>1244</v>
      </c>
      <c r="J846">
        <f t="shared" ca="1" si="108"/>
        <v>2</v>
      </c>
      <c r="K846">
        <f t="shared" ca="1" si="109"/>
        <v>0</v>
      </c>
    </row>
    <row r="847" spans="1:11" x14ac:dyDescent="0.25">
      <c r="A847" s="1">
        <v>39800</v>
      </c>
      <c r="B847" s="2" t="s">
        <v>20</v>
      </c>
      <c r="C847" s="3">
        <v>35</v>
      </c>
      <c r="D847">
        <f t="shared" ca="1" si="110"/>
        <v>3696</v>
      </c>
      <c r="E847">
        <f t="shared" ca="1" si="111"/>
        <v>3661</v>
      </c>
      <c r="F847" s="7">
        <f t="shared" si="105"/>
        <v>12</v>
      </c>
      <c r="G847">
        <f t="shared" ca="1" si="106"/>
        <v>12</v>
      </c>
      <c r="H847" t="b">
        <f t="shared" ca="1" si="107"/>
        <v>0</v>
      </c>
      <c r="I847">
        <f t="shared" ca="1" si="104"/>
        <v>1304</v>
      </c>
      <c r="J847">
        <f t="shared" ca="1" si="108"/>
        <v>2</v>
      </c>
      <c r="K847">
        <f t="shared" ca="1" si="109"/>
        <v>0</v>
      </c>
    </row>
    <row r="848" spans="1:11" x14ac:dyDescent="0.25">
      <c r="A848" s="1">
        <v>39803</v>
      </c>
      <c r="B848" s="2" t="s">
        <v>7</v>
      </c>
      <c r="C848" s="3">
        <v>121</v>
      </c>
      <c r="D848">
        <f t="shared" ca="1" si="110"/>
        <v>3661</v>
      </c>
      <c r="E848">
        <f t="shared" ca="1" si="111"/>
        <v>3540</v>
      </c>
      <c r="F848" s="7">
        <f t="shared" si="105"/>
        <v>12</v>
      </c>
      <c r="G848">
        <f t="shared" ca="1" si="106"/>
        <v>12</v>
      </c>
      <c r="H848" t="b">
        <f t="shared" ca="1" si="107"/>
        <v>0</v>
      </c>
      <c r="I848">
        <f t="shared" ca="1" si="104"/>
        <v>1339</v>
      </c>
      <c r="J848">
        <f t="shared" ca="1" si="108"/>
        <v>2</v>
      </c>
      <c r="K848">
        <f t="shared" ca="1" si="109"/>
        <v>0</v>
      </c>
    </row>
    <row r="849" spans="1:11" x14ac:dyDescent="0.25">
      <c r="A849" s="1">
        <v>39803</v>
      </c>
      <c r="B849" s="2" t="s">
        <v>50</v>
      </c>
      <c r="C849" s="3">
        <v>442</v>
      </c>
      <c r="D849">
        <f t="shared" ca="1" si="110"/>
        <v>3540</v>
      </c>
      <c r="E849">
        <f t="shared" ca="1" si="111"/>
        <v>3098</v>
      </c>
      <c r="F849" s="7">
        <f t="shared" si="105"/>
        <v>12</v>
      </c>
      <c r="G849">
        <f t="shared" ca="1" si="106"/>
        <v>12</v>
      </c>
      <c r="H849" t="b">
        <f t="shared" ca="1" si="107"/>
        <v>0</v>
      </c>
      <c r="I849">
        <f t="shared" ref="I849:I912" ca="1" si="112">IF(5000-D849&gt;0,5000-D849,0)</f>
        <v>1460</v>
      </c>
      <c r="J849">
        <f t="shared" ca="1" si="108"/>
        <v>2</v>
      </c>
      <c r="K849">
        <f t="shared" ca="1" si="109"/>
        <v>0</v>
      </c>
    </row>
    <row r="850" spans="1:11" x14ac:dyDescent="0.25">
      <c r="A850" s="1">
        <v>39804</v>
      </c>
      <c r="B850" s="2" t="s">
        <v>7</v>
      </c>
      <c r="C850" s="3">
        <v>338</v>
      </c>
      <c r="D850">
        <f t="shared" ca="1" si="110"/>
        <v>3098</v>
      </c>
      <c r="E850">
        <f t="shared" ca="1" si="111"/>
        <v>2760</v>
      </c>
      <c r="F850" s="7">
        <f t="shared" si="105"/>
        <v>12</v>
      </c>
      <c r="G850">
        <f t="shared" ca="1" si="106"/>
        <v>12</v>
      </c>
      <c r="H850" t="b">
        <f t="shared" ca="1" si="107"/>
        <v>0</v>
      </c>
      <c r="I850">
        <f t="shared" ca="1" si="112"/>
        <v>1902</v>
      </c>
      <c r="J850">
        <f t="shared" ca="1" si="108"/>
        <v>2</v>
      </c>
      <c r="K850">
        <f t="shared" ca="1" si="109"/>
        <v>0</v>
      </c>
    </row>
    <row r="851" spans="1:11" x14ac:dyDescent="0.25">
      <c r="A851" s="1">
        <v>39805</v>
      </c>
      <c r="B851" s="2" t="s">
        <v>31</v>
      </c>
      <c r="C851" s="3">
        <v>94</v>
      </c>
      <c r="D851">
        <f t="shared" ca="1" si="110"/>
        <v>2760</v>
      </c>
      <c r="E851">
        <f t="shared" ca="1" si="111"/>
        <v>2666</v>
      </c>
      <c r="F851" s="7">
        <f t="shared" si="105"/>
        <v>12</v>
      </c>
      <c r="G851">
        <f t="shared" ca="1" si="106"/>
        <v>12</v>
      </c>
      <c r="H851" t="b">
        <f t="shared" ca="1" si="107"/>
        <v>0</v>
      </c>
      <c r="I851">
        <f t="shared" ca="1" si="112"/>
        <v>2240</v>
      </c>
      <c r="J851">
        <f t="shared" ca="1" si="108"/>
        <v>3</v>
      </c>
      <c r="K851">
        <f t="shared" ca="1" si="109"/>
        <v>0</v>
      </c>
    </row>
    <row r="852" spans="1:11" x14ac:dyDescent="0.25">
      <c r="A852" s="1">
        <v>39808</v>
      </c>
      <c r="B852" s="2" t="s">
        <v>1</v>
      </c>
      <c r="C852" s="3">
        <v>14</v>
      </c>
      <c r="D852">
        <f t="shared" ca="1" si="110"/>
        <v>2666</v>
      </c>
      <c r="E852">
        <f t="shared" ca="1" si="111"/>
        <v>2652</v>
      </c>
      <c r="F852" s="7">
        <f t="shared" si="105"/>
        <v>12</v>
      </c>
      <c r="G852">
        <f t="shared" ca="1" si="106"/>
        <v>12</v>
      </c>
      <c r="H852" t="b">
        <f t="shared" ca="1" si="107"/>
        <v>0</v>
      </c>
      <c r="I852">
        <f t="shared" ca="1" si="112"/>
        <v>2334</v>
      </c>
      <c r="J852">
        <f t="shared" ca="1" si="108"/>
        <v>3</v>
      </c>
      <c r="K852">
        <f t="shared" ca="1" si="109"/>
        <v>0</v>
      </c>
    </row>
    <row r="853" spans="1:11" x14ac:dyDescent="0.25">
      <c r="A853" s="1">
        <v>39809</v>
      </c>
      <c r="B853" s="2" t="s">
        <v>94</v>
      </c>
      <c r="C853" s="3">
        <v>2</v>
      </c>
      <c r="D853">
        <f t="shared" ca="1" si="110"/>
        <v>2652</v>
      </c>
      <c r="E853">
        <f t="shared" ca="1" si="111"/>
        <v>2650</v>
      </c>
      <c r="F853" s="7">
        <f t="shared" si="105"/>
        <v>12</v>
      </c>
      <c r="G853">
        <f t="shared" ca="1" si="106"/>
        <v>12</v>
      </c>
      <c r="H853" t="b">
        <f t="shared" ca="1" si="107"/>
        <v>0</v>
      </c>
      <c r="I853">
        <f t="shared" ca="1" si="112"/>
        <v>2348</v>
      </c>
      <c r="J853">
        <f t="shared" ca="1" si="108"/>
        <v>3</v>
      </c>
      <c r="K853">
        <f t="shared" ca="1" si="109"/>
        <v>0</v>
      </c>
    </row>
    <row r="854" spans="1:11" x14ac:dyDescent="0.25">
      <c r="A854" s="1">
        <v>39811</v>
      </c>
      <c r="B854" s="2" t="s">
        <v>14</v>
      </c>
      <c r="C854" s="3">
        <v>110</v>
      </c>
      <c r="D854">
        <f t="shared" ca="1" si="110"/>
        <v>2650</v>
      </c>
      <c r="E854">
        <f t="shared" ca="1" si="111"/>
        <v>2540</v>
      </c>
      <c r="F854" s="7">
        <f t="shared" si="105"/>
        <v>12</v>
      </c>
      <c r="G854">
        <f t="shared" ca="1" si="106"/>
        <v>12</v>
      </c>
      <c r="H854" t="b">
        <f t="shared" ca="1" si="107"/>
        <v>0</v>
      </c>
      <c r="I854">
        <f t="shared" ca="1" si="112"/>
        <v>2350</v>
      </c>
      <c r="J854">
        <f t="shared" ca="1" si="108"/>
        <v>3</v>
      </c>
      <c r="K854">
        <f t="shared" ca="1" si="109"/>
        <v>0</v>
      </c>
    </row>
    <row r="855" spans="1:11" x14ac:dyDescent="0.25">
      <c r="A855" s="1">
        <v>39812</v>
      </c>
      <c r="B855" s="2" t="s">
        <v>87</v>
      </c>
      <c r="C855" s="3">
        <v>18</v>
      </c>
      <c r="D855">
        <f t="shared" ca="1" si="110"/>
        <v>2540</v>
      </c>
      <c r="E855">
        <f t="shared" ca="1" si="111"/>
        <v>2522</v>
      </c>
      <c r="F855" s="7">
        <f t="shared" si="105"/>
        <v>12</v>
      </c>
      <c r="G855">
        <f t="shared" ca="1" si="106"/>
        <v>12</v>
      </c>
      <c r="H855" t="b">
        <f t="shared" ca="1" si="107"/>
        <v>0</v>
      </c>
      <c r="I855">
        <f t="shared" ca="1" si="112"/>
        <v>2460</v>
      </c>
      <c r="J855">
        <f t="shared" ca="1" si="108"/>
        <v>3</v>
      </c>
      <c r="K855">
        <f t="shared" ca="1" si="109"/>
        <v>0</v>
      </c>
    </row>
    <row r="856" spans="1:11" x14ac:dyDescent="0.25">
      <c r="A856" s="1">
        <v>39812</v>
      </c>
      <c r="B856" s="2" t="s">
        <v>147</v>
      </c>
      <c r="C856" s="3">
        <v>7</v>
      </c>
      <c r="D856">
        <f t="shared" ca="1" si="110"/>
        <v>2522</v>
      </c>
      <c r="E856">
        <f t="shared" ca="1" si="111"/>
        <v>2515</v>
      </c>
      <c r="F856" s="7">
        <f t="shared" si="105"/>
        <v>12</v>
      </c>
      <c r="G856">
        <f t="shared" ca="1" si="106"/>
        <v>1</v>
      </c>
      <c r="H856" t="b">
        <f t="shared" ca="1" si="107"/>
        <v>1</v>
      </c>
      <c r="I856">
        <f t="shared" ca="1" si="112"/>
        <v>2478</v>
      </c>
      <c r="J856">
        <f t="shared" ca="1" si="108"/>
        <v>3</v>
      </c>
      <c r="K856">
        <f t="shared" ca="1" si="109"/>
        <v>3000</v>
      </c>
    </row>
    <row r="857" spans="1:11" x14ac:dyDescent="0.25">
      <c r="A857" s="1">
        <v>39814</v>
      </c>
      <c r="B857" s="2" t="s">
        <v>178</v>
      </c>
      <c r="C857" s="3">
        <v>2</v>
      </c>
      <c r="D857">
        <f t="shared" ca="1" si="110"/>
        <v>5515</v>
      </c>
      <c r="E857">
        <f t="shared" ca="1" si="111"/>
        <v>5513</v>
      </c>
      <c r="F857" s="7">
        <f t="shared" si="105"/>
        <v>1</v>
      </c>
      <c r="G857">
        <f t="shared" ca="1" si="106"/>
        <v>1</v>
      </c>
      <c r="H857" t="b">
        <f t="shared" ca="1" si="107"/>
        <v>0</v>
      </c>
      <c r="I857">
        <f t="shared" ca="1" si="112"/>
        <v>0</v>
      </c>
      <c r="J857">
        <f t="shared" ca="1" si="108"/>
        <v>0</v>
      </c>
      <c r="K857">
        <f t="shared" ca="1" si="109"/>
        <v>0</v>
      </c>
    </row>
    <row r="858" spans="1:11" x14ac:dyDescent="0.25">
      <c r="A858" s="1">
        <v>39815</v>
      </c>
      <c r="B858" s="2" t="s">
        <v>37</v>
      </c>
      <c r="C858" s="3">
        <v>188</v>
      </c>
      <c r="D858">
        <f t="shared" ca="1" si="110"/>
        <v>5513</v>
      </c>
      <c r="E858">
        <f t="shared" ca="1" si="111"/>
        <v>5325</v>
      </c>
      <c r="F858" s="7">
        <f t="shared" si="105"/>
        <v>1</v>
      </c>
      <c r="G858">
        <f t="shared" ca="1" si="106"/>
        <v>1</v>
      </c>
      <c r="H858" t="b">
        <f t="shared" ca="1" si="107"/>
        <v>0</v>
      </c>
      <c r="I858">
        <f t="shared" ca="1" si="112"/>
        <v>0</v>
      </c>
      <c r="J858">
        <f t="shared" ca="1" si="108"/>
        <v>0</v>
      </c>
      <c r="K858">
        <f t="shared" ca="1" si="109"/>
        <v>0</v>
      </c>
    </row>
    <row r="859" spans="1:11" x14ac:dyDescent="0.25">
      <c r="A859" s="1">
        <v>39819</v>
      </c>
      <c r="B859" s="2" t="s">
        <v>92</v>
      </c>
      <c r="C859" s="3">
        <v>11</v>
      </c>
      <c r="D859">
        <f t="shared" ca="1" si="110"/>
        <v>5325</v>
      </c>
      <c r="E859">
        <f t="shared" ca="1" si="111"/>
        <v>5314</v>
      </c>
      <c r="F859" s="7">
        <f t="shared" si="105"/>
        <v>1</v>
      </c>
      <c r="G859">
        <f t="shared" ca="1" si="106"/>
        <v>1</v>
      </c>
      <c r="H859" t="b">
        <f t="shared" ca="1" si="107"/>
        <v>0</v>
      </c>
      <c r="I859">
        <f t="shared" ca="1" si="112"/>
        <v>0</v>
      </c>
      <c r="J859">
        <f t="shared" ca="1" si="108"/>
        <v>0</v>
      </c>
      <c r="K859">
        <f t="shared" ca="1" si="109"/>
        <v>0</v>
      </c>
    </row>
    <row r="860" spans="1:11" x14ac:dyDescent="0.25">
      <c r="A860" s="1">
        <v>39819</v>
      </c>
      <c r="B860" s="2" t="s">
        <v>14</v>
      </c>
      <c r="C860" s="3">
        <v>129</v>
      </c>
      <c r="D860">
        <f t="shared" ca="1" si="110"/>
        <v>5314</v>
      </c>
      <c r="E860">
        <f t="shared" ca="1" si="111"/>
        <v>5185</v>
      </c>
      <c r="F860" s="7">
        <f t="shared" si="105"/>
        <v>1</v>
      </c>
      <c r="G860">
        <f t="shared" ca="1" si="106"/>
        <v>1</v>
      </c>
      <c r="H860" t="b">
        <f t="shared" ca="1" si="107"/>
        <v>0</v>
      </c>
      <c r="I860">
        <f t="shared" ca="1" si="112"/>
        <v>0</v>
      </c>
      <c r="J860">
        <f t="shared" ca="1" si="108"/>
        <v>0</v>
      </c>
      <c r="K860">
        <f t="shared" ca="1" si="109"/>
        <v>0</v>
      </c>
    </row>
    <row r="861" spans="1:11" x14ac:dyDescent="0.25">
      <c r="A861" s="1">
        <v>39819</v>
      </c>
      <c r="B861" s="2" t="s">
        <v>61</v>
      </c>
      <c r="C861" s="3">
        <v>117</v>
      </c>
      <c r="D861">
        <f t="shared" ca="1" si="110"/>
        <v>5185</v>
      </c>
      <c r="E861">
        <f t="shared" ca="1" si="111"/>
        <v>5068</v>
      </c>
      <c r="F861" s="7">
        <f t="shared" si="105"/>
        <v>1</v>
      </c>
      <c r="G861">
        <f t="shared" ca="1" si="106"/>
        <v>1</v>
      </c>
      <c r="H861" t="b">
        <f t="shared" ca="1" si="107"/>
        <v>0</v>
      </c>
      <c r="I861">
        <f t="shared" ca="1" si="112"/>
        <v>0</v>
      </c>
      <c r="J861">
        <f t="shared" ca="1" si="108"/>
        <v>0</v>
      </c>
      <c r="K861">
        <f t="shared" ca="1" si="109"/>
        <v>0</v>
      </c>
    </row>
    <row r="862" spans="1:11" x14ac:dyDescent="0.25">
      <c r="A862" s="1">
        <v>39821</v>
      </c>
      <c r="B862" s="2" t="s">
        <v>82</v>
      </c>
      <c r="C862" s="3">
        <v>11</v>
      </c>
      <c r="D862">
        <f t="shared" ca="1" si="110"/>
        <v>5068</v>
      </c>
      <c r="E862">
        <f t="shared" ca="1" si="111"/>
        <v>5057</v>
      </c>
      <c r="F862" s="7">
        <f t="shared" si="105"/>
        <v>1</v>
      </c>
      <c r="G862">
        <f t="shared" ca="1" si="106"/>
        <v>1</v>
      </c>
      <c r="H862" t="b">
        <f t="shared" ca="1" si="107"/>
        <v>0</v>
      </c>
      <c r="I862">
        <f t="shared" ca="1" si="112"/>
        <v>0</v>
      </c>
      <c r="J862">
        <f t="shared" ca="1" si="108"/>
        <v>0</v>
      </c>
      <c r="K862">
        <f t="shared" ca="1" si="109"/>
        <v>0</v>
      </c>
    </row>
    <row r="863" spans="1:11" x14ac:dyDescent="0.25">
      <c r="A863" s="1">
        <v>39823</v>
      </c>
      <c r="B863" s="2" t="s">
        <v>61</v>
      </c>
      <c r="C863" s="3">
        <v>186</v>
      </c>
      <c r="D863">
        <f t="shared" ca="1" si="110"/>
        <v>5057</v>
      </c>
      <c r="E863">
        <f t="shared" ca="1" si="111"/>
        <v>4871</v>
      </c>
      <c r="F863" s="7">
        <f t="shared" si="105"/>
        <v>1</v>
      </c>
      <c r="G863">
        <f t="shared" ca="1" si="106"/>
        <v>1</v>
      </c>
      <c r="H863" t="b">
        <f t="shared" ca="1" si="107"/>
        <v>0</v>
      </c>
      <c r="I863">
        <f t="shared" ca="1" si="112"/>
        <v>0</v>
      </c>
      <c r="J863">
        <f t="shared" ca="1" si="108"/>
        <v>0</v>
      </c>
      <c r="K863">
        <f t="shared" ca="1" si="109"/>
        <v>0</v>
      </c>
    </row>
    <row r="864" spans="1:11" x14ac:dyDescent="0.25">
      <c r="A864" s="1">
        <v>39824</v>
      </c>
      <c r="B864" s="2" t="s">
        <v>18</v>
      </c>
      <c r="C864" s="3">
        <v>40</v>
      </c>
      <c r="D864">
        <f t="shared" ca="1" si="110"/>
        <v>4871</v>
      </c>
      <c r="E864">
        <f t="shared" ca="1" si="111"/>
        <v>4831</v>
      </c>
      <c r="F864" s="7">
        <f t="shared" si="105"/>
        <v>1</v>
      </c>
      <c r="G864">
        <f t="shared" ca="1" si="106"/>
        <v>1</v>
      </c>
      <c r="H864" t="b">
        <f t="shared" ca="1" si="107"/>
        <v>0</v>
      </c>
      <c r="I864">
        <f t="shared" ca="1" si="112"/>
        <v>129</v>
      </c>
      <c r="J864">
        <f t="shared" ca="1" si="108"/>
        <v>1</v>
      </c>
      <c r="K864">
        <f t="shared" ca="1" si="109"/>
        <v>0</v>
      </c>
    </row>
    <row r="865" spans="1:11" x14ac:dyDescent="0.25">
      <c r="A865" s="1">
        <v>39829</v>
      </c>
      <c r="B865" s="2" t="s">
        <v>47</v>
      </c>
      <c r="C865" s="3">
        <v>6</v>
      </c>
      <c r="D865">
        <f t="shared" ca="1" si="110"/>
        <v>4831</v>
      </c>
      <c r="E865">
        <f t="shared" ca="1" si="111"/>
        <v>4825</v>
      </c>
      <c r="F865" s="7">
        <f t="shared" si="105"/>
        <v>1</v>
      </c>
      <c r="G865">
        <f t="shared" ca="1" si="106"/>
        <v>1</v>
      </c>
      <c r="H865" t="b">
        <f t="shared" ca="1" si="107"/>
        <v>0</v>
      </c>
      <c r="I865">
        <f t="shared" ca="1" si="112"/>
        <v>169</v>
      </c>
      <c r="J865">
        <f t="shared" ca="1" si="108"/>
        <v>1</v>
      </c>
      <c r="K865">
        <f t="shared" ca="1" si="109"/>
        <v>0</v>
      </c>
    </row>
    <row r="866" spans="1:11" x14ac:dyDescent="0.25">
      <c r="A866" s="1">
        <v>39831</v>
      </c>
      <c r="B866" s="2" t="s">
        <v>55</v>
      </c>
      <c r="C866" s="3">
        <v>153</v>
      </c>
      <c r="D866">
        <f t="shared" ca="1" si="110"/>
        <v>4825</v>
      </c>
      <c r="E866">
        <f t="shared" ca="1" si="111"/>
        <v>4672</v>
      </c>
      <c r="F866" s="7">
        <f t="shared" si="105"/>
        <v>1</v>
      </c>
      <c r="G866">
        <f t="shared" ca="1" si="106"/>
        <v>1</v>
      </c>
      <c r="H866" t="b">
        <f t="shared" ca="1" si="107"/>
        <v>0</v>
      </c>
      <c r="I866">
        <f t="shared" ca="1" si="112"/>
        <v>175</v>
      </c>
      <c r="J866">
        <f t="shared" ca="1" si="108"/>
        <v>1</v>
      </c>
      <c r="K866">
        <f t="shared" ca="1" si="109"/>
        <v>0</v>
      </c>
    </row>
    <row r="867" spans="1:11" x14ac:dyDescent="0.25">
      <c r="A867" s="1">
        <v>39832</v>
      </c>
      <c r="B867" s="2" t="s">
        <v>45</v>
      </c>
      <c r="C867" s="3">
        <v>163</v>
      </c>
      <c r="D867">
        <f t="shared" ca="1" si="110"/>
        <v>4672</v>
      </c>
      <c r="E867">
        <f t="shared" ca="1" si="111"/>
        <v>4509</v>
      </c>
      <c r="F867" s="7">
        <f t="shared" si="105"/>
        <v>1</v>
      </c>
      <c r="G867">
        <f t="shared" ca="1" si="106"/>
        <v>1</v>
      </c>
      <c r="H867" t="b">
        <f t="shared" ca="1" si="107"/>
        <v>0</v>
      </c>
      <c r="I867">
        <f t="shared" ca="1" si="112"/>
        <v>328</v>
      </c>
      <c r="J867">
        <f t="shared" ca="1" si="108"/>
        <v>1</v>
      </c>
      <c r="K867">
        <f t="shared" ca="1" si="109"/>
        <v>0</v>
      </c>
    </row>
    <row r="868" spans="1:11" x14ac:dyDescent="0.25">
      <c r="A868" s="1">
        <v>39834</v>
      </c>
      <c r="B868" s="2" t="s">
        <v>179</v>
      </c>
      <c r="C868" s="3">
        <v>16</v>
      </c>
      <c r="D868">
        <f t="shared" ca="1" si="110"/>
        <v>4509</v>
      </c>
      <c r="E868">
        <f t="shared" ca="1" si="111"/>
        <v>4493</v>
      </c>
      <c r="F868" s="7">
        <f t="shared" si="105"/>
        <v>1</v>
      </c>
      <c r="G868">
        <f t="shared" ca="1" si="106"/>
        <v>1</v>
      </c>
      <c r="H868" t="b">
        <f t="shared" ca="1" si="107"/>
        <v>0</v>
      </c>
      <c r="I868">
        <f t="shared" ca="1" si="112"/>
        <v>491</v>
      </c>
      <c r="J868">
        <f t="shared" ca="1" si="108"/>
        <v>1</v>
      </c>
      <c r="K868">
        <f t="shared" ca="1" si="109"/>
        <v>0</v>
      </c>
    </row>
    <row r="869" spans="1:11" x14ac:dyDescent="0.25">
      <c r="A869" s="1">
        <v>39835</v>
      </c>
      <c r="B869" s="2" t="s">
        <v>25</v>
      </c>
      <c r="C869" s="3">
        <v>161</v>
      </c>
      <c r="D869">
        <f t="shared" ca="1" si="110"/>
        <v>4493</v>
      </c>
      <c r="E869">
        <f t="shared" ca="1" si="111"/>
        <v>4332</v>
      </c>
      <c r="F869" s="7">
        <f t="shared" si="105"/>
        <v>1</v>
      </c>
      <c r="G869">
        <f t="shared" ca="1" si="106"/>
        <v>1</v>
      </c>
      <c r="H869" t="b">
        <f t="shared" ca="1" si="107"/>
        <v>0</v>
      </c>
      <c r="I869">
        <f t="shared" ca="1" si="112"/>
        <v>507</v>
      </c>
      <c r="J869">
        <f t="shared" ca="1" si="108"/>
        <v>1</v>
      </c>
      <c r="K869">
        <f t="shared" ca="1" si="109"/>
        <v>0</v>
      </c>
    </row>
    <row r="870" spans="1:11" x14ac:dyDescent="0.25">
      <c r="A870" s="1">
        <v>39836</v>
      </c>
      <c r="B870" s="2" t="s">
        <v>180</v>
      </c>
      <c r="C870" s="3">
        <v>5</v>
      </c>
      <c r="D870">
        <f t="shared" ca="1" si="110"/>
        <v>4332</v>
      </c>
      <c r="E870">
        <f t="shared" ca="1" si="111"/>
        <v>4327</v>
      </c>
      <c r="F870" s="7">
        <f t="shared" si="105"/>
        <v>1</v>
      </c>
      <c r="G870">
        <f t="shared" ca="1" si="106"/>
        <v>1</v>
      </c>
      <c r="H870" t="b">
        <f t="shared" ca="1" si="107"/>
        <v>0</v>
      </c>
      <c r="I870">
        <f t="shared" ca="1" si="112"/>
        <v>668</v>
      </c>
      <c r="J870">
        <f t="shared" ca="1" si="108"/>
        <v>1</v>
      </c>
      <c r="K870">
        <f t="shared" ca="1" si="109"/>
        <v>0</v>
      </c>
    </row>
    <row r="871" spans="1:11" x14ac:dyDescent="0.25">
      <c r="A871" s="1">
        <v>39839</v>
      </c>
      <c r="B871" s="2" t="s">
        <v>30</v>
      </c>
      <c r="C871" s="3">
        <v>200</v>
      </c>
      <c r="D871">
        <f t="shared" ca="1" si="110"/>
        <v>4327</v>
      </c>
      <c r="E871">
        <f t="shared" ca="1" si="111"/>
        <v>4127</v>
      </c>
      <c r="F871" s="7">
        <f t="shared" si="105"/>
        <v>1</v>
      </c>
      <c r="G871">
        <f t="shared" ca="1" si="106"/>
        <v>1</v>
      </c>
      <c r="H871" t="b">
        <f t="shared" ca="1" si="107"/>
        <v>0</v>
      </c>
      <c r="I871">
        <f t="shared" ca="1" si="112"/>
        <v>673</v>
      </c>
      <c r="J871">
        <f t="shared" ca="1" si="108"/>
        <v>1</v>
      </c>
      <c r="K871">
        <f t="shared" ca="1" si="109"/>
        <v>0</v>
      </c>
    </row>
    <row r="872" spans="1:11" x14ac:dyDescent="0.25">
      <c r="A872" s="1">
        <v>39843</v>
      </c>
      <c r="B872" s="2" t="s">
        <v>181</v>
      </c>
      <c r="C872" s="3">
        <v>11</v>
      </c>
      <c r="D872">
        <f t="shared" ca="1" si="110"/>
        <v>4127</v>
      </c>
      <c r="E872">
        <f t="shared" ca="1" si="111"/>
        <v>4116</v>
      </c>
      <c r="F872" s="7">
        <f t="shared" si="105"/>
        <v>1</v>
      </c>
      <c r="G872">
        <f t="shared" ca="1" si="106"/>
        <v>2</v>
      </c>
      <c r="H872" t="b">
        <f t="shared" ca="1" si="107"/>
        <v>1</v>
      </c>
      <c r="I872">
        <f t="shared" ca="1" si="112"/>
        <v>873</v>
      </c>
      <c r="J872">
        <f t="shared" ca="1" si="108"/>
        <v>1</v>
      </c>
      <c r="K872">
        <f t="shared" ca="1" si="109"/>
        <v>1000</v>
      </c>
    </row>
    <row r="873" spans="1:11" x14ac:dyDescent="0.25">
      <c r="A873" s="1">
        <v>39847</v>
      </c>
      <c r="B873" s="2" t="s">
        <v>96</v>
      </c>
      <c r="C873" s="3">
        <v>14</v>
      </c>
      <c r="D873">
        <f t="shared" ca="1" si="110"/>
        <v>5116</v>
      </c>
      <c r="E873">
        <f t="shared" ca="1" si="111"/>
        <v>5102</v>
      </c>
      <c r="F873" s="7">
        <f t="shared" si="105"/>
        <v>2</v>
      </c>
      <c r="G873">
        <f t="shared" ca="1" si="106"/>
        <v>2</v>
      </c>
      <c r="H873" t="b">
        <f t="shared" ca="1" si="107"/>
        <v>0</v>
      </c>
      <c r="I873">
        <f t="shared" ca="1" si="112"/>
        <v>0</v>
      </c>
      <c r="J873">
        <f t="shared" ca="1" si="108"/>
        <v>0</v>
      </c>
      <c r="K873">
        <f t="shared" ca="1" si="109"/>
        <v>0</v>
      </c>
    </row>
    <row r="874" spans="1:11" x14ac:dyDescent="0.25">
      <c r="A874" s="1">
        <v>39849</v>
      </c>
      <c r="B874" s="2" t="s">
        <v>7</v>
      </c>
      <c r="C874" s="3">
        <v>469</v>
      </c>
      <c r="D874">
        <f t="shared" ca="1" si="110"/>
        <v>5102</v>
      </c>
      <c r="E874">
        <f t="shared" ca="1" si="111"/>
        <v>4633</v>
      </c>
      <c r="F874" s="7">
        <f t="shared" si="105"/>
        <v>2</v>
      </c>
      <c r="G874">
        <f t="shared" ca="1" si="106"/>
        <v>2</v>
      </c>
      <c r="H874" t="b">
        <f t="shared" ca="1" si="107"/>
        <v>0</v>
      </c>
      <c r="I874">
        <f t="shared" ca="1" si="112"/>
        <v>0</v>
      </c>
      <c r="J874">
        <f t="shared" ca="1" si="108"/>
        <v>0</v>
      </c>
      <c r="K874">
        <f t="shared" ca="1" si="109"/>
        <v>0</v>
      </c>
    </row>
    <row r="875" spans="1:11" x14ac:dyDescent="0.25">
      <c r="A875" s="1">
        <v>39853</v>
      </c>
      <c r="B875" s="2" t="s">
        <v>166</v>
      </c>
      <c r="C875" s="3">
        <v>11</v>
      </c>
      <c r="D875">
        <f t="shared" ca="1" si="110"/>
        <v>4633</v>
      </c>
      <c r="E875">
        <f t="shared" ca="1" si="111"/>
        <v>4622</v>
      </c>
      <c r="F875" s="7">
        <f t="shared" si="105"/>
        <v>2</v>
      </c>
      <c r="G875">
        <f t="shared" ca="1" si="106"/>
        <v>2</v>
      </c>
      <c r="H875" t="b">
        <f t="shared" ca="1" si="107"/>
        <v>0</v>
      </c>
      <c r="I875">
        <f t="shared" ca="1" si="112"/>
        <v>367</v>
      </c>
      <c r="J875">
        <f t="shared" ca="1" si="108"/>
        <v>1</v>
      </c>
      <c r="K875">
        <f t="shared" ca="1" si="109"/>
        <v>0</v>
      </c>
    </row>
    <row r="876" spans="1:11" x14ac:dyDescent="0.25">
      <c r="A876" s="1">
        <v>39853</v>
      </c>
      <c r="B876" s="2" t="s">
        <v>14</v>
      </c>
      <c r="C876" s="3">
        <v>423</v>
      </c>
      <c r="D876">
        <f t="shared" ca="1" si="110"/>
        <v>4622</v>
      </c>
      <c r="E876">
        <f t="shared" ca="1" si="111"/>
        <v>4199</v>
      </c>
      <c r="F876" s="7">
        <f t="shared" si="105"/>
        <v>2</v>
      </c>
      <c r="G876">
        <f t="shared" ca="1" si="106"/>
        <v>2</v>
      </c>
      <c r="H876" t="b">
        <f t="shared" ca="1" si="107"/>
        <v>0</v>
      </c>
      <c r="I876">
        <f t="shared" ca="1" si="112"/>
        <v>378</v>
      </c>
      <c r="J876">
        <f t="shared" ca="1" si="108"/>
        <v>1</v>
      </c>
      <c r="K876">
        <f t="shared" ca="1" si="109"/>
        <v>0</v>
      </c>
    </row>
    <row r="877" spans="1:11" x14ac:dyDescent="0.25">
      <c r="A877" s="1">
        <v>39853</v>
      </c>
      <c r="B877" s="2" t="s">
        <v>172</v>
      </c>
      <c r="C877" s="3">
        <v>9</v>
      </c>
      <c r="D877">
        <f t="shared" ca="1" si="110"/>
        <v>4199</v>
      </c>
      <c r="E877">
        <f t="shared" ca="1" si="111"/>
        <v>4190</v>
      </c>
      <c r="F877" s="7">
        <f t="shared" si="105"/>
        <v>2</v>
      </c>
      <c r="G877">
        <f t="shared" ca="1" si="106"/>
        <v>2</v>
      </c>
      <c r="H877" t="b">
        <f t="shared" ca="1" si="107"/>
        <v>0</v>
      </c>
      <c r="I877">
        <f t="shared" ca="1" si="112"/>
        <v>801</v>
      </c>
      <c r="J877">
        <f t="shared" ca="1" si="108"/>
        <v>1</v>
      </c>
      <c r="K877">
        <f t="shared" ca="1" si="109"/>
        <v>0</v>
      </c>
    </row>
    <row r="878" spans="1:11" x14ac:dyDescent="0.25">
      <c r="A878" s="1">
        <v>39853</v>
      </c>
      <c r="B878" s="2" t="s">
        <v>68</v>
      </c>
      <c r="C878" s="3">
        <v>3</v>
      </c>
      <c r="D878">
        <f t="shared" ca="1" si="110"/>
        <v>4190</v>
      </c>
      <c r="E878">
        <f t="shared" ca="1" si="111"/>
        <v>4187</v>
      </c>
      <c r="F878" s="7">
        <f t="shared" si="105"/>
        <v>2</v>
      </c>
      <c r="G878">
        <f t="shared" ca="1" si="106"/>
        <v>2</v>
      </c>
      <c r="H878" t="b">
        <f t="shared" ca="1" si="107"/>
        <v>0</v>
      </c>
      <c r="I878">
        <f t="shared" ca="1" si="112"/>
        <v>810</v>
      </c>
      <c r="J878">
        <f t="shared" ca="1" si="108"/>
        <v>1</v>
      </c>
      <c r="K878">
        <f t="shared" ca="1" si="109"/>
        <v>0</v>
      </c>
    </row>
    <row r="879" spans="1:11" x14ac:dyDescent="0.25">
      <c r="A879" s="1">
        <v>39854</v>
      </c>
      <c r="B879" s="2" t="s">
        <v>22</v>
      </c>
      <c r="C879" s="3">
        <v>186</v>
      </c>
      <c r="D879">
        <f t="shared" ca="1" si="110"/>
        <v>4187</v>
      </c>
      <c r="E879">
        <f t="shared" ca="1" si="111"/>
        <v>4001</v>
      </c>
      <c r="F879" s="7">
        <f t="shared" si="105"/>
        <v>2</v>
      </c>
      <c r="G879">
        <f t="shared" ca="1" si="106"/>
        <v>2</v>
      </c>
      <c r="H879" t="b">
        <f t="shared" ca="1" si="107"/>
        <v>0</v>
      </c>
      <c r="I879">
        <f t="shared" ca="1" si="112"/>
        <v>813</v>
      </c>
      <c r="J879">
        <f t="shared" ca="1" si="108"/>
        <v>1</v>
      </c>
      <c r="K879">
        <f t="shared" ca="1" si="109"/>
        <v>0</v>
      </c>
    </row>
    <row r="880" spans="1:11" x14ac:dyDescent="0.25">
      <c r="A880" s="1">
        <v>39854</v>
      </c>
      <c r="B880" s="2" t="s">
        <v>7</v>
      </c>
      <c r="C880" s="3">
        <v>390</v>
      </c>
      <c r="D880">
        <f t="shared" ca="1" si="110"/>
        <v>4001</v>
      </c>
      <c r="E880">
        <f t="shared" ca="1" si="111"/>
        <v>3611</v>
      </c>
      <c r="F880" s="7">
        <f t="shared" si="105"/>
        <v>2</v>
      </c>
      <c r="G880">
        <f t="shared" ca="1" si="106"/>
        <v>2</v>
      </c>
      <c r="H880" t="b">
        <f t="shared" ca="1" si="107"/>
        <v>0</v>
      </c>
      <c r="I880">
        <f t="shared" ca="1" si="112"/>
        <v>999</v>
      </c>
      <c r="J880">
        <f t="shared" ca="1" si="108"/>
        <v>1</v>
      </c>
      <c r="K880">
        <f t="shared" ca="1" si="109"/>
        <v>0</v>
      </c>
    </row>
    <row r="881" spans="1:11" x14ac:dyDescent="0.25">
      <c r="A881" s="1">
        <v>39855</v>
      </c>
      <c r="B881" s="2" t="s">
        <v>5</v>
      </c>
      <c r="C881" s="3">
        <v>445</v>
      </c>
      <c r="D881">
        <f t="shared" ca="1" si="110"/>
        <v>3611</v>
      </c>
      <c r="E881">
        <f t="shared" ca="1" si="111"/>
        <v>3166</v>
      </c>
      <c r="F881" s="7">
        <f t="shared" si="105"/>
        <v>2</v>
      </c>
      <c r="G881">
        <f t="shared" ca="1" si="106"/>
        <v>2</v>
      </c>
      <c r="H881" t="b">
        <f t="shared" ca="1" si="107"/>
        <v>0</v>
      </c>
      <c r="I881">
        <f t="shared" ca="1" si="112"/>
        <v>1389</v>
      </c>
      <c r="J881">
        <f t="shared" ca="1" si="108"/>
        <v>2</v>
      </c>
      <c r="K881">
        <f t="shared" ca="1" si="109"/>
        <v>0</v>
      </c>
    </row>
    <row r="882" spans="1:11" x14ac:dyDescent="0.25">
      <c r="A882" s="1">
        <v>39856</v>
      </c>
      <c r="B882" s="2" t="s">
        <v>50</v>
      </c>
      <c r="C882" s="3">
        <v>241</v>
      </c>
      <c r="D882">
        <f t="shared" ca="1" si="110"/>
        <v>3166</v>
      </c>
      <c r="E882">
        <f t="shared" ca="1" si="111"/>
        <v>2925</v>
      </c>
      <c r="F882" s="7">
        <f t="shared" si="105"/>
        <v>2</v>
      </c>
      <c r="G882">
        <f t="shared" ca="1" si="106"/>
        <v>2</v>
      </c>
      <c r="H882" t="b">
        <f t="shared" ca="1" si="107"/>
        <v>0</v>
      </c>
      <c r="I882">
        <f t="shared" ca="1" si="112"/>
        <v>1834</v>
      </c>
      <c r="J882">
        <f t="shared" ca="1" si="108"/>
        <v>2</v>
      </c>
      <c r="K882">
        <f t="shared" ca="1" si="109"/>
        <v>0</v>
      </c>
    </row>
    <row r="883" spans="1:11" x14ac:dyDescent="0.25">
      <c r="A883" s="1">
        <v>39856</v>
      </c>
      <c r="B883" s="2" t="s">
        <v>29</v>
      </c>
      <c r="C883" s="3">
        <v>3</v>
      </c>
      <c r="D883">
        <f t="shared" ca="1" si="110"/>
        <v>2925</v>
      </c>
      <c r="E883">
        <f t="shared" ca="1" si="111"/>
        <v>2922</v>
      </c>
      <c r="F883" s="7">
        <f t="shared" si="105"/>
        <v>2</v>
      </c>
      <c r="G883">
        <f t="shared" ca="1" si="106"/>
        <v>2</v>
      </c>
      <c r="H883" t="b">
        <f t="shared" ca="1" si="107"/>
        <v>0</v>
      </c>
      <c r="I883">
        <f t="shared" ca="1" si="112"/>
        <v>2075</v>
      </c>
      <c r="J883">
        <f t="shared" ca="1" si="108"/>
        <v>3</v>
      </c>
      <c r="K883">
        <f t="shared" ca="1" si="109"/>
        <v>0</v>
      </c>
    </row>
    <row r="884" spans="1:11" x14ac:dyDescent="0.25">
      <c r="A884" s="1">
        <v>39858</v>
      </c>
      <c r="B884" s="2" t="s">
        <v>23</v>
      </c>
      <c r="C884" s="3">
        <v>50</v>
      </c>
      <c r="D884">
        <f t="shared" ca="1" si="110"/>
        <v>2922</v>
      </c>
      <c r="E884">
        <f t="shared" ca="1" si="111"/>
        <v>2872</v>
      </c>
      <c r="F884" s="7">
        <f t="shared" si="105"/>
        <v>2</v>
      </c>
      <c r="G884">
        <f t="shared" ca="1" si="106"/>
        <v>2</v>
      </c>
      <c r="H884" t="b">
        <f t="shared" ca="1" si="107"/>
        <v>0</v>
      </c>
      <c r="I884">
        <f t="shared" ca="1" si="112"/>
        <v>2078</v>
      </c>
      <c r="J884">
        <f t="shared" ca="1" si="108"/>
        <v>3</v>
      </c>
      <c r="K884">
        <f t="shared" ca="1" si="109"/>
        <v>0</v>
      </c>
    </row>
    <row r="885" spans="1:11" x14ac:dyDescent="0.25">
      <c r="A885" s="1">
        <v>39859</v>
      </c>
      <c r="B885" s="2" t="s">
        <v>24</v>
      </c>
      <c r="C885" s="3">
        <v>284</v>
      </c>
      <c r="D885">
        <f t="shared" ca="1" si="110"/>
        <v>2872</v>
      </c>
      <c r="E885">
        <f t="shared" ca="1" si="111"/>
        <v>2588</v>
      </c>
      <c r="F885" s="7">
        <f t="shared" si="105"/>
        <v>2</v>
      </c>
      <c r="G885">
        <f t="shared" ca="1" si="106"/>
        <v>2</v>
      </c>
      <c r="H885" t="b">
        <f t="shared" ca="1" si="107"/>
        <v>0</v>
      </c>
      <c r="I885">
        <f t="shared" ca="1" si="112"/>
        <v>2128</v>
      </c>
      <c r="J885">
        <f t="shared" ca="1" si="108"/>
        <v>3</v>
      </c>
      <c r="K885">
        <f t="shared" ca="1" si="109"/>
        <v>0</v>
      </c>
    </row>
    <row r="886" spans="1:11" x14ac:dyDescent="0.25">
      <c r="A886" s="1">
        <v>39860</v>
      </c>
      <c r="B886" s="2" t="s">
        <v>9</v>
      </c>
      <c r="C886" s="3">
        <v>395</v>
      </c>
      <c r="D886">
        <f t="shared" ca="1" si="110"/>
        <v>2588</v>
      </c>
      <c r="E886">
        <f t="shared" ca="1" si="111"/>
        <v>2193</v>
      </c>
      <c r="F886" s="7">
        <f t="shared" si="105"/>
        <v>2</v>
      </c>
      <c r="G886">
        <f t="shared" ca="1" si="106"/>
        <v>2</v>
      </c>
      <c r="H886" t="b">
        <f t="shared" ca="1" si="107"/>
        <v>0</v>
      </c>
      <c r="I886">
        <f t="shared" ca="1" si="112"/>
        <v>2412</v>
      </c>
      <c r="J886">
        <f t="shared" ca="1" si="108"/>
        <v>3</v>
      </c>
      <c r="K886">
        <f t="shared" ca="1" si="109"/>
        <v>0</v>
      </c>
    </row>
    <row r="887" spans="1:11" x14ac:dyDescent="0.25">
      <c r="A887" s="1">
        <v>39862</v>
      </c>
      <c r="B887" s="2" t="s">
        <v>5</v>
      </c>
      <c r="C887" s="3">
        <v>290</v>
      </c>
      <c r="D887">
        <f t="shared" ca="1" si="110"/>
        <v>2193</v>
      </c>
      <c r="E887">
        <f t="shared" ca="1" si="111"/>
        <v>1903</v>
      </c>
      <c r="F887" s="7">
        <f t="shared" si="105"/>
        <v>2</v>
      </c>
      <c r="G887">
        <f t="shared" ca="1" si="106"/>
        <v>2</v>
      </c>
      <c r="H887" t="b">
        <f t="shared" ca="1" si="107"/>
        <v>0</v>
      </c>
      <c r="I887">
        <f t="shared" ca="1" si="112"/>
        <v>2807</v>
      </c>
      <c r="J887">
        <f t="shared" ca="1" si="108"/>
        <v>3</v>
      </c>
      <c r="K887">
        <f t="shared" ca="1" si="109"/>
        <v>0</v>
      </c>
    </row>
    <row r="888" spans="1:11" x14ac:dyDescent="0.25">
      <c r="A888" s="1">
        <v>39863</v>
      </c>
      <c r="B888" s="2" t="s">
        <v>22</v>
      </c>
      <c r="C888" s="3">
        <v>361</v>
      </c>
      <c r="D888">
        <f t="shared" ca="1" si="110"/>
        <v>1903</v>
      </c>
      <c r="E888">
        <f t="shared" ca="1" si="111"/>
        <v>1542</v>
      </c>
      <c r="F888" s="7">
        <f t="shared" si="105"/>
        <v>2</v>
      </c>
      <c r="G888">
        <f t="shared" ca="1" si="106"/>
        <v>2</v>
      </c>
      <c r="H888" t="b">
        <f t="shared" ca="1" si="107"/>
        <v>0</v>
      </c>
      <c r="I888">
        <f t="shared" ca="1" si="112"/>
        <v>3097</v>
      </c>
      <c r="J888">
        <f t="shared" ca="1" si="108"/>
        <v>4</v>
      </c>
      <c r="K888">
        <f t="shared" ca="1" si="109"/>
        <v>0</v>
      </c>
    </row>
    <row r="889" spans="1:11" x14ac:dyDescent="0.25">
      <c r="A889" s="1">
        <v>39865</v>
      </c>
      <c r="B889" s="2" t="s">
        <v>17</v>
      </c>
      <c r="C889" s="3">
        <v>355</v>
      </c>
      <c r="D889">
        <f t="shared" ca="1" si="110"/>
        <v>1542</v>
      </c>
      <c r="E889">
        <f t="shared" ca="1" si="111"/>
        <v>1187</v>
      </c>
      <c r="F889" s="7">
        <f t="shared" si="105"/>
        <v>2</v>
      </c>
      <c r="G889">
        <f t="shared" ca="1" si="106"/>
        <v>2</v>
      </c>
      <c r="H889" t="b">
        <f t="shared" ca="1" si="107"/>
        <v>0</v>
      </c>
      <c r="I889">
        <f t="shared" ca="1" si="112"/>
        <v>3458</v>
      </c>
      <c r="J889">
        <f t="shared" ca="1" si="108"/>
        <v>4</v>
      </c>
      <c r="K889">
        <f t="shared" ca="1" si="109"/>
        <v>0</v>
      </c>
    </row>
    <row r="890" spans="1:11" x14ac:dyDescent="0.25">
      <c r="A890" s="1">
        <v>39866</v>
      </c>
      <c r="B890" s="2" t="s">
        <v>182</v>
      </c>
      <c r="C890" s="3">
        <v>19</v>
      </c>
      <c r="D890">
        <f t="shared" ca="1" si="110"/>
        <v>1187</v>
      </c>
      <c r="E890">
        <f t="shared" ca="1" si="111"/>
        <v>1168</v>
      </c>
      <c r="F890" s="7">
        <f t="shared" si="105"/>
        <v>2</v>
      </c>
      <c r="G890">
        <f t="shared" ca="1" si="106"/>
        <v>2</v>
      </c>
      <c r="H890" t="b">
        <f t="shared" ca="1" si="107"/>
        <v>0</v>
      </c>
      <c r="I890">
        <f t="shared" ca="1" si="112"/>
        <v>3813</v>
      </c>
      <c r="J890">
        <f t="shared" ca="1" si="108"/>
        <v>4</v>
      </c>
      <c r="K890">
        <f t="shared" ca="1" si="109"/>
        <v>0</v>
      </c>
    </row>
    <row r="891" spans="1:11" x14ac:dyDescent="0.25">
      <c r="A891" s="1">
        <v>39868</v>
      </c>
      <c r="B891" s="2" t="s">
        <v>52</v>
      </c>
      <c r="C891" s="3">
        <v>32</v>
      </c>
      <c r="D891">
        <f t="shared" ca="1" si="110"/>
        <v>1168</v>
      </c>
      <c r="E891">
        <f t="shared" ca="1" si="111"/>
        <v>1136</v>
      </c>
      <c r="F891" s="7">
        <f t="shared" si="105"/>
        <v>2</v>
      </c>
      <c r="G891">
        <f t="shared" ca="1" si="106"/>
        <v>2</v>
      </c>
      <c r="H891" t="b">
        <f t="shared" ca="1" si="107"/>
        <v>0</v>
      </c>
      <c r="I891">
        <f t="shared" ca="1" si="112"/>
        <v>3832</v>
      </c>
      <c r="J891">
        <f t="shared" ca="1" si="108"/>
        <v>4</v>
      </c>
      <c r="K891">
        <f t="shared" ca="1" si="109"/>
        <v>0</v>
      </c>
    </row>
    <row r="892" spans="1:11" x14ac:dyDescent="0.25">
      <c r="A892" s="1">
        <v>39871</v>
      </c>
      <c r="B892" s="2" t="s">
        <v>146</v>
      </c>
      <c r="C892" s="3">
        <v>13</v>
      </c>
      <c r="D892">
        <f t="shared" ca="1" si="110"/>
        <v>1136</v>
      </c>
      <c r="E892">
        <f t="shared" ca="1" si="111"/>
        <v>1123</v>
      </c>
      <c r="F892" s="7">
        <f t="shared" si="105"/>
        <v>2</v>
      </c>
      <c r="G892">
        <f t="shared" ca="1" si="106"/>
        <v>2</v>
      </c>
      <c r="H892" t="b">
        <f t="shared" ca="1" si="107"/>
        <v>0</v>
      </c>
      <c r="I892">
        <f t="shared" ca="1" si="112"/>
        <v>3864</v>
      </c>
      <c r="J892">
        <f t="shared" ca="1" si="108"/>
        <v>4</v>
      </c>
      <c r="K892">
        <f t="shared" ca="1" si="109"/>
        <v>0</v>
      </c>
    </row>
    <row r="893" spans="1:11" x14ac:dyDescent="0.25">
      <c r="A893" s="1">
        <v>39871</v>
      </c>
      <c r="B893" s="2" t="s">
        <v>45</v>
      </c>
      <c r="C893" s="3">
        <v>156</v>
      </c>
      <c r="D893">
        <f t="shared" ca="1" si="110"/>
        <v>1123</v>
      </c>
      <c r="E893">
        <f t="shared" ca="1" si="111"/>
        <v>967</v>
      </c>
      <c r="F893" s="7">
        <f t="shared" si="105"/>
        <v>2</v>
      </c>
      <c r="G893">
        <f t="shared" ca="1" si="106"/>
        <v>3</v>
      </c>
      <c r="H893" t="b">
        <f t="shared" ca="1" si="107"/>
        <v>1</v>
      </c>
      <c r="I893">
        <f t="shared" ca="1" si="112"/>
        <v>3877</v>
      </c>
      <c r="J893">
        <f t="shared" ca="1" si="108"/>
        <v>4</v>
      </c>
      <c r="K893">
        <f t="shared" ca="1" si="109"/>
        <v>4000</v>
      </c>
    </row>
    <row r="894" spans="1:11" x14ac:dyDescent="0.25">
      <c r="A894" s="1">
        <v>39873</v>
      </c>
      <c r="B894" s="2" t="s">
        <v>183</v>
      </c>
      <c r="C894" s="3">
        <v>20</v>
      </c>
      <c r="D894">
        <f t="shared" ca="1" si="110"/>
        <v>4967</v>
      </c>
      <c r="E894">
        <f t="shared" ca="1" si="111"/>
        <v>4947</v>
      </c>
      <c r="F894" s="7">
        <f t="shared" si="105"/>
        <v>3</v>
      </c>
      <c r="G894">
        <f t="shared" ca="1" si="106"/>
        <v>3</v>
      </c>
      <c r="H894" t="b">
        <f t="shared" ca="1" si="107"/>
        <v>0</v>
      </c>
      <c r="I894">
        <f t="shared" ca="1" si="112"/>
        <v>33</v>
      </c>
      <c r="J894">
        <f t="shared" ca="1" si="108"/>
        <v>1</v>
      </c>
      <c r="K894">
        <f t="shared" ca="1" si="109"/>
        <v>0</v>
      </c>
    </row>
    <row r="895" spans="1:11" x14ac:dyDescent="0.25">
      <c r="A895" s="1">
        <v>39874</v>
      </c>
      <c r="B895" s="2" t="s">
        <v>12</v>
      </c>
      <c r="C895" s="3">
        <v>112</v>
      </c>
      <c r="D895">
        <f t="shared" ca="1" si="110"/>
        <v>4947</v>
      </c>
      <c r="E895">
        <f t="shared" ca="1" si="111"/>
        <v>4835</v>
      </c>
      <c r="F895" s="7">
        <f t="shared" si="105"/>
        <v>3</v>
      </c>
      <c r="G895">
        <f t="shared" ca="1" si="106"/>
        <v>3</v>
      </c>
      <c r="H895" t="b">
        <f t="shared" ca="1" si="107"/>
        <v>0</v>
      </c>
      <c r="I895">
        <f t="shared" ca="1" si="112"/>
        <v>53</v>
      </c>
      <c r="J895">
        <f t="shared" ca="1" si="108"/>
        <v>1</v>
      </c>
      <c r="K895">
        <f t="shared" ca="1" si="109"/>
        <v>0</v>
      </c>
    </row>
    <row r="896" spans="1:11" x14ac:dyDescent="0.25">
      <c r="A896" s="1">
        <v>39877</v>
      </c>
      <c r="B896" s="2" t="s">
        <v>7</v>
      </c>
      <c r="C896" s="3">
        <v>110</v>
      </c>
      <c r="D896">
        <f t="shared" ca="1" si="110"/>
        <v>4835</v>
      </c>
      <c r="E896">
        <f t="shared" ca="1" si="111"/>
        <v>4725</v>
      </c>
      <c r="F896" s="7">
        <f t="shared" si="105"/>
        <v>3</v>
      </c>
      <c r="G896">
        <f t="shared" ca="1" si="106"/>
        <v>3</v>
      </c>
      <c r="H896" t="b">
        <f t="shared" ca="1" si="107"/>
        <v>0</v>
      </c>
      <c r="I896">
        <f t="shared" ca="1" si="112"/>
        <v>165</v>
      </c>
      <c r="J896">
        <f t="shared" ca="1" si="108"/>
        <v>1</v>
      </c>
      <c r="K896">
        <f t="shared" ca="1" si="109"/>
        <v>0</v>
      </c>
    </row>
    <row r="897" spans="1:11" x14ac:dyDescent="0.25">
      <c r="A897" s="1">
        <v>39878</v>
      </c>
      <c r="B897" s="2" t="s">
        <v>184</v>
      </c>
      <c r="C897" s="3">
        <v>4</v>
      </c>
      <c r="D897">
        <f t="shared" ca="1" si="110"/>
        <v>4725</v>
      </c>
      <c r="E897">
        <f t="shared" ca="1" si="111"/>
        <v>4721</v>
      </c>
      <c r="F897" s="7">
        <f t="shared" si="105"/>
        <v>3</v>
      </c>
      <c r="G897">
        <f t="shared" ca="1" si="106"/>
        <v>3</v>
      </c>
      <c r="H897" t="b">
        <f t="shared" ca="1" si="107"/>
        <v>0</v>
      </c>
      <c r="I897">
        <f t="shared" ca="1" si="112"/>
        <v>275</v>
      </c>
      <c r="J897">
        <f t="shared" ca="1" si="108"/>
        <v>1</v>
      </c>
      <c r="K897">
        <f t="shared" ca="1" si="109"/>
        <v>0</v>
      </c>
    </row>
    <row r="898" spans="1:11" x14ac:dyDescent="0.25">
      <c r="A898" s="1">
        <v>39885</v>
      </c>
      <c r="B898" s="2" t="s">
        <v>133</v>
      </c>
      <c r="C898" s="3">
        <v>18</v>
      </c>
      <c r="D898">
        <f t="shared" ca="1" si="110"/>
        <v>4721</v>
      </c>
      <c r="E898">
        <f t="shared" ca="1" si="111"/>
        <v>4703</v>
      </c>
      <c r="F898" s="7">
        <f t="shared" si="105"/>
        <v>3</v>
      </c>
      <c r="G898">
        <f t="shared" ca="1" si="106"/>
        <v>3</v>
      </c>
      <c r="H898" t="b">
        <f t="shared" ca="1" si="107"/>
        <v>0</v>
      </c>
      <c r="I898">
        <f t="shared" ca="1" si="112"/>
        <v>279</v>
      </c>
      <c r="J898">
        <f t="shared" ca="1" si="108"/>
        <v>1</v>
      </c>
      <c r="K898">
        <f t="shared" ca="1" si="109"/>
        <v>0</v>
      </c>
    </row>
    <row r="899" spans="1:11" x14ac:dyDescent="0.25">
      <c r="A899" s="1">
        <v>39889</v>
      </c>
      <c r="B899" s="2" t="s">
        <v>20</v>
      </c>
      <c r="C899" s="3">
        <v>60</v>
      </c>
      <c r="D899">
        <f t="shared" ca="1" si="110"/>
        <v>4703</v>
      </c>
      <c r="E899">
        <f t="shared" ca="1" si="111"/>
        <v>4643</v>
      </c>
      <c r="F899" s="7">
        <f t="shared" ref="F899:F962" si="113">MONTH(A899)</f>
        <v>3</v>
      </c>
      <c r="G899">
        <f t="shared" ref="G899:G962" ca="1" si="114">MONTH(OFFSET(A899,1,0))</f>
        <v>3</v>
      </c>
      <c r="H899" t="b">
        <f t="shared" ref="H899:H962" ca="1" si="115">IF(F899&lt;&gt;G899,TRUE(),FALSE())</f>
        <v>0</v>
      </c>
      <c r="I899">
        <f t="shared" ca="1" si="112"/>
        <v>297</v>
      </c>
      <c r="J899">
        <f t="shared" ref="J899:J962" ca="1" si="116">ROUNDUP(I899/1000,0)</f>
        <v>1</v>
      </c>
      <c r="K899">
        <f t="shared" ref="K899:K962" ca="1" si="117">IF(H899,J899*1000,0)</f>
        <v>0</v>
      </c>
    </row>
    <row r="900" spans="1:11" x14ac:dyDescent="0.25">
      <c r="A900" s="1">
        <v>39889</v>
      </c>
      <c r="B900" s="2" t="s">
        <v>88</v>
      </c>
      <c r="C900" s="3">
        <v>14</v>
      </c>
      <c r="D900">
        <f t="shared" ref="D900:D963" ca="1" si="118">E899+K899</f>
        <v>4643</v>
      </c>
      <c r="E900">
        <f t="shared" ref="E900:E963" ca="1" si="119">D900-C900</f>
        <v>4629</v>
      </c>
      <c r="F900" s="7">
        <f t="shared" si="113"/>
        <v>3</v>
      </c>
      <c r="G900">
        <f t="shared" ca="1" si="114"/>
        <v>3</v>
      </c>
      <c r="H900" t="b">
        <f t="shared" ca="1" si="115"/>
        <v>0</v>
      </c>
      <c r="I900">
        <f t="shared" ca="1" si="112"/>
        <v>357</v>
      </c>
      <c r="J900">
        <f t="shared" ca="1" si="116"/>
        <v>1</v>
      </c>
      <c r="K900">
        <f t="shared" ca="1" si="117"/>
        <v>0</v>
      </c>
    </row>
    <row r="901" spans="1:11" x14ac:dyDescent="0.25">
      <c r="A901" s="1">
        <v>39889</v>
      </c>
      <c r="B901" s="2" t="s">
        <v>28</v>
      </c>
      <c r="C901" s="3">
        <v>24</v>
      </c>
      <c r="D901">
        <f t="shared" ca="1" si="118"/>
        <v>4629</v>
      </c>
      <c r="E901">
        <f t="shared" ca="1" si="119"/>
        <v>4605</v>
      </c>
      <c r="F901" s="7">
        <f t="shared" si="113"/>
        <v>3</v>
      </c>
      <c r="G901">
        <f t="shared" ca="1" si="114"/>
        <v>3</v>
      </c>
      <c r="H901" t="b">
        <f t="shared" ca="1" si="115"/>
        <v>0</v>
      </c>
      <c r="I901">
        <f t="shared" ca="1" si="112"/>
        <v>371</v>
      </c>
      <c r="J901">
        <f t="shared" ca="1" si="116"/>
        <v>1</v>
      </c>
      <c r="K901">
        <f t="shared" ca="1" si="117"/>
        <v>0</v>
      </c>
    </row>
    <row r="902" spans="1:11" x14ac:dyDescent="0.25">
      <c r="A902" s="1">
        <v>39891</v>
      </c>
      <c r="B902" s="2" t="s">
        <v>22</v>
      </c>
      <c r="C902" s="3">
        <v>145</v>
      </c>
      <c r="D902">
        <f t="shared" ca="1" si="118"/>
        <v>4605</v>
      </c>
      <c r="E902">
        <f t="shared" ca="1" si="119"/>
        <v>4460</v>
      </c>
      <c r="F902" s="7">
        <f t="shared" si="113"/>
        <v>3</v>
      </c>
      <c r="G902">
        <f t="shared" ca="1" si="114"/>
        <v>3</v>
      </c>
      <c r="H902" t="b">
        <f t="shared" ca="1" si="115"/>
        <v>0</v>
      </c>
      <c r="I902">
        <f t="shared" ca="1" si="112"/>
        <v>395</v>
      </c>
      <c r="J902">
        <f t="shared" ca="1" si="116"/>
        <v>1</v>
      </c>
      <c r="K902">
        <f t="shared" ca="1" si="117"/>
        <v>0</v>
      </c>
    </row>
    <row r="903" spans="1:11" x14ac:dyDescent="0.25">
      <c r="A903" s="1">
        <v>39891</v>
      </c>
      <c r="B903" s="2" t="s">
        <v>50</v>
      </c>
      <c r="C903" s="3">
        <v>393</v>
      </c>
      <c r="D903">
        <f t="shared" ca="1" si="118"/>
        <v>4460</v>
      </c>
      <c r="E903">
        <f t="shared" ca="1" si="119"/>
        <v>4067</v>
      </c>
      <c r="F903" s="7">
        <f t="shared" si="113"/>
        <v>3</v>
      </c>
      <c r="G903">
        <f t="shared" ca="1" si="114"/>
        <v>3</v>
      </c>
      <c r="H903" t="b">
        <f t="shared" ca="1" si="115"/>
        <v>0</v>
      </c>
      <c r="I903">
        <f t="shared" ca="1" si="112"/>
        <v>540</v>
      </c>
      <c r="J903">
        <f t="shared" ca="1" si="116"/>
        <v>1</v>
      </c>
      <c r="K903">
        <f t="shared" ca="1" si="117"/>
        <v>0</v>
      </c>
    </row>
    <row r="904" spans="1:11" x14ac:dyDescent="0.25">
      <c r="A904" s="1">
        <v>39893</v>
      </c>
      <c r="B904" s="2" t="s">
        <v>28</v>
      </c>
      <c r="C904" s="3">
        <v>73</v>
      </c>
      <c r="D904">
        <f t="shared" ca="1" si="118"/>
        <v>4067</v>
      </c>
      <c r="E904">
        <f t="shared" ca="1" si="119"/>
        <v>3994</v>
      </c>
      <c r="F904" s="7">
        <f t="shared" si="113"/>
        <v>3</v>
      </c>
      <c r="G904">
        <f t="shared" ca="1" si="114"/>
        <v>3</v>
      </c>
      <c r="H904" t="b">
        <f t="shared" ca="1" si="115"/>
        <v>0</v>
      </c>
      <c r="I904">
        <f t="shared" ca="1" si="112"/>
        <v>933</v>
      </c>
      <c r="J904">
        <f t="shared" ca="1" si="116"/>
        <v>1</v>
      </c>
      <c r="K904">
        <f t="shared" ca="1" si="117"/>
        <v>0</v>
      </c>
    </row>
    <row r="905" spans="1:11" x14ac:dyDescent="0.25">
      <c r="A905" s="1">
        <v>39893</v>
      </c>
      <c r="B905" s="2" t="s">
        <v>8</v>
      </c>
      <c r="C905" s="3">
        <v>136</v>
      </c>
      <c r="D905">
        <f t="shared" ca="1" si="118"/>
        <v>3994</v>
      </c>
      <c r="E905">
        <f t="shared" ca="1" si="119"/>
        <v>3858</v>
      </c>
      <c r="F905" s="7">
        <f t="shared" si="113"/>
        <v>3</v>
      </c>
      <c r="G905">
        <f t="shared" ca="1" si="114"/>
        <v>3</v>
      </c>
      <c r="H905" t="b">
        <f t="shared" ca="1" si="115"/>
        <v>0</v>
      </c>
      <c r="I905">
        <f t="shared" ca="1" si="112"/>
        <v>1006</v>
      </c>
      <c r="J905">
        <f t="shared" ca="1" si="116"/>
        <v>2</v>
      </c>
      <c r="K905">
        <f t="shared" ca="1" si="117"/>
        <v>0</v>
      </c>
    </row>
    <row r="906" spans="1:11" x14ac:dyDescent="0.25">
      <c r="A906" s="1">
        <v>39894</v>
      </c>
      <c r="B906" s="2" t="s">
        <v>45</v>
      </c>
      <c r="C906" s="3">
        <v>422</v>
      </c>
      <c r="D906">
        <f t="shared" ca="1" si="118"/>
        <v>3858</v>
      </c>
      <c r="E906">
        <f t="shared" ca="1" si="119"/>
        <v>3436</v>
      </c>
      <c r="F906" s="7">
        <f t="shared" si="113"/>
        <v>3</v>
      </c>
      <c r="G906">
        <f t="shared" ca="1" si="114"/>
        <v>3</v>
      </c>
      <c r="H906" t="b">
        <f t="shared" ca="1" si="115"/>
        <v>0</v>
      </c>
      <c r="I906">
        <f t="shared" ca="1" si="112"/>
        <v>1142</v>
      </c>
      <c r="J906">
        <f t="shared" ca="1" si="116"/>
        <v>2</v>
      </c>
      <c r="K906">
        <f t="shared" ca="1" si="117"/>
        <v>0</v>
      </c>
    </row>
    <row r="907" spans="1:11" x14ac:dyDescent="0.25">
      <c r="A907" s="1">
        <v>39895</v>
      </c>
      <c r="B907" s="2" t="s">
        <v>9</v>
      </c>
      <c r="C907" s="3">
        <v>187</v>
      </c>
      <c r="D907">
        <f t="shared" ca="1" si="118"/>
        <v>3436</v>
      </c>
      <c r="E907">
        <f t="shared" ca="1" si="119"/>
        <v>3249</v>
      </c>
      <c r="F907" s="7">
        <f t="shared" si="113"/>
        <v>3</v>
      </c>
      <c r="G907">
        <f t="shared" ca="1" si="114"/>
        <v>3</v>
      </c>
      <c r="H907" t="b">
        <f t="shared" ca="1" si="115"/>
        <v>0</v>
      </c>
      <c r="I907">
        <f t="shared" ca="1" si="112"/>
        <v>1564</v>
      </c>
      <c r="J907">
        <f t="shared" ca="1" si="116"/>
        <v>2</v>
      </c>
      <c r="K907">
        <f t="shared" ca="1" si="117"/>
        <v>0</v>
      </c>
    </row>
    <row r="908" spans="1:11" x14ac:dyDescent="0.25">
      <c r="A908" s="1">
        <v>39897</v>
      </c>
      <c r="B908" s="2" t="s">
        <v>18</v>
      </c>
      <c r="C908" s="3">
        <v>58</v>
      </c>
      <c r="D908">
        <f t="shared" ca="1" si="118"/>
        <v>3249</v>
      </c>
      <c r="E908">
        <f t="shared" ca="1" si="119"/>
        <v>3191</v>
      </c>
      <c r="F908" s="7">
        <f t="shared" si="113"/>
        <v>3</v>
      </c>
      <c r="G908">
        <f t="shared" ca="1" si="114"/>
        <v>3</v>
      </c>
      <c r="H908" t="b">
        <f t="shared" ca="1" si="115"/>
        <v>0</v>
      </c>
      <c r="I908">
        <f t="shared" ca="1" si="112"/>
        <v>1751</v>
      </c>
      <c r="J908">
        <f t="shared" ca="1" si="116"/>
        <v>2</v>
      </c>
      <c r="K908">
        <f t="shared" ca="1" si="117"/>
        <v>0</v>
      </c>
    </row>
    <row r="909" spans="1:11" x14ac:dyDescent="0.25">
      <c r="A909" s="1">
        <v>39898</v>
      </c>
      <c r="B909" s="2" t="s">
        <v>45</v>
      </c>
      <c r="C909" s="3">
        <v>436</v>
      </c>
      <c r="D909">
        <f t="shared" ca="1" si="118"/>
        <v>3191</v>
      </c>
      <c r="E909">
        <f t="shared" ca="1" si="119"/>
        <v>2755</v>
      </c>
      <c r="F909" s="7">
        <f t="shared" si="113"/>
        <v>3</v>
      </c>
      <c r="G909">
        <f t="shared" ca="1" si="114"/>
        <v>3</v>
      </c>
      <c r="H909" t="b">
        <f t="shared" ca="1" si="115"/>
        <v>0</v>
      </c>
      <c r="I909">
        <f t="shared" ca="1" si="112"/>
        <v>1809</v>
      </c>
      <c r="J909">
        <f t="shared" ca="1" si="116"/>
        <v>2</v>
      </c>
      <c r="K909">
        <f t="shared" ca="1" si="117"/>
        <v>0</v>
      </c>
    </row>
    <row r="910" spans="1:11" x14ac:dyDescent="0.25">
      <c r="A910" s="1">
        <v>39902</v>
      </c>
      <c r="B910" s="2" t="s">
        <v>14</v>
      </c>
      <c r="C910" s="3">
        <v>406</v>
      </c>
      <c r="D910">
        <f t="shared" ca="1" si="118"/>
        <v>2755</v>
      </c>
      <c r="E910">
        <f t="shared" ca="1" si="119"/>
        <v>2349</v>
      </c>
      <c r="F910" s="7">
        <f t="shared" si="113"/>
        <v>3</v>
      </c>
      <c r="G910">
        <f t="shared" ca="1" si="114"/>
        <v>4</v>
      </c>
      <c r="H910" t="b">
        <f t="shared" ca="1" si="115"/>
        <v>1</v>
      </c>
      <c r="I910">
        <f t="shared" ca="1" si="112"/>
        <v>2245</v>
      </c>
      <c r="J910">
        <f t="shared" ca="1" si="116"/>
        <v>3</v>
      </c>
      <c r="K910">
        <f t="shared" ca="1" si="117"/>
        <v>3000</v>
      </c>
    </row>
    <row r="911" spans="1:11" x14ac:dyDescent="0.25">
      <c r="A911" s="1">
        <v>39904</v>
      </c>
      <c r="B911" s="2" t="s">
        <v>14</v>
      </c>
      <c r="C911" s="3">
        <v>108</v>
      </c>
      <c r="D911">
        <f t="shared" ca="1" si="118"/>
        <v>5349</v>
      </c>
      <c r="E911">
        <f t="shared" ca="1" si="119"/>
        <v>5241</v>
      </c>
      <c r="F911" s="7">
        <f t="shared" si="113"/>
        <v>4</v>
      </c>
      <c r="G911">
        <f t="shared" ca="1" si="114"/>
        <v>4</v>
      </c>
      <c r="H911" t="b">
        <f t="shared" ca="1" si="115"/>
        <v>0</v>
      </c>
      <c r="I911">
        <f t="shared" ca="1" si="112"/>
        <v>0</v>
      </c>
      <c r="J911">
        <f t="shared" ca="1" si="116"/>
        <v>0</v>
      </c>
      <c r="K911">
        <f t="shared" ca="1" si="117"/>
        <v>0</v>
      </c>
    </row>
    <row r="912" spans="1:11" x14ac:dyDescent="0.25">
      <c r="A912" s="1">
        <v>39905</v>
      </c>
      <c r="B912" s="2" t="s">
        <v>142</v>
      </c>
      <c r="C912" s="3">
        <v>10</v>
      </c>
      <c r="D912">
        <f t="shared" ca="1" si="118"/>
        <v>5241</v>
      </c>
      <c r="E912">
        <f t="shared" ca="1" si="119"/>
        <v>5231</v>
      </c>
      <c r="F912" s="7">
        <f t="shared" si="113"/>
        <v>4</v>
      </c>
      <c r="G912">
        <f t="shared" ca="1" si="114"/>
        <v>4</v>
      </c>
      <c r="H912" t="b">
        <f t="shared" ca="1" si="115"/>
        <v>0</v>
      </c>
      <c r="I912">
        <f t="shared" ca="1" si="112"/>
        <v>0</v>
      </c>
      <c r="J912">
        <f t="shared" ca="1" si="116"/>
        <v>0</v>
      </c>
      <c r="K912">
        <f t="shared" ca="1" si="117"/>
        <v>0</v>
      </c>
    </row>
    <row r="913" spans="1:11" x14ac:dyDescent="0.25">
      <c r="A913" s="1">
        <v>39906</v>
      </c>
      <c r="B913" s="2" t="s">
        <v>37</v>
      </c>
      <c r="C913" s="3">
        <v>153</v>
      </c>
      <c r="D913">
        <f t="shared" ca="1" si="118"/>
        <v>5231</v>
      </c>
      <c r="E913">
        <f t="shared" ca="1" si="119"/>
        <v>5078</v>
      </c>
      <c r="F913" s="7">
        <f t="shared" si="113"/>
        <v>4</v>
      </c>
      <c r="G913">
        <f t="shared" ca="1" si="114"/>
        <v>4</v>
      </c>
      <c r="H913" t="b">
        <f t="shared" ca="1" si="115"/>
        <v>0</v>
      </c>
      <c r="I913">
        <f t="shared" ref="I913:I976" ca="1" si="120">IF(5000-D913&gt;0,5000-D913,0)</f>
        <v>0</v>
      </c>
      <c r="J913">
        <f t="shared" ca="1" si="116"/>
        <v>0</v>
      </c>
      <c r="K913">
        <f t="shared" ca="1" si="117"/>
        <v>0</v>
      </c>
    </row>
    <row r="914" spans="1:11" x14ac:dyDescent="0.25">
      <c r="A914" s="1">
        <v>39908</v>
      </c>
      <c r="B914" s="2" t="s">
        <v>185</v>
      </c>
      <c r="C914" s="3">
        <v>3</v>
      </c>
      <c r="D914">
        <f t="shared" ca="1" si="118"/>
        <v>5078</v>
      </c>
      <c r="E914">
        <f t="shared" ca="1" si="119"/>
        <v>5075</v>
      </c>
      <c r="F914" s="7">
        <f t="shared" si="113"/>
        <v>4</v>
      </c>
      <c r="G914">
        <f t="shared" ca="1" si="114"/>
        <v>4</v>
      </c>
      <c r="H914" t="b">
        <f t="shared" ca="1" si="115"/>
        <v>0</v>
      </c>
      <c r="I914">
        <f t="shared" ca="1" si="120"/>
        <v>0</v>
      </c>
      <c r="J914">
        <f t="shared" ca="1" si="116"/>
        <v>0</v>
      </c>
      <c r="K914">
        <f t="shared" ca="1" si="117"/>
        <v>0</v>
      </c>
    </row>
    <row r="915" spans="1:11" x14ac:dyDescent="0.25">
      <c r="A915" s="1">
        <v>39909</v>
      </c>
      <c r="B915" s="2" t="s">
        <v>31</v>
      </c>
      <c r="C915" s="3">
        <v>109</v>
      </c>
      <c r="D915">
        <f t="shared" ca="1" si="118"/>
        <v>5075</v>
      </c>
      <c r="E915">
        <f t="shared" ca="1" si="119"/>
        <v>4966</v>
      </c>
      <c r="F915" s="7">
        <f t="shared" si="113"/>
        <v>4</v>
      </c>
      <c r="G915">
        <f t="shared" ca="1" si="114"/>
        <v>4</v>
      </c>
      <c r="H915" t="b">
        <f t="shared" ca="1" si="115"/>
        <v>0</v>
      </c>
      <c r="I915">
        <f t="shared" ca="1" si="120"/>
        <v>0</v>
      </c>
      <c r="J915">
        <f t="shared" ca="1" si="116"/>
        <v>0</v>
      </c>
      <c r="K915">
        <f t="shared" ca="1" si="117"/>
        <v>0</v>
      </c>
    </row>
    <row r="916" spans="1:11" x14ac:dyDescent="0.25">
      <c r="A916" s="1">
        <v>39911</v>
      </c>
      <c r="B916" s="2" t="s">
        <v>86</v>
      </c>
      <c r="C916" s="3">
        <v>9</v>
      </c>
      <c r="D916">
        <f t="shared" ca="1" si="118"/>
        <v>4966</v>
      </c>
      <c r="E916">
        <f t="shared" ca="1" si="119"/>
        <v>4957</v>
      </c>
      <c r="F916" s="7">
        <f t="shared" si="113"/>
        <v>4</v>
      </c>
      <c r="G916">
        <f t="shared" ca="1" si="114"/>
        <v>4</v>
      </c>
      <c r="H916" t="b">
        <f t="shared" ca="1" si="115"/>
        <v>0</v>
      </c>
      <c r="I916">
        <f t="shared" ca="1" si="120"/>
        <v>34</v>
      </c>
      <c r="J916">
        <f t="shared" ca="1" si="116"/>
        <v>1</v>
      </c>
      <c r="K916">
        <f t="shared" ca="1" si="117"/>
        <v>0</v>
      </c>
    </row>
    <row r="917" spans="1:11" x14ac:dyDescent="0.25">
      <c r="A917" s="1">
        <v>39911</v>
      </c>
      <c r="B917" s="2" t="s">
        <v>52</v>
      </c>
      <c r="C917" s="3">
        <v>112</v>
      </c>
      <c r="D917">
        <f t="shared" ca="1" si="118"/>
        <v>4957</v>
      </c>
      <c r="E917">
        <f t="shared" ca="1" si="119"/>
        <v>4845</v>
      </c>
      <c r="F917" s="7">
        <f t="shared" si="113"/>
        <v>4</v>
      </c>
      <c r="G917">
        <f t="shared" ca="1" si="114"/>
        <v>4</v>
      </c>
      <c r="H917" t="b">
        <f t="shared" ca="1" si="115"/>
        <v>0</v>
      </c>
      <c r="I917">
        <f t="shared" ca="1" si="120"/>
        <v>43</v>
      </c>
      <c r="J917">
        <f t="shared" ca="1" si="116"/>
        <v>1</v>
      </c>
      <c r="K917">
        <f t="shared" ca="1" si="117"/>
        <v>0</v>
      </c>
    </row>
    <row r="918" spans="1:11" x14ac:dyDescent="0.25">
      <c r="A918" s="1">
        <v>39916</v>
      </c>
      <c r="B918" s="2" t="s">
        <v>19</v>
      </c>
      <c r="C918" s="3">
        <v>29</v>
      </c>
      <c r="D918">
        <f t="shared" ca="1" si="118"/>
        <v>4845</v>
      </c>
      <c r="E918">
        <f t="shared" ca="1" si="119"/>
        <v>4816</v>
      </c>
      <c r="F918" s="7">
        <f t="shared" si="113"/>
        <v>4</v>
      </c>
      <c r="G918">
        <f t="shared" ca="1" si="114"/>
        <v>4</v>
      </c>
      <c r="H918" t="b">
        <f t="shared" ca="1" si="115"/>
        <v>0</v>
      </c>
      <c r="I918">
        <f t="shared" ca="1" si="120"/>
        <v>155</v>
      </c>
      <c r="J918">
        <f t="shared" ca="1" si="116"/>
        <v>1</v>
      </c>
      <c r="K918">
        <f t="shared" ca="1" si="117"/>
        <v>0</v>
      </c>
    </row>
    <row r="919" spans="1:11" x14ac:dyDescent="0.25">
      <c r="A919" s="1">
        <v>39916</v>
      </c>
      <c r="B919" s="2" t="s">
        <v>50</v>
      </c>
      <c r="C919" s="3">
        <v>310</v>
      </c>
      <c r="D919">
        <f t="shared" ca="1" si="118"/>
        <v>4816</v>
      </c>
      <c r="E919">
        <f t="shared" ca="1" si="119"/>
        <v>4506</v>
      </c>
      <c r="F919" s="7">
        <f t="shared" si="113"/>
        <v>4</v>
      </c>
      <c r="G919">
        <f t="shared" ca="1" si="114"/>
        <v>4</v>
      </c>
      <c r="H919" t="b">
        <f t="shared" ca="1" si="115"/>
        <v>0</v>
      </c>
      <c r="I919">
        <f t="shared" ca="1" si="120"/>
        <v>184</v>
      </c>
      <c r="J919">
        <f t="shared" ca="1" si="116"/>
        <v>1</v>
      </c>
      <c r="K919">
        <f t="shared" ca="1" si="117"/>
        <v>0</v>
      </c>
    </row>
    <row r="920" spans="1:11" x14ac:dyDescent="0.25">
      <c r="A920" s="1">
        <v>39918</v>
      </c>
      <c r="B920" s="2" t="s">
        <v>55</v>
      </c>
      <c r="C920" s="3">
        <v>107</v>
      </c>
      <c r="D920">
        <f t="shared" ca="1" si="118"/>
        <v>4506</v>
      </c>
      <c r="E920">
        <f t="shared" ca="1" si="119"/>
        <v>4399</v>
      </c>
      <c r="F920" s="7">
        <f t="shared" si="113"/>
        <v>4</v>
      </c>
      <c r="G920">
        <f t="shared" ca="1" si="114"/>
        <v>4</v>
      </c>
      <c r="H920" t="b">
        <f t="shared" ca="1" si="115"/>
        <v>0</v>
      </c>
      <c r="I920">
        <f t="shared" ca="1" si="120"/>
        <v>494</v>
      </c>
      <c r="J920">
        <f t="shared" ca="1" si="116"/>
        <v>1</v>
      </c>
      <c r="K920">
        <f t="shared" ca="1" si="117"/>
        <v>0</v>
      </c>
    </row>
    <row r="921" spans="1:11" x14ac:dyDescent="0.25">
      <c r="A921" s="1">
        <v>39921</v>
      </c>
      <c r="B921" s="2" t="s">
        <v>8</v>
      </c>
      <c r="C921" s="3">
        <v>26</v>
      </c>
      <c r="D921">
        <f t="shared" ca="1" si="118"/>
        <v>4399</v>
      </c>
      <c r="E921">
        <f t="shared" ca="1" si="119"/>
        <v>4373</v>
      </c>
      <c r="F921" s="7">
        <f t="shared" si="113"/>
        <v>4</v>
      </c>
      <c r="G921">
        <f t="shared" ca="1" si="114"/>
        <v>4</v>
      </c>
      <c r="H921" t="b">
        <f t="shared" ca="1" si="115"/>
        <v>0</v>
      </c>
      <c r="I921">
        <f t="shared" ca="1" si="120"/>
        <v>601</v>
      </c>
      <c r="J921">
        <f t="shared" ca="1" si="116"/>
        <v>1</v>
      </c>
      <c r="K921">
        <f t="shared" ca="1" si="117"/>
        <v>0</v>
      </c>
    </row>
    <row r="922" spans="1:11" x14ac:dyDescent="0.25">
      <c r="A922" s="1">
        <v>39923</v>
      </c>
      <c r="B922" s="2" t="s">
        <v>31</v>
      </c>
      <c r="C922" s="3">
        <v>114</v>
      </c>
      <c r="D922">
        <f t="shared" ca="1" si="118"/>
        <v>4373</v>
      </c>
      <c r="E922">
        <f t="shared" ca="1" si="119"/>
        <v>4259</v>
      </c>
      <c r="F922" s="7">
        <f t="shared" si="113"/>
        <v>4</v>
      </c>
      <c r="G922">
        <f t="shared" ca="1" si="114"/>
        <v>4</v>
      </c>
      <c r="H922" t="b">
        <f t="shared" ca="1" si="115"/>
        <v>0</v>
      </c>
      <c r="I922">
        <f t="shared" ca="1" si="120"/>
        <v>627</v>
      </c>
      <c r="J922">
        <f t="shared" ca="1" si="116"/>
        <v>1</v>
      </c>
      <c r="K922">
        <f t="shared" ca="1" si="117"/>
        <v>0</v>
      </c>
    </row>
    <row r="923" spans="1:11" x14ac:dyDescent="0.25">
      <c r="A923" s="1">
        <v>39924</v>
      </c>
      <c r="B923" s="2" t="s">
        <v>169</v>
      </c>
      <c r="C923" s="3">
        <v>4</v>
      </c>
      <c r="D923">
        <f t="shared" ca="1" si="118"/>
        <v>4259</v>
      </c>
      <c r="E923">
        <f t="shared" ca="1" si="119"/>
        <v>4255</v>
      </c>
      <c r="F923" s="7">
        <f t="shared" si="113"/>
        <v>4</v>
      </c>
      <c r="G923">
        <f t="shared" ca="1" si="114"/>
        <v>4</v>
      </c>
      <c r="H923" t="b">
        <f t="shared" ca="1" si="115"/>
        <v>0</v>
      </c>
      <c r="I923">
        <f t="shared" ca="1" si="120"/>
        <v>741</v>
      </c>
      <c r="J923">
        <f t="shared" ca="1" si="116"/>
        <v>1</v>
      </c>
      <c r="K923">
        <f t="shared" ca="1" si="117"/>
        <v>0</v>
      </c>
    </row>
    <row r="924" spans="1:11" x14ac:dyDescent="0.25">
      <c r="A924" s="1">
        <v>39925</v>
      </c>
      <c r="B924" s="2" t="s">
        <v>186</v>
      </c>
      <c r="C924" s="3">
        <v>15</v>
      </c>
      <c r="D924">
        <f t="shared" ca="1" si="118"/>
        <v>4255</v>
      </c>
      <c r="E924">
        <f t="shared" ca="1" si="119"/>
        <v>4240</v>
      </c>
      <c r="F924" s="7">
        <f t="shared" si="113"/>
        <v>4</v>
      </c>
      <c r="G924">
        <f t="shared" ca="1" si="114"/>
        <v>4</v>
      </c>
      <c r="H924" t="b">
        <f t="shared" ca="1" si="115"/>
        <v>0</v>
      </c>
      <c r="I924">
        <f t="shared" ca="1" si="120"/>
        <v>745</v>
      </c>
      <c r="J924">
        <f t="shared" ca="1" si="116"/>
        <v>1</v>
      </c>
      <c r="K924">
        <f t="shared" ca="1" si="117"/>
        <v>0</v>
      </c>
    </row>
    <row r="925" spans="1:11" x14ac:dyDescent="0.25">
      <c r="A925" s="1">
        <v>39929</v>
      </c>
      <c r="B925" s="2" t="s">
        <v>66</v>
      </c>
      <c r="C925" s="3">
        <v>144</v>
      </c>
      <c r="D925">
        <f t="shared" ca="1" si="118"/>
        <v>4240</v>
      </c>
      <c r="E925">
        <f t="shared" ca="1" si="119"/>
        <v>4096</v>
      </c>
      <c r="F925" s="7">
        <f t="shared" si="113"/>
        <v>4</v>
      </c>
      <c r="G925">
        <f t="shared" ca="1" si="114"/>
        <v>4</v>
      </c>
      <c r="H925" t="b">
        <f t="shared" ca="1" si="115"/>
        <v>0</v>
      </c>
      <c r="I925">
        <f t="shared" ca="1" si="120"/>
        <v>760</v>
      </c>
      <c r="J925">
        <f t="shared" ca="1" si="116"/>
        <v>1</v>
      </c>
      <c r="K925">
        <f t="shared" ca="1" si="117"/>
        <v>0</v>
      </c>
    </row>
    <row r="926" spans="1:11" x14ac:dyDescent="0.25">
      <c r="A926" s="1">
        <v>39933</v>
      </c>
      <c r="B926" s="2" t="s">
        <v>5</v>
      </c>
      <c r="C926" s="3">
        <v>110</v>
      </c>
      <c r="D926">
        <f t="shared" ca="1" si="118"/>
        <v>4096</v>
      </c>
      <c r="E926">
        <f t="shared" ca="1" si="119"/>
        <v>3986</v>
      </c>
      <c r="F926" s="7">
        <f t="shared" si="113"/>
        <v>4</v>
      </c>
      <c r="G926">
        <f t="shared" ca="1" si="114"/>
        <v>4</v>
      </c>
      <c r="H926" t="b">
        <f t="shared" ca="1" si="115"/>
        <v>0</v>
      </c>
      <c r="I926">
        <f t="shared" ca="1" si="120"/>
        <v>904</v>
      </c>
      <c r="J926">
        <f t="shared" ca="1" si="116"/>
        <v>1</v>
      </c>
      <c r="K926">
        <f t="shared" ca="1" si="117"/>
        <v>0</v>
      </c>
    </row>
    <row r="927" spans="1:11" x14ac:dyDescent="0.25">
      <c r="A927" s="1">
        <v>39933</v>
      </c>
      <c r="B927" s="2" t="s">
        <v>37</v>
      </c>
      <c r="C927" s="3">
        <v>105</v>
      </c>
      <c r="D927">
        <f t="shared" ca="1" si="118"/>
        <v>3986</v>
      </c>
      <c r="E927">
        <f t="shared" ca="1" si="119"/>
        <v>3881</v>
      </c>
      <c r="F927" s="7">
        <f t="shared" si="113"/>
        <v>4</v>
      </c>
      <c r="G927">
        <f t="shared" ca="1" si="114"/>
        <v>5</v>
      </c>
      <c r="H927" t="b">
        <f t="shared" ca="1" si="115"/>
        <v>1</v>
      </c>
      <c r="I927">
        <f t="shared" ca="1" si="120"/>
        <v>1014</v>
      </c>
      <c r="J927">
        <f t="shared" ca="1" si="116"/>
        <v>2</v>
      </c>
      <c r="K927">
        <f t="shared" ca="1" si="117"/>
        <v>2000</v>
      </c>
    </row>
    <row r="928" spans="1:11" x14ac:dyDescent="0.25">
      <c r="A928" s="1">
        <v>39935</v>
      </c>
      <c r="B928" s="2" t="s">
        <v>52</v>
      </c>
      <c r="C928" s="3">
        <v>51</v>
      </c>
      <c r="D928">
        <f t="shared" ca="1" si="118"/>
        <v>5881</v>
      </c>
      <c r="E928">
        <f t="shared" ca="1" si="119"/>
        <v>5830</v>
      </c>
      <c r="F928" s="7">
        <f t="shared" si="113"/>
        <v>5</v>
      </c>
      <c r="G928">
        <f t="shared" ca="1" si="114"/>
        <v>5</v>
      </c>
      <c r="H928" t="b">
        <f t="shared" ca="1" si="115"/>
        <v>0</v>
      </c>
      <c r="I928">
        <f t="shared" ca="1" si="120"/>
        <v>0</v>
      </c>
      <c r="J928">
        <f t="shared" ca="1" si="116"/>
        <v>0</v>
      </c>
      <c r="K928">
        <f t="shared" ca="1" si="117"/>
        <v>0</v>
      </c>
    </row>
    <row r="929" spans="1:11" x14ac:dyDescent="0.25">
      <c r="A929" s="1">
        <v>39937</v>
      </c>
      <c r="B929" s="2" t="s">
        <v>145</v>
      </c>
      <c r="C929" s="3">
        <v>1</v>
      </c>
      <c r="D929">
        <f t="shared" ca="1" si="118"/>
        <v>5830</v>
      </c>
      <c r="E929">
        <f t="shared" ca="1" si="119"/>
        <v>5829</v>
      </c>
      <c r="F929" s="7">
        <f t="shared" si="113"/>
        <v>5</v>
      </c>
      <c r="G929">
        <f t="shared" ca="1" si="114"/>
        <v>5</v>
      </c>
      <c r="H929" t="b">
        <f t="shared" ca="1" si="115"/>
        <v>0</v>
      </c>
      <c r="I929">
        <f t="shared" ca="1" si="120"/>
        <v>0</v>
      </c>
      <c r="J929">
        <f t="shared" ca="1" si="116"/>
        <v>0</v>
      </c>
      <c r="K929">
        <f t="shared" ca="1" si="117"/>
        <v>0</v>
      </c>
    </row>
    <row r="930" spans="1:11" x14ac:dyDescent="0.25">
      <c r="A930" s="1">
        <v>39937</v>
      </c>
      <c r="B930" s="2" t="s">
        <v>152</v>
      </c>
      <c r="C930" s="3">
        <v>8</v>
      </c>
      <c r="D930">
        <f t="shared" ca="1" si="118"/>
        <v>5829</v>
      </c>
      <c r="E930">
        <f t="shared" ca="1" si="119"/>
        <v>5821</v>
      </c>
      <c r="F930" s="7">
        <f t="shared" si="113"/>
        <v>5</v>
      </c>
      <c r="G930">
        <f t="shared" ca="1" si="114"/>
        <v>5</v>
      </c>
      <c r="H930" t="b">
        <f t="shared" ca="1" si="115"/>
        <v>0</v>
      </c>
      <c r="I930">
        <f t="shared" ca="1" si="120"/>
        <v>0</v>
      </c>
      <c r="J930">
        <f t="shared" ca="1" si="116"/>
        <v>0</v>
      </c>
      <c r="K930">
        <f t="shared" ca="1" si="117"/>
        <v>0</v>
      </c>
    </row>
    <row r="931" spans="1:11" x14ac:dyDescent="0.25">
      <c r="A931" s="1">
        <v>39939</v>
      </c>
      <c r="B931" s="2" t="s">
        <v>9</v>
      </c>
      <c r="C931" s="3">
        <v>128</v>
      </c>
      <c r="D931">
        <f t="shared" ca="1" si="118"/>
        <v>5821</v>
      </c>
      <c r="E931">
        <f t="shared" ca="1" si="119"/>
        <v>5693</v>
      </c>
      <c r="F931" s="7">
        <f t="shared" si="113"/>
        <v>5</v>
      </c>
      <c r="G931">
        <f t="shared" ca="1" si="114"/>
        <v>5</v>
      </c>
      <c r="H931" t="b">
        <f t="shared" ca="1" si="115"/>
        <v>0</v>
      </c>
      <c r="I931">
        <f t="shared" ca="1" si="120"/>
        <v>0</v>
      </c>
      <c r="J931">
        <f t="shared" ca="1" si="116"/>
        <v>0</v>
      </c>
      <c r="K931">
        <f t="shared" ca="1" si="117"/>
        <v>0</v>
      </c>
    </row>
    <row r="932" spans="1:11" x14ac:dyDescent="0.25">
      <c r="A932" s="1">
        <v>39942</v>
      </c>
      <c r="B932" s="2" t="s">
        <v>87</v>
      </c>
      <c r="C932" s="3">
        <v>9</v>
      </c>
      <c r="D932">
        <f t="shared" ca="1" si="118"/>
        <v>5693</v>
      </c>
      <c r="E932">
        <f t="shared" ca="1" si="119"/>
        <v>5684</v>
      </c>
      <c r="F932" s="7">
        <f t="shared" si="113"/>
        <v>5</v>
      </c>
      <c r="G932">
        <f t="shared" ca="1" si="114"/>
        <v>5</v>
      </c>
      <c r="H932" t="b">
        <f t="shared" ca="1" si="115"/>
        <v>0</v>
      </c>
      <c r="I932">
        <f t="shared" ca="1" si="120"/>
        <v>0</v>
      </c>
      <c r="J932">
        <f t="shared" ca="1" si="116"/>
        <v>0</v>
      </c>
      <c r="K932">
        <f t="shared" ca="1" si="117"/>
        <v>0</v>
      </c>
    </row>
    <row r="933" spans="1:11" x14ac:dyDescent="0.25">
      <c r="A933" s="1">
        <v>39948</v>
      </c>
      <c r="B933" s="2" t="s">
        <v>9</v>
      </c>
      <c r="C933" s="3">
        <v>291</v>
      </c>
      <c r="D933">
        <f t="shared" ca="1" si="118"/>
        <v>5684</v>
      </c>
      <c r="E933">
        <f t="shared" ca="1" si="119"/>
        <v>5393</v>
      </c>
      <c r="F933" s="7">
        <f t="shared" si="113"/>
        <v>5</v>
      </c>
      <c r="G933">
        <f t="shared" ca="1" si="114"/>
        <v>5</v>
      </c>
      <c r="H933" t="b">
        <f t="shared" ca="1" si="115"/>
        <v>0</v>
      </c>
      <c r="I933">
        <f t="shared" ca="1" si="120"/>
        <v>0</v>
      </c>
      <c r="J933">
        <f t="shared" ca="1" si="116"/>
        <v>0</v>
      </c>
      <c r="K933">
        <f t="shared" ca="1" si="117"/>
        <v>0</v>
      </c>
    </row>
    <row r="934" spans="1:11" x14ac:dyDescent="0.25">
      <c r="A934" s="1">
        <v>39949</v>
      </c>
      <c r="B934" s="2" t="s">
        <v>14</v>
      </c>
      <c r="C934" s="3">
        <v>261</v>
      </c>
      <c r="D934">
        <f t="shared" ca="1" si="118"/>
        <v>5393</v>
      </c>
      <c r="E934">
        <f t="shared" ca="1" si="119"/>
        <v>5132</v>
      </c>
      <c r="F934" s="7">
        <f t="shared" si="113"/>
        <v>5</v>
      </c>
      <c r="G934">
        <f t="shared" ca="1" si="114"/>
        <v>5</v>
      </c>
      <c r="H934" t="b">
        <f t="shared" ca="1" si="115"/>
        <v>0</v>
      </c>
      <c r="I934">
        <f t="shared" ca="1" si="120"/>
        <v>0</v>
      </c>
      <c r="J934">
        <f t="shared" ca="1" si="116"/>
        <v>0</v>
      </c>
      <c r="K934">
        <f t="shared" ca="1" si="117"/>
        <v>0</v>
      </c>
    </row>
    <row r="935" spans="1:11" x14ac:dyDescent="0.25">
      <c r="A935" s="1">
        <v>39951</v>
      </c>
      <c r="B935" s="2" t="s">
        <v>52</v>
      </c>
      <c r="C935" s="3">
        <v>192</v>
      </c>
      <c r="D935">
        <f t="shared" ca="1" si="118"/>
        <v>5132</v>
      </c>
      <c r="E935">
        <f t="shared" ca="1" si="119"/>
        <v>4940</v>
      </c>
      <c r="F935" s="7">
        <f t="shared" si="113"/>
        <v>5</v>
      </c>
      <c r="G935">
        <f t="shared" ca="1" si="114"/>
        <v>5</v>
      </c>
      <c r="H935" t="b">
        <f t="shared" ca="1" si="115"/>
        <v>0</v>
      </c>
      <c r="I935">
        <f t="shared" ca="1" si="120"/>
        <v>0</v>
      </c>
      <c r="J935">
        <f t="shared" ca="1" si="116"/>
        <v>0</v>
      </c>
      <c r="K935">
        <f t="shared" ca="1" si="117"/>
        <v>0</v>
      </c>
    </row>
    <row r="936" spans="1:11" x14ac:dyDescent="0.25">
      <c r="A936" s="1">
        <v>39951</v>
      </c>
      <c r="B936" s="2" t="s">
        <v>7</v>
      </c>
      <c r="C936" s="3">
        <v>319</v>
      </c>
      <c r="D936">
        <f t="shared" ca="1" si="118"/>
        <v>4940</v>
      </c>
      <c r="E936">
        <f t="shared" ca="1" si="119"/>
        <v>4621</v>
      </c>
      <c r="F936" s="7">
        <f t="shared" si="113"/>
        <v>5</v>
      </c>
      <c r="G936">
        <f t="shared" ca="1" si="114"/>
        <v>5</v>
      </c>
      <c r="H936" t="b">
        <f t="shared" ca="1" si="115"/>
        <v>0</v>
      </c>
      <c r="I936">
        <f t="shared" ca="1" si="120"/>
        <v>60</v>
      </c>
      <c r="J936">
        <f t="shared" ca="1" si="116"/>
        <v>1</v>
      </c>
      <c r="K936">
        <f t="shared" ca="1" si="117"/>
        <v>0</v>
      </c>
    </row>
    <row r="937" spans="1:11" x14ac:dyDescent="0.25">
      <c r="A937" s="1">
        <v>39953</v>
      </c>
      <c r="B937" s="2" t="s">
        <v>45</v>
      </c>
      <c r="C937" s="3">
        <v>393</v>
      </c>
      <c r="D937">
        <f t="shared" ca="1" si="118"/>
        <v>4621</v>
      </c>
      <c r="E937">
        <f t="shared" ca="1" si="119"/>
        <v>4228</v>
      </c>
      <c r="F937" s="7">
        <f t="shared" si="113"/>
        <v>5</v>
      </c>
      <c r="G937">
        <f t="shared" ca="1" si="114"/>
        <v>5</v>
      </c>
      <c r="H937" t="b">
        <f t="shared" ca="1" si="115"/>
        <v>0</v>
      </c>
      <c r="I937">
        <f t="shared" ca="1" si="120"/>
        <v>379</v>
      </c>
      <c r="J937">
        <f t="shared" ca="1" si="116"/>
        <v>1</v>
      </c>
      <c r="K937">
        <f t="shared" ca="1" si="117"/>
        <v>0</v>
      </c>
    </row>
    <row r="938" spans="1:11" x14ac:dyDescent="0.25">
      <c r="A938" s="1">
        <v>39957</v>
      </c>
      <c r="B938" s="2" t="s">
        <v>187</v>
      </c>
      <c r="C938" s="3">
        <v>13</v>
      </c>
      <c r="D938">
        <f t="shared" ca="1" si="118"/>
        <v>4228</v>
      </c>
      <c r="E938">
        <f t="shared" ca="1" si="119"/>
        <v>4215</v>
      </c>
      <c r="F938" s="7">
        <f t="shared" si="113"/>
        <v>5</v>
      </c>
      <c r="G938">
        <f t="shared" ca="1" si="114"/>
        <v>5</v>
      </c>
      <c r="H938" t="b">
        <f t="shared" ca="1" si="115"/>
        <v>0</v>
      </c>
      <c r="I938">
        <f t="shared" ca="1" si="120"/>
        <v>772</v>
      </c>
      <c r="J938">
        <f t="shared" ca="1" si="116"/>
        <v>1</v>
      </c>
      <c r="K938">
        <f t="shared" ca="1" si="117"/>
        <v>0</v>
      </c>
    </row>
    <row r="939" spans="1:11" x14ac:dyDescent="0.25">
      <c r="A939" s="1">
        <v>39958</v>
      </c>
      <c r="B939" s="2" t="s">
        <v>50</v>
      </c>
      <c r="C939" s="3">
        <v>380</v>
      </c>
      <c r="D939">
        <f t="shared" ca="1" si="118"/>
        <v>4215</v>
      </c>
      <c r="E939">
        <f t="shared" ca="1" si="119"/>
        <v>3835</v>
      </c>
      <c r="F939" s="7">
        <f t="shared" si="113"/>
        <v>5</v>
      </c>
      <c r="G939">
        <f t="shared" ca="1" si="114"/>
        <v>5</v>
      </c>
      <c r="H939" t="b">
        <f t="shared" ca="1" si="115"/>
        <v>0</v>
      </c>
      <c r="I939">
        <f t="shared" ca="1" si="120"/>
        <v>785</v>
      </c>
      <c r="J939">
        <f t="shared" ca="1" si="116"/>
        <v>1</v>
      </c>
      <c r="K939">
        <f t="shared" ca="1" si="117"/>
        <v>0</v>
      </c>
    </row>
    <row r="940" spans="1:11" x14ac:dyDescent="0.25">
      <c r="A940" s="1">
        <v>39959</v>
      </c>
      <c r="B940" s="2" t="s">
        <v>37</v>
      </c>
      <c r="C940" s="3">
        <v>36</v>
      </c>
      <c r="D940">
        <f t="shared" ca="1" si="118"/>
        <v>3835</v>
      </c>
      <c r="E940">
        <f t="shared" ca="1" si="119"/>
        <v>3799</v>
      </c>
      <c r="F940" s="7">
        <f t="shared" si="113"/>
        <v>5</v>
      </c>
      <c r="G940">
        <f t="shared" ca="1" si="114"/>
        <v>5</v>
      </c>
      <c r="H940" t="b">
        <f t="shared" ca="1" si="115"/>
        <v>0</v>
      </c>
      <c r="I940">
        <f t="shared" ca="1" si="120"/>
        <v>1165</v>
      </c>
      <c r="J940">
        <f t="shared" ca="1" si="116"/>
        <v>2</v>
      </c>
      <c r="K940">
        <f t="shared" ca="1" si="117"/>
        <v>0</v>
      </c>
    </row>
    <row r="941" spans="1:11" x14ac:dyDescent="0.25">
      <c r="A941" s="1">
        <v>39962</v>
      </c>
      <c r="B941" s="2" t="s">
        <v>173</v>
      </c>
      <c r="C941" s="3">
        <v>179</v>
      </c>
      <c r="D941">
        <f t="shared" ca="1" si="118"/>
        <v>3799</v>
      </c>
      <c r="E941">
        <f t="shared" ca="1" si="119"/>
        <v>3620</v>
      </c>
      <c r="F941" s="7">
        <f t="shared" si="113"/>
        <v>5</v>
      </c>
      <c r="G941">
        <f t="shared" ca="1" si="114"/>
        <v>5</v>
      </c>
      <c r="H941" t="b">
        <f t="shared" ca="1" si="115"/>
        <v>0</v>
      </c>
      <c r="I941">
        <f t="shared" ca="1" si="120"/>
        <v>1201</v>
      </c>
      <c r="J941">
        <f t="shared" ca="1" si="116"/>
        <v>2</v>
      </c>
      <c r="K941">
        <f t="shared" ca="1" si="117"/>
        <v>0</v>
      </c>
    </row>
    <row r="942" spans="1:11" x14ac:dyDescent="0.25">
      <c r="A942" s="1">
        <v>39964</v>
      </c>
      <c r="B942" s="2" t="s">
        <v>28</v>
      </c>
      <c r="C942" s="3">
        <v>111</v>
      </c>
      <c r="D942">
        <f t="shared" ca="1" si="118"/>
        <v>3620</v>
      </c>
      <c r="E942">
        <f t="shared" ca="1" si="119"/>
        <v>3509</v>
      </c>
      <c r="F942" s="7">
        <f t="shared" si="113"/>
        <v>5</v>
      </c>
      <c r="G942">
        <f t="shared" ca="1" si="114"/>
        <v>6</v>
      </c>
      <c r="H942" t="b">
        <f t="shared" ca="1" si="115"/>
        <v>1</v>
      </c>
      <c r="I942">
        <f t="shared" ca="1" si="120"/>
        <v>1380</v>
      </c>
      <c r="J942">
        <f t="shared" ca="1" si="116"/>
        <v>2</v>
      </c>
      <c r="K942">
        <f t="shared" ca="1" si="117"/>
        <v>2000</v>
      </c>
    </row>
    <row r="943" spans="1:11" x14ac:dyDescent="0.25">
      <c r="A943" s="1">
        <v>39965</v>
      </c>
      <c r="B943" s="2" t="s">
        <v>8</v>
      </c>
      <c r="C943" s="3">
        <v>36</v>
      </c>
      <c r="D943">
        <f t="shared" ca="1" si="118"/>
        <v>5509</v>
      </c>
      <c r="E943">
        <f t="shared" ca="1" si="119"/>
        <v>5473</v>
      </c>
      <c r="F943" s="7">
        <f t="shared" si="113"/>
        <v>6</v>
      </c>
      <c r="G943">
        <f t="shared" ca="1" si="114"/>
        <v>6</v>
      </c>
      <c r="H943" t="b">
        <f t="shared" ca="1" si="115"/>
        <v>0</v>
      </c>
      <c r="I943">
        <f t="shared" ca="1" si="120"/>
        <v>0</v>
      </c>
      <c r="J943">
        <f t="shared" ca="1" si="116"/>
        <v>0</v>
      </c>
      <c r="K943">
        <f t="shared" ca="1" si="117"/>
        <v>0</v>
      </c>
    </row>
    <row r="944" spans="1:11" x14ac:dyDescent="0.25">
      <c r="A944" s="1">
        <v>39965</v>
      </c>
      <c r="B944" s="2" t="s">
        <v>10</v>
      </c>
      <c r="C944" s="3">
        <v>120</v>
      </c>
      <c r="D944">
        <f t="shared" ca="1" si="118"/>
        <v>5473</v>
      </c>
      <c r="E944">
        <f t="shared" ca="1" si="119"/>
        <v>5353</v>
      </c>
      <c r="F944" s="7">
        <f t="shared" si="113"/>
        <v>6</v>
      </c>
      <c r="G944">
        <f t="shared" ca="1" si="114"/>
        <v>6</v>
      </c>
      <c r="H944" t="b">
        <f t="shared" ca="1" si="115"/>
        <v>0</v>
      </c>
      <c r="I944">
        <f t="shared" ca="1" si="120"/>
        <v>0</v>
      </c>
      <c r="J944">
        <f t="shared" ca="1" si="116"/>
        <v>0</v>
      </c>
      <c r="K944">
        <f t="shared" ca="1" si="117"/>
        <v>0</v>
      </c>
    </row>
    <row r="945" spans="1:11" x14ac:dyDescent="0.25">
      <c r="A945" s="1">
        <v>39969</v>
      </c>
      <c r="B945" s="2" t="s">
        <v>188</v>
      </c>
      <c r="C945" s="3">
        <v>11</v>
      </c>
      <c r="D945">
        <f t="shared" ca="1" si="118"/>
        <v>5353</v>
      </c>
      <c r="E945">
        <f t="shared" ca="1" si="119"/>
        <v>5342</v>
      </c>
      <c r="F945" s="7">
        <f t="shared" si="113"/>
        <v>6</v>
      </c>
      <c r="G945">
        <f t="shared" ca="1" si="114"/>
        <v>6</v>
      </c>
      <c r="H945" t="b">
        <f t="shared" ca="1" si="115"/>
        <v>0</v>
      </c>
      <c r="I945">
        <f t="shared" ca="1" si="120"/>
        <v>0</v>
      </c>
      <c r="J945">
        <f t="shared" ca="1" si="116"/>
        <v>0</v>
      </c>
      <c r="K945">
        <f t="shared" ca="1" si="117"/>
        <v>0</v>
      </c>
    </row>
    <row r="946" spans="1:11" x14ac:dyDescent="0.25">
      <c r="A946" s="1">
        <v>39971</v>
      </c>
      <c r="B946" s="2" t="s">
        <v>126</v>
      </c>
      <c r="C946" s="3">
        <v>15</v>
      </c>
      <c r="D946">
        <f t="shared" ca="1" si="118"/>
        <v>5342</v>
      </c>
      <c r="E946">
        <f t="shared" ca="1" si="119"/>
        <v>5327</v>
      </c>
      <c r="F946" s="7">
        <f t="shared" si="113"/>
        <v>6</v>
      </c>
      <c r="G946">
        <f t="shared" ca="1" si="114"/>
        <v>6</v>
      </c>
      <c r="H946" t="b">
        <f t="shared" ca="1" si="115"/>
        <v>0</v>
      </c>
      <c r="I946">
        <f t="shared" ca="1" si="120"/>
        <v>0</v>
      </c>
      <c r="J946">
        <f t="shared" ca="1" si="116"/>
        <v>0</v>
      </c>
      <c r="K946">
        <f t="shared" ca="1" si="117"/>
        <v>0</v>
      </c>
    </row>
    <row r="947" spans="1:11" x14ac:dyDescent="0.25">
      <c r="A947" s="1">
        <v>39971</v>
      </c>
      <c r="B947" s="2" t="s">
        <v>43</v>
      </c>
      <c r="C947" s="3">
        <v>4</v>
      </c>
      <c r="D947">
        <f t="shared" ca="1" si="118"/>
        <v>5327</v>
      </c>
      <c r="E947">
        <f t="shared" ca="1" si="119"/>
        <v>5323</v>
      </c>
      <c r="F947" s="7">
        <f t="shared" si="113"/>
        <v>6</v>
      </c>
      <c r="G947">
        <f t="shared" ca="1" si="114"/>
        <v>6</v>
      </c>
      <c r="H947" t="b">
        <f t="shared" ca="1" si="115"/>
        <v>0</v>
      </c>
      <c r="I947">
        <f t="shared" ca="1" si="120"/>
        <v>0</v>
      </c>
      <c r="J947">
        <f t="shared" ca="1" si="116"/>
        <v>0</v>
      </c>
      <c r="K947">
        <f t="shared" ca="1" si="117"/>
        <v>0</v>
      </c>
    </row>
    <row r="948" spans="1:11" x14ac:dyDescent="0.25">
      <c r="A948" s="1">
        <v>39974</v>
      </c>
      <c r="B948" s="2" t="s">
        <v>115</v>
      </c>
      <c r="C948" s="3">
        <v>11</v>
      </c>
      <c r="D948">
        <f t="shared" ca="1" si="118"/>
        <v>5323</v>
      </c>
      <c r="E948">
        <f t="shared" ca="1" si="119"/>
        <v>5312</v>
      </c>
      <c r="F948" s="7">
        <f t="shared" si="113"/>
        <v>6</v>
      </c>
      <c r="G948">
        <f t="shared" ca="1" si="114"/>
        <v>6</v>
      </c>
      <c r="H948" t="b">
        <f t="shared" ca="1" si="115"/>
        <v>0</v>
      </c>
      <c r="I948">
        <f t="shared" ca="1" si="120"/>
        <v>0</v>
      </c>
      <c r="J948">
        <f t="shared" ca="1" si="116"/>
        <v>0</v>
      </c>
      <c r="K948">
        <f t="shared" ca="1" si="117"/>
        <v>0</v>
      </c>
    </row>
    <row r="949" spans="1:11" x14ac:dyDescent="0.25">
      <c r="A949" s="1">
        <v>39977</v>
      </c>
      <c r="B949" s="2" t="s">
        <v>189</v>
      </c>
      <c r="C949" s="3">
        <v>9</v>
      </c>
      <c r="D949">
        <f t="shared" ca="1" si="118"/>
        <v>5312</v>
      </c>
      <c r="E949">
        <f t="shared" ca="1" si="119"/>
        <v>5303</v>
      </c>
      <c r="F949" s="7">
        <f t="shared" si="113"/>
        <v>6</v>
      </c>
      <c r="G949">
        <f t="shared" ca="1" si="114"/>
        <v>6</v>
      </c>
      <c r="H949" t="b">
        <f t="shared" ca="1" si="115"/>
        <v>0</v>
      </c>
      <c r="I949">
        <f t="shared" ca="1" si="120"/>
        <v>0</v>
      </c>
      <c r="J949">
        <f t="shared" ca="1" si="116"/>
        <v>0</v>
      </c>
      <c r="K949">
        <f t="shared" ca="1" si="117"/>
        <v>0</v>
      </c>
    </row>
    <row r="950" spans="1:11" x14ac:dyDescent="0.25">
      <c r="A950" s="1">
        <v>39978</v>
      </c>
      <c r="B950" s="2" t="s">
        <v>50</v>
      </c>
      <c r="C950" s="3">
        <v>498</v>
      </c>
      <c r="D950">
        <f t="shared" ca="1" si="118"/>
        <v>5303</v>
      </c>
      <c r="E950">
        <f t="shared" ca="1" si="119"/>
        <v>4805</v>
      </c>
      <c r="F950" s="7">
        <f t="shared" si="113"/>
        <v>6</v>
      </c>
      <c r="G950">
        <f t="shared" ca="1" si="114"/>
        <v>6</v>
      </c>
      <c r="H950" t="b">
        <f t="shared" ca="1" si="115"/>
        <v>0</v>
      </c>
      <c r="I950">
        <f t="shared" ca="1" si="120"/>
        <v>0</v>
      </c>
      <c r="J950">
        <f t="shared" ca="1" si="116"/>
        <v>0</v>
      </c>
      <c r="K950">
        <f t="shared" ca="1" si="117"/>
        <v>0</v>
      </c>
    </row>
    <row r="951" spans="1:11" x14ac:dyDescent="0.25">
      <c r="A951" s="1">
        <v>39980</v>
      </c>
      <c r="B951" s="2" t="s">
        <v>45</v>
      </c>
      <c r="C951" s="3">
        <v>350</v>
      </c>
      <c r="D951">
        <f t="shared" ca="1" si="118"/>
        <v>4805</v>
      </c>
      <c r="E951">
        <f t="shared" ca="1" si="119"/>
        <v>4455</v>
      </c>
      <c r="F951" s="7">
        <f t="shared" si="113"/>
        <v>6</v>
      </c>
      <c r="G951">
        <f t="shared" ca="1" si="114"/>
        <v>6</v>
      </c>
      <c r="H951" t="b">
        <f t="shared" ca="1" si="115"/>
        <v>0</v>
      </c>
      <c r="I951">
        <f t="shared" ca="1" si="120"/>
        <v>195</v>
      </c>
      <c r="J951">
        <f t="shared" ca="1" si="116"/>
        <v>1</v>
      </c>
      <c r="K951">
        <f t="shared" ca="1" si="117"/>
        <v>0</v>
      </c>
    </row>
    <row r="952" spans="1:11" x14ac:dyDescent="0.25">
      <c r="A952" s="1">
        <v>39980</v>
      </c>
      <c r="B952" s="2" t="s">
        <v>8</v>
      </c>
      <c r="C952" s="3">
        <v>191</v>
      </c>
      <c r="D952">
        <f t="shared" ca="1" si="118"/>
        <v>4455</v>
      </c>
      <c r="E952">
        <f t="shared" ca="1" si="119"/>
        <v>4264</v>
      </c>
      <c r="F952" s="7">
        <f t="shared" si="113"/>
        <v>6</v>
      </c>
      <c r="G952">
        <f t="shared" ca="1" si="114"/>
        <v>6</v>
      </c>
      <c r="H952" t="b">
        <f t="shared" ca="1" si="115"/>
        <v>0</v>
      </c>
      <c r="I952">
        <f t="shared" ca="1" si="120"/>
        <v>545</v>
      </c>
      <c r="J952">
        <f t="shared" ca="1" si="116"/>
        <v>1</v>
      </c>
      <c r="K952">
        <f t="shared" ca="1" si="117"/>
        <v>0</v>
      </c>
    </row>
    <row r="953" spans="1:11" x14ac:dyDescent="0.25">
      <c r="A953" s="1">
        <v>39980</v>
      </c>
      <c r="B953" s="2" t="s">
        <v>9</v>
      </c>
      <c r="C953" s="3">
        <v>402</v>
      </c>
      <c r="D953">
        <f t="shared" ca="1" si="118"/>
        <v>4264</v>
      </c>
      <c r="E953">
        <f t="shared" ca="1" si="119"/>
        <v>3862</v>
      </c>
      <c r="F953" s="7">
        <f t="shared" si="113"/>
        <v>6</v>
      </c>
      <c r="G953">
        <f t="shared" ca="1" si="114"/>
        <v>6</v>
      </c>
      <c r="H953" t="b">
        <f t="shared" ca="1" si="115"/>
        <v>0</v>
      </c>
      <c r="I953">
        <f t="shared" ca="1" si="120"/>
        <v>736</v>
      </c>
      <c r="J953">
        <f t="shared" ca="1" si="116"/>
        <v>1</v>
      </c>
      <c r="K953">
        <f t="shared" ca="1" si="117"/>
        <v>0</v>
      </c>
    </row>
    <row r="954" spans="1:11" x14ac:dyDescent="0.25">
      <c r="A954" s="1">
        <v>39984</v>
      </c>
      <c r="B954" s="2" t="s">
        <v>69</v>
      </c>
      <c r="C954" s="3">
        <v>140</v>
      </c>
      <c r="D954">
        <f t="shared" ca="1" si="118"/>
        <v>3862</v>
      </c>
      <c r="E954">
        <f t="shared" ca="1" si="119"/>
        <v>3722</v>
      </c>
      <c r="F954" s="7">
        <f t="shared" si="113"/>
        <v>6</v>
      </c>
      <c r="G954">
        <f t="shared" ca="1" si="114"/>
        <v>6</v>
      </c>
      <c r="H954" t="b">
        <f t="shared" ca="1" si="115"/>
        <v>0</v>
      </c>
      <c r="I954">
        <f t="shared" ca="1" si="120"/>
        <v>1138</v>
      </c>
      <c r="J954">
        <f t="shared" ca="1" si="116"/>
        <v>2</v>
      </c>
      <c r="K954">
        <f t="shared" ca="1" si="117"/>
        <v>0</v>
      </c>
    </row>
    <row r="955" spans="1:11" x14ac:dyDescent="0.25">
      <c r="A955" s="1">
        <v>39985</v>
      </c>
      <c r="B955" s="2" t="s">
        <v>190</v>
      </c>
      <c r="C955" s="3">
        <v>3</v>
      </c>
      <c r="D955">
        <f t="shared" ca="1" si="118"/>
        <v>3722</v>
      </c>
      <c r="E955">
        <f t="shared" ca="1" si="119"/>
        <v>3719</v>
      </c>
      <c r="F955" s="7">
        <f t="shared" si="113"/>
        <v>6</v>
      </c>
      <c r="G955">
        <f t="shared" ca="1" si="114"/>
        <v>6</v>
      </c>
      <c r="H955" t="b">
        <f t="shared" ca="1" si="115"/>
        <v>0</v>
      </c>
      <c r="I955">
        <f t="shared" ca="1" si="120"/>
        <v>1278</v>
      </c>
      <c r="J955">
        <f t="shared" ca="1" si="116"/>
        <v>2</v>
      </c>
      <c r="K955">
        <f t="shared" ca="1" si="117"/>
        <v>0</v>
      </c>
    </row>
    <row r="956" spans="1:11" x14ac:dyDescent="0.25">
      <c r="A956" s="1">
        <v>39987</v>
      </c>
      <c r="B956" s="2" t="s">
        <v>52</v>
      </c>
      <c r="C956" s="3">
        <v>25</v>
      </c>
      <c r="D956">
        <f t="shared" ca="1" si="118"/>
        <v>3719</v>
      </c>
      <c r="E956">
        <f t="shared" ca="1" si="119"/>
        <v>3694</v>
      </c>
      <c r="F956" s="7">
        <f t="shared" si="113"/>
        <v>6</v>
      </c>
      <c r="G956">
        <f t="shared" ca="1" si="114"/>
        <v>6</v>
      </c>
      <c r="H956" t="b">
        <f t="shared" ca="1" si="115"/>
        <v>0</v>
      </c>
      <c r="I956">
        <f t="shared" ca="1" si="120"/>
        <v>1281</v>
      </c>
      <c r="J956">
        <f t="shared" ca="1" si="116"/>
        <v>2</v>
      </c>
      <c r="K956">
        <f t="shared" ca="1" si="117"/>
        <v>0</v>
      </c>
    </row>
    <row r="957" spans="1:11" x14ac:dyDescent="0.25">
      <c r="A957" s="1">
        <v>39992</v>
      </c>
      <c r="B957" s="2" t="s">
        <v>191</v>
      </c>
      <c r="C957" s="3">
        <v>7</v>
      </c>
      <c r="D957">
        <f t="shared" ca="1" si="118"/>
        <v>3694</v>
      </c>
      <c r="E957">
        <f t="shared" ca="1" si="119"/>
        <v>3687</v>
      </c>
      <c r="F957" s="7">
        <f t="shared" si="113"/>
        <v>6</v>
      </c>
      <c r="G957">
        <f t="shared" ca="1" si="114"/>
        <v>6</v>
      </c>
      <c r="H957" t="b">
        <f t="shared" ca="1" si="115"/>
        <v>0</v>
      </c>
      <c r="I957">
        <f t="shared" ca="1" si="120"/>
        <v>1306</v>
      </c>
      <c r="J957">
        <f t="shared" ca="1" si="116"/>
        <v>2</v>
      </c>
      <c r="K957">
        <f t="shared" ca="1" si="117"/>
        <v>0</v>
      </c>
    </row>
    <row r="958" spans="1:11" x14ac:dyDescent="0.25">
      <c r="A958" s="1">
        <v>39994</v>
      </c>
      <c r="B958" s="2" t="s">
        <v>192</v>
      </c>
      <c r="C958" s="3">
        <v>17</v>
      </c>
      <c r="D958">
        <f t="shared" ca="1" si="118"/>
        <v>3687</v>
      </c>
      <c r="E958">
        <f t="shared" ca="1" si="119"/>
        <v>3670</v>
      </c>
      <c r="F958" s="7">
        <f t="shared" si="113"/>
        <v>6</v>
      </c>
      <c r="G958">
        <f t="shared" ca="1" si="114"/>
        <v>6</v>
      </c>
      <c r="H958" t="b">
        <f t="shared" ca="1" si="115"/>
        <v>0</v>
      </c>
      <c r="I958">
        <f t="shared" ca="1" si="120"/>
        <v>1313</v>
      </c>
      <c r="J958">
        <f t="shared" ca="1" si="116"/>
        <v>2</v>
      </c>
      <c r="K958">
        <f t="shared" ca="1" si="117"/>
        <v>0</v>
      </c>
    </row>
    <row r="959" spans="1:11" x14ac:dyDescent="0.25">
      <c r="A959" s="1">
        <v>39994</v>
      </c>
      <c r="B959" s="2" t="s">
        <v>9</v>
      </c>
      <c r="C959" s="3">
        <v>479</v>
      </c>
      <c r="D959">
        <f t="shared" ca="1" si="118"/>
        <v>3670</v>
      </c>
      <c r="E959">
        <f t="shared" ca="1" si="119"/>
        <v>3191</v>
      </c>
      <c r="F959" s="7">
        <f t="shared" si="113"/>
        <v>6</v>
      </c>
      <c r="G959">
        <f t="shared" ca="1" si="114"/>
        <v>6</v>
      </c>
      <c r="H959" t="b">
        <f t="shared" ca="1" si="115"/>
        <v>0</v>
      </c>
      <c r="I959">
        <f t="shared" ca="1" si="120"/>
        <v>1330</v>
      </c>
      <c r="J959">
        <f t="shared" ca="1" si="116"/>
        <v>2</v>
      </c>
      <c r="K959">
        <f t="shared" ca="1" si="117"/>
        <v>0</v>
      </c>
    </row>
    <row r="960" spans="1:11" x14ac:dyDescent="0.25">
      <c r="A960" s="1">
        <v>39994</v>
      </c>
      <c r="B960" s="2" t="s">
        <v>193</v>
      </c>
      <c r="C960" s="3">
        <v>6</v>
      </c>
      <c r="D960">
        <f t="shared" ca="1" si="118"/>
        <v>3191</v>
      </c>
      <c r="E960">
        <f t="shared" ca="1" si="119"/>
        <v>3185</v>
      </c>
      <c r="F960" s="7">
        <f t="shared" si="113"/>
        <v>6</v>
      </c>
      <c r="G960">
        <f t="shared" ca="1" si="114"/>
        <v>6</v>
      </c>
      <c r="H960" t="b">
        <f t="shared" ca="1" si="115"/>
        <v>0</v>
      </c>
      <c r="I960">
        <f t="shared" ca="1" si="120"/>
        <v>1809</v>
      </c>
      <c r="J960">
        <f t="shared" ca="1" si="116"/>
        <v>2</v>
      </c>
      <c r="K960">
        <f t="shared" ca="1" si="117"/>
        <v>0</v>
      </c>
    </row>
    <row r="961" spans="1:11" x14ac:dyDescent="0.25">
      <c r="A961" s="1">
        <v>39994</v>
      </c>
      <c r="B961" s="2" t="s">
        <v>16</v>
      </c>
      <c r="C961" s="3">
        <v>10</v>
      </c>
      <c r="D961">
        <f t="shared" ca="1" si="118"/>
        <v>3185</v>
      </c>
      <c r="E961">
        <f t="shared" ca="1" si="119"/>
        <v>3175</v>
      </c>
      <c r="F961" s="7">
        <f t="shared" si="113"/>
        <v>6</v>
      </c>
      <c r="G961">
        <f t="shared" ca="1" si="114"/>
        <v>7</v>
      </c>
      <c r="H961" t="b">
        <f t="shared" ca="1" si="115"/>
        <v>1</v>
      </c>
      <c r="I961">
        <f t="shared" ca="1" si="120"/>
        <v>1815</v>
      </c>
      <c r="J961">
        <f t="shared" ca="1" si="116"/>
        <v>2</v>
      </c>
      <c r="K961">
        <f t="shared" ca="1" si="117"/>
        <v>2000</v>
      </c>
    </row>
    <row r="962" spans="1:11" x14ac:dyDescent="0.25">
      <c r="A962" s="1">
        <v>39995</v>
      </c>
      <c r="B962" s="2" t="s">
        <v>29</v>
      </c>
      <c r="C962" s="3">
        <v>2</v>
      </c>
      <c r="D962">
        <f t="shared" ca="1" si="118"/>
        <v>5175</v>
      </c>
      <c r="E962">
        <f t="shared" ca="1" si="119"/>
        <v>5173</v>
      </c>
      <c r="F962" s="7">
        <f t="shared" si="113"/>
        <v>7</v>
      </c>
      <c r="G962">
        <f t="shared" ca="1" si="114"/>
        <v>7</v>
      </c>
      <c r="H962" t="b">
        <f t="shared" ca="1" si="115"/>
        <v>0</v>
      </c>
      <c r="I962">
        <f t="shared" ca="1" si="120"/>
        <v>0</v>
      </c>
      <c r="J962">
        <f t="shared" ca="1" si="116"/>
        <v>0</v>
      </c>
      <c r="K962">
        <f t="shared" ca="1" si="117"/>
        <v>0</v>
      </c>
    </row>
    <row r="963" spans="1:11" x14ac:dyDescent="0.25">
      <c r="A963" s="1">
        <v>39997</v>
      </c>
      <c r="B963" s="2" t="s">
        <v>194</v>
      </c>
      <c r="C963" s="3">
        <v>13</v>
      </c>
      <c r="D963">
        <f t="shared" ca="1" si="118"/>
        <v>5173</v>
      </c>
      <c r="E963">
        <f t="shared" ca="1" si="119"/>
        <v>5160</v>
      </c>
      <c r="F963" s="7">
        <f t="shared" ref="F963:F1026" si="121">MONTH(A963)</f>
        <v>7</v>
      </c>
      <c r="G963">
        <f t="shared" ref="G963:G1026" ca="1" si="122">MONTH(OFFSET(A963,1,0))</f>
        <v>7</v>
      </c>
      <c r="H963" t="b">
        <f t="shared" ref="H963:H1026" ca="1" si="123">IF(F963&lt;&gt;G963,TRUE(),FALSE())</f>
        <v>0</v>
      </c>
      <c r="I963">
        <f t="shared" ca="1" si="120"/>
        <v>0</v>
      </c>
      <c r="J963">
        <f t="shared" ref="J963:J1026" ca="1" si="124">ROUNDUP(I963/1000,0)</f>
        <v>0</v>
      </c>
      <c r="K963">
        <f t="shared" ref="K963:K1026" ca="1" si="125">IF(H963,J963*1000,0)</f>
        <v>0</v>
      </c>
    </row>
    <row r="964" spans="1:11" x14ac:dyDescent="0.25">
      <c r="A964" s="1">
        <v>40000</v>
      </c>
      <c r="B964" s="2" t="s">
        <v>183</v>
      </c>
      <c r="C964" s="3">
        <v>12</v>
      </c>
      <c r="D964">
        <f t="shared" ref="D964:D1027" ca="1" si="126">E963+K963</f>
        <v>5160</v>
      </c>
      <c r="E964">
        <f t="shared" ref="E964:E1027" ca="1" si="127">D964-C964</f>
        <v>5148</v>
      </c>
      <c r="F964" s="7">
        <f t="shared" si="121"/>
        <v>7</v>
      </c>
      <c r="G964">
        <f t="shared" ca="1" si="122"/>
        <v>7</v>
      </c>
      <c r="H964" t="b">
        <f t="shared" ca="1" si="123"/>
        <v>0</v>
      </c>
      <c r="I964">
        <f t="shared" ca="1" si="120"/>
        <v>0</v>
      </c>
      <c r="J964">
        <f t="shared" ca="1" si="124"/>
        <v>0</v>
      </c>
      <c r="K964">
        <f t="shared" ca="1" si="125"/>
        <v>0</v>
      </c>
    </row>
    <row r="965" spans="1:11" x14ac:dyDescent="0.25">
      <c r="A965" s="1">
        <v>40000</v>
      </c>
      <c r="B965" s="2" t="s">
        <v>5</v>
      </c>
      <c r="C965" s="3">
        <v>191</v>
      </c>
      <c r="D965">
        <f t="shared" ca="1" si="126"/>
        <v>5148</v>
      </c>
      <c r="E965">
        <f t="shared" ca="1" si="127"/>
        <v>4957</v>
      </c>
      <c r="F965" s="7">
        <f t="shared" si="121"/>
        <v>7</v>
      </c>
      <c r="G965">
        <f t="shared" ca="1" si="122"/>
        <v>7</v>
      </c>
      <c r="H965" t="b">
        <f t="shared" ca="1" si="123"/>
        <v>0</v>
      </c>
      <c r="I965">
        <f t="shared" ca="1" si="120"/>
        <v>0</v>
      </c>
      <c r="J965">
        <f t="shared" ca="1" si="124"/>
        <v>0</v>
      </c>
      <c r="K965">
        <f t="shared" ca="1" si="125"/>
        <v>0</v>
      </c>
    </row>
    <row r="966" spans="1:11" x14ac:dyDescent="0.25">
      <c r="A966" s="1">
        <v>40000</v>
      </c>
      <c r="B966" s="2" t="s">
        <v>10</v>
      </c>
      <c r="C966" s="3">
        <v>123</v>
      </c>
      <c r="D966">
        <f t="shared" ca="1" si="126"/>
        <v>4957</v>
      </c>
      <c r="E966">
        <f t="shared" ca="1" si="127"/>
        <v>4834</v>
      </c>
      <c r="F966" s="7">
        <f t="shared" si="121"/>
        <v>7</v>
      </c>
      <c r="G966">
        <f t="shared" ca="1" si="122"/>
        <v>7</v>
      </c>
      <c r="H966" t="b">
        <f t="shared" ca="1" si="123"/>
        <v>0</v>
      </c>
      <c r="I966">
        <f t="shared" ca="1" si="120"/>
        <v>43</v>
      </c>
      <c r="J966">
        <f t="shared" ca="1" si="124"/>
        <v>1</v>
      </c>
      <c r="K966">
        <f t="shared" ca="1" si="125"/>
        <v>0</v>
      </c>
    </row>
    <row r="967" spans="1:11" x14ac:dyDescent="0.25">
      <c r="A967" s="1">
        <v>40001</v>
      </c>
      <c r="B967" s="2" t="s">
        <v>18</v>
      </c>
      <c r="C967" s="3">
        <v>66</v>
      </c>
      <c r="D967">
        <f t="shared" ca="1" si="126"/>
        <v>4834</v>
      </c>
      <c r="E967">
        <f t="shared" ca="1" si="127"/>
        <v>4768</v>
      </c>
      <c r="F967" s="7">
        <f t="shared" si="121"/>
        <v>7</v>
      </c>
      <c r="G967">
        <f t="shared" ca="1" si="122"/>
        <v>7</v>
      </c>
      <c r="H967" t="b">
        <f t="shared" ca="1" si="123"/>
        <v>0</v>
      </c>
      <c r="I967">
        <f t="shared" ca="1" si="120"/>
        <v>166</v>
      </c>
      <c r="J967">
        <f t="shared" ca="1" si="124"/>
        <v>1</v>
      </c>
      <c r="K967">
        <f t="shared" ca="1" si="125"/>
        <v>0</v>
      </c>
    </row>
    <row r="968" spans="1:11" x14ac:dyDescent="0.25">
      <c r="A968" s="1">
        <v>40002</v>
      </c>
      <c r="B968" s="2" t="s">
        <v>61</v>
      </c>
      <c r="C968" s="3">
        <v>132</v>
      </c>
      <c r="D968">
        <f t="shared" ca="1" si="126"/>
        <v>4768</v>
      </c>
      <c r="E968">
        <f t="shared" ca="1" si="127"/>
        <v>4636</v>
      </c>
      <c r="F968" s="7">
        <f t="shared" si="121"/>
        <v>7</v>
      </c>
      <c r="G968">
        <f t="shared" ca="1" si="122"/>
        <v>7</v>
      </c>
      <c r="H968" t="b">
        <f t="shared" ca="1" si="123"/>
        <v>0</v>
      </c>
      <c r="I968">
        <f t="shared" ca="1" si="120"/>
        <v>232</v>
      </c>
      <c r="J968">
        <f t="shared" ca="1" si="124"/>
        <v>1</v>
      </c>
      <c r="K968">
        <f t="shared" ca="1" si="125"/>
        <v>0</v>
      </c>
    </row>
    <row r="969" spans="1:11" x14ac:dyDescent="0.25">
      <c r="A969" s="1">
        <v>40006</v>
      </c>
      <c r="B969" s="2" t="s">
        <v>195</v>
      </c>
      <c r="C969" s="3">
        <v>9</v>
      </c>
      <c r="D969">
        <f t="shared" ca="1" si="126"/>
        <v>4636</v>
      </c>
      <c r="E969">
        <f t="shared" ca="1" si="127"/>
        <v>4627</v>
      </c>
      <c r="F969" s="7">
        <f t="shared" si="121"/>
        <v>7</v>
      </c>
      <c r="G969">
        <f t="shared" ca="1" si="122"/>
        <v>7</v>
      </c>
      <c r="H969" t="b">
        <f t="shared" ca="1" si="123"/>
        <v>0</v>
      </c>
      <c r="I969">
        <f t="shared" ca="1" si="120"/>
        <v>364</v>
      </c>
      <c r="J969">
        <f t="shared" ca="1" si="124"/>
        <v>1</v>
      </c>
      <c r="K969">
        <f t="shared" ca="1" si="125"/>
        <v>0</v>
      </c>
    </row>
    <row r="970" spans="1:11" x14ac:dyDescent="0.25">
      <c r="A970" s="1">
        <v>40006</v>
      </c>
      <c r="B970" s="2" t="s">
        <v>78</v>
      </c>
      <c r="C970" s="3">
        <v>111</v>
      </c>
      <c r="D970">
        <f t="shared" ca="1" si="126"/>
        <v>4627</v>
      </c>
      <c r="E970">
        <f t="shared" ca="1" si="127"/>
        <v>4516</v>
      </c>
      <c r="F970" s="7">
        <f t="shared" si="121"/>
        <v>7</v>
      </c>
      <c r="G970">
        <f t="shared" ca="1" si="122"/>
        <v>7</v>
      </c>
      <c r="H970" t="b">
        <f t="shared" ca="1" si="123"/>
        <v>0</v>
      </c>
      <c r="I970">
        <f t="shared" ca="1" si="120"/>
        <v>373</v>
      </c>
      <c r="J970">
        <f t="shared" ca="1" si="124"/>
        <v>1</v>
      </c>
      <c r="K970">
        <f t="shared" ca="1" si="125"/>
        <v>0</v>
      </c>
    </row>
    <row r="971" spans="1:11" x14ac:dyDescent="0.25">
      <c r="A971" s="1">
        <v>40007</v>
      </c>
      <c r="B971" s="2" t="s">
        <v>19</v>
      </c>
      <c r="C971" s="3">
        <v>163</v>
      </c>
      <c r="D971">
        <f t="shared" ca="1" si="126"/>
        <v>4516</v>
      </c>
      <c r="E971">
        <f t="shared" ca="1" si="127"/>
        <v>4353</v>
      </c>
      <c r="F971" s="7">
        <f t="shared" si="121"/>
        <v>7</v>
      </c>
      <c r="G971">
        <f t="shared" ca="1" si="122"/>
        <v>7</v>
      </c>
      <c r="H971" t="b">
        <f t="shared" ca="1" si="123"/>
        <v>0</v>
      </c>
      <c r="I971">
        <f t="shared" ca="1" si="120"/>
        <v>484</v>
      </c>
      <c r="J971">
        <f t="shared" ca="1" si="124"/>
        <v>1</v>
      </c>
      <c r="K971">
        <f t="shared" ca="1" si="125"/>
        <v>0</v>
      </c>
    </row>
    <row r="972" spans="1:11" x14ac:dyDescent="0.25">
      <c r="A972" s="1">
        <v>40007</v>
      </c>
      <c r="B972" s="2" t="s">
        <v>155</v>
      </c>
      <c r="C972" s="3">
        <v>4</v>
      </c>
      <c r="D972">
        <f t="shared" ca="1" si="126"/>
        <v>4353</v>
      </c>
      <c r="E972">
        <f t="shared" ca="1" si="127"/>
        <v>4349</v>
      </c>
      <c r="F972" s="7">
        <f t="shared" si="121"/>
        <v>7</v>
      </c>
      <c r="G972">
        <f t="shared" ca="1" si="122"/>
        <v>7</v>
      </c>
      <c r="H972" t="b">
        <f t="shared" ca="1" si="123"/>
        <v>0</v>
      </c>
      <c r="I972">
        <f t="shared" ca="1" si="120"/>
        <v>647</v>
      </c>
      <c r="J972">
        <f t="shared" ca="1" si="124"/>
        <v>1</v>
      </c>
      <c r="K972">
        <f t="shared" ca="1" si="125"/>
        <v>0</v>
      </c>
    </row>
    <row r="973" spans="1:11" x14ac:dyDescent="0.25">
      <c r="A973" s="1">
        <v>40009</v>
      </c>
      <c r="B973" s="2" t="s">
        <v>145</v>
      </c>
      <c r="C973" s="3">
        <v>10</v>
      </c>
      <c r="D973">
        <f t="shared" ca="1" si="126"/>
        <v>4349</v>
      </c>
      <c r="E973">
        <f t="shared" ca="1" si="127"/>
        <v>4339</v>
      </c>
      <c r="F973" s="7">
        <f t="shared" si="121"/>
        <v>7</v>
      </c>
      <c r="G973">
        <f t="shared" ca="1" si="122"/>
        <v>7</v>
      </c>
      <c r="H973" t="b">
        <f t="shared" ca="1" si="123"/>
        <v>0</v>
      </c>
      <c r="I973">
        <f t="shared" ca="1" si="120"/>
        <v>651</v>
      </c>
      <c r="J973">
        <f t="shared" ca="1" si="124"/>
        <v>1</v>
      </c>
      <c r="K973">
        <f t="shared" ca="1" si="125"/>
        <v>0</v>
      </c>
    </row>
    <row r="974" spans="1:11" x14ac:dyDescent="0.25">
      <c r="A974" s="1">
        <v>40010</v>
      </c>
      <c r="B974" s="2" t="s">
        <v>9</v>
      </c>
      <c r="C974" s="3">
        <v>457</v>
      </c>
      <c r="D974">
        <f t="shared" ca="1" si="126"/>
        <v>4339</v>
      </c>
      <c r="E974">
        <f t="shared" ca="1" si="127"/>
        <v>3882</v>
      </c>
      <c r="F974" s="7">
        <f t="shared" si="121"/>
        <v>7</v>
      </c>
      <c r="G974">
        <f t="shared" ca="1" si="122"/>
        <v>7</v>
      </c>
      <c r="H974" t="b">
        <f t="shared" ca="1" si="123"/>
        <v>0</v>
      </c>
      <c r="I974">
        <f t="shared" ca="1" si="120"/>
        <v>661</v>
      </c>
      <c r="J974">
        <f t="shared" ca="1" si="124"/>
        <v>1</v>
      </c>
      <c r="K974">
        <f t="shared" ca="1" si="125"/>
        <v>0</v>
      </c>
    </row>
    <row r="975" spans="1:11" x14ac:dyDescent="0.25">
      <c r="A975" s="1">
        <v>40012</v>
      </c>
      <c r="B975" s="2" t="s">
        <v>50</v>
      </c>
      <c r="C975" s="3">
        <v>260</v>
      </c>
      <c r="D975">
        <f t="shared" ca="1" si="126"/>
        <v>3882</v>
      </c>
      <c r="E975">
        <f t="shared" ca="1" si="127"/>
        <v>3622</v>
      </c>
      <c r="F975" s="7">
        <f t="shared" si="121"/>
        <v>7</v>
      </c>
      <c r="G975">
        <f t="shared" ca="1" si="122"/>
        <v>7</v>
      </c>
      <c r="H975" t="b">
        <f t="shared" ca="1" si="123"/>
        <v>0</v>
      </c>
      <c r="I975">
        <f t="shared" ca="1" si="120"/>
        <v>1118</v>
      </c>
      <c r="J975">
        <f t="shared" ca="1" si="124"/>
        <v>2</v>
      </c>
      <c r="K975">
        <f t="shared" ca="1" si="125"/>
        <v>0</v>
      </c>
    </row>
    <row r="976" spans="1:11" x14ac:dyDescent="0.25">
      <c r="A976" s="1">
        <v>40013</v>
      </c>
      <c r="B976" s="2" t="s">
        <v>120</v>
      </c>
      <c r="C976" s="3">
        <v>181</v>
      </c>
      <c r="D976">
        <f t="shared" ca="1" si="126"/>
        <v>3622</v>
      </c>
      <c r="E976">
        <f t="shared" ca="1" si="127"/>
        <v>3441</v>
      </c>
      <c r="F976" s="7">
        <f t="shared" si="121"/>
        <v>7</v>
      </c>
      <c r="G976">
        <f t="shared" ca="1" si="122"/>
        <v>7</v>
      </c>
      <c r="H976" t="b">
        <f t="shared" ca="1" si="123"/>
        <v>0</v>
      </c>
      <c r="I976">
        <f t="shared" ca="1" si="120"/>
        <v>1378</v>
      </c>
      <c r="J976">
        <f t="shared" ca="1" si="124"/>
        <v>2</v>
      </c>
      <c r="K976">
        <f t="shared" ca="1" si="125"/>
        <v>0</v>
      </c>
    </row>
    <row r="977" spans="1:11" x14ac:dyDescent="0.25">
      <c r="A977" s="1">
        <v>40014</v>
      </c>
      <c r="B977" s="2" t="s">
        <v>50</v>
      </c>
      <c r="C977" s="3">
        <v>144</v>
      </c>
      <c r="D977">
        <f t="shared" ca="1" si="126"/>
        <v>3441</v>
      </c>
      <c r="E977">
        <f t="shared" ca="1" si="127"/>
        <v>3297</v>
      </c>
      <c r="F977" s="7">
        <f t="shared" si="121"/>
        <v>7</v>
      </c>
      <c r="G977">
        <f t="shared" ca="1" si="122"/>
        <v>7</v>
      </c>
      <c r="H977" t="b">
        <f t="shared" ca="1" si="123"/>
        <v>0</v>
      </c>
      <c r="I977">
        <f t="shared" ref="I977:I1040" ca="1" si="128">IF(5000-D977&gt;0,5000-D977,0)</f>
        <v>1559</v>
      </c>
      <c r="J977">
        <f t="shared" ca="1" si="124"/>
        <v>2</v>
      </c>
      <c r="K977">
        <f t="shared" ca="1" si="125"/>
        <v>0</v>
      </c>
    </row>
    <row r="978" spans="1:11" x14ac:dyDescent="0.25">
      <c r="A978" s="1">
        <v>40015</v>
      </c>
      <c r="B978" s="2" t="s">
        <v>22</v>
      </c>
      <c r="C978" s="3">
        <v>246</v>
      </c>
      <c r="D978">
        <f t="shared" ca="1" si="126"/>
        <v>3297</v>
      </c>
      <c r="E978">
        <f t="shared" ca="1" si="127"/>
        <v>3051</v>
      </c>
      <c r="F978" s="7">
        <f t="shared" si="121"/>
        <v>7</v>
      </c>
      <c r="G978">
        <f t="shared" ca="1" si="122"/>
        <v>7</v>
      </c>
      <c r="H978" t="b">
        <f t="shared" ca="1" si="123"/>
        <v>0</v>
      </c>
      <c r="I978">
        <f t="shared" ca="1" si="128"/>
        <v>1703</v>
      </c>
      <c r="J978">
        <f t="shared" ca="1" si="124"/>
        <v>2</v>
      </c>
      <c r="K978">
        <f t="shared" ca="1" si="125"/>
        <v>0</v>
      </c>
    </row>
    <row r="979" spans="1:11" x14ac:dyDescent="0.25">
      <c r="A979" s="1">
        <v>40017</v>
      </c>
      <c r="B979" s="2" t="s">
        <v>196</v>
      </c>
      <c r="C979" s="3">
        <v>10</v>
      </c>
      <c r="D979">
        <f t="shared" ca="1" si="126"/>
        <v>3051</v>
      </c>
      <c r="E979">
        <f t="shared" ca="1" si="127"/>
        <v>3041</v>
      </c>
      <c r="F979" s="7">
        <f t="shared" si="121"/>
        <v>7</v>
      </c>
      <c r="G979">
        <f t="shared" ca="1" si="122"/>
        <v>7</v>
      </c>
      <c r="H979" t="b">
        <f t="shared" ca="1" si="123"/>
        <v>0</v>
      </c>
      <c r="I979">
        <f t="shared" ca="1" si="128"/>
        <v>1949</v>
      </c>
      <c r="J979">
        <f t="shared" ca="1" si="124"/>
        <v>2</v>
      </c>
      <c r="K979">
        <f t="shared" ca="1" si="125"/>
        <v>0</v>
      </c>
    </row>
    <row r="980" spans="1:11" x14ac:dyDescent="0.25">
      <c r="A980" s="1">
        <v>40019</v>
      </c>
      <c r="B980" s="2" t="s">
        <v>26</v>
      </c>
      <c r="C980" s="3">
        <v>148</v>
      </c>
      <c r="D980">
        <f t="shared" ca="1" si="126"/>
        <v>3041</v>
      </c>
      <c r="E980">
        <f t="shared" ca="1" si="127"/>
        <v>2893</v>
      </c>
      <c r="F980" s="7">
        <f t="shared" si="121"/>
        <v>7</v>
      </c>
      <c r="G980">
        <f t="shared" ca="1" si="122"/>
        <v>7</v>
      </c>
      <c r="H980" t="b">
        <f t="shared" ca="1" si="123"/>
        <v>0</v>
      </c>
      <c r="I980">
        <f t="shared" ca="1" si="128"/>
        <v>1959</v>
      </c>
      <c r="J980">
        <f t="shared" ca="1" si="124"/>
        <v>2</v>
      </c>
      <c r="K980">
        <f t="shared" ca="1" si="125"/>
        <v>0</v>
      </c>
    </row>
    <row r="981" spans="1:11" x14ac:dyDescent="0.25">
      <c r="A981" s="1">
        <v>40021</v>
      </c>
      <c r="B981" s="2" t="s">
        <v>35</v>
      </c>
      <c r="C981" s="3">
        <v>24</v>
      </c>
      <c r="D981">
        <f t="shared" ca="1" si="126"/>
        <v>2893</v>
      </c>
      <c r="E981">
        <f t="shared" ca="1" si="127"/>
        <v>2869</v>
      </c>
      <c r="F981" s="7">
        <f t="shared" si="121"/>
        <v>7</v>
      </c>
      <c r="G981">
        <f t="shared" ca="1" si="122"/>
        <v>7</v>
      </c>
      <c r="H981" t="b">
        <f t="shared" ca="1" si="123"/>
        <v>0</v>
      </c>
      <c r="I981">
        <f t="shared" ca="1" si="128"/>
        <v>2107</v>
      </c>
      <c r="J981">
        <f t="shared" ca="1" si="124"/>
        <v>3</v>
      </c>
      <c r="K981">
        <f t="shared" ca="1" si="125"/>
        <v>0</v>
      </c>
    </row>
    <row r="982" spans="1:11" x14ac:dyDescent="0.25">
      <c r="A982" s="1">
        <v>40024</v>
      </c>
      <c r="B982" s="2" t="s">
        <v>25</v>
      </c>
      <c r="C982" s="3">
        <v>66</v>
      </c>
      <c r="D982">
        <f t="shared" ca="1" si="126"/>
        <v>2869</v>
      </c>
      <c r="E982">
        <f t="shared" ca="1" si="127"/>
        <v>2803</v>
      </c>
      <c r="F982" s="7">
        <f t="shared" si="121"/>
        <v>7</v>
      </c>
      <c r="G982">
        <f t="shared" ca="1" si="122"/>
        <v>8</v>
      </c>
      <c r="H982" t="b">
        <f t="shared" ca="1" si="123"/>
        <v>1</v>
      </c>
      <c r="I982">
        <f t="shared" ca="1" si="128"/>
        <v>2131</v>
      </c>
      <c r="J982">
        <f t="shared" ca="1" si="124"/>
        <v>3</v>
      </c>
      <c r="K982">
        <f t="shared" ca="1" si="125"/>
        <v>3000</v>
      </c>
    </row>
    <row r="983" spans="1:11" x14ac:dyDescent="0.25">
      <c r="A983" s="1">
        <v>40027</v>
      </c>
      <c r="B983" s="2" t="s">
        <v>45</v>
      </c>
      <c r="C983" s="3">
        <v>333</v>
      </c>
      <c r="D983">
        <f t="shared" ca="1" si="126"/>
        <v>5803</v>
      </c>
      <c r="E983">
        <f t="shared" ca="1" si="127"/>
        <v>5470</v>
      </c>
      <c r="F983" s="7">
        <f t="shared" si="121"/>
        <v>8</v>
      </c>
      <c r="G983">
        <f t="shared" ca="1" si="122"/>
        <v>8</v>
      </c>
      <c r="H983" t="b">
        <f t="shared" ca="1" si="123"/>
        <v>0</v>
      </c>
      <c r="I983">
        <f t="shared" ca="1" si="128"/>
        <v>0</v>
      </c>
      <c r="J983">
        <f t="shared" ca="1" si="124"/>
        <v>0</v>
      </c>
      <c r="K983">
        <f t="shared" ca="1" si="125"/>
        <v>0</v>
      </c>
    </row>
    <row r="984" spans="1:11" x14ac:dyDescent="0.25">
      <c r="A984" s="1">
        <v>40027</v>
      </c>
      <c r="B984" s="2" t="s">
        <v>37</v>
      </c>
      <c r="C984" s="3">
        <v>194</v>
      </c>
      <c r="D984">
        <f t="shared" ca="1" si="126"/>
        <v>5470</v>
      </c>
      <c r="E984">
        <f t="shared" ca="1" si="127"/>
        <v>5276</v>
      </c>
      <c r="F984" s="7">
        <f t="shared" si="121"/>
        <v>8</v>
      </c>
      <c r="G984">
        <f t="shared" ca="1" si="122"/>
        <v>8</v>
      </c>
      <c r="H984" t="b">
        <f t="shared" ca="1" si="123"/>
        <v>0</v>
      </c>
      <c r="I984">
        <f t="shared" ca="1" si="128"/>
        <v>0</v>
      </c>
      <c r="J984">
        <f t="shared" ca="1" si="124"/>
        <v>0</v>
      </c>
      <c r="K984">
        <f t="shared" ca="1" si="125"/>
        <v>0</v>
      </c>
    </row>
    <row r="985" spans="1:11" x14ac:dyDescent="0.25">
      <c r="A985" s="1">
        <v>40031</v>
      </c>
      <c r="B985" s="2" t="s">
        <v>18</v>
      </c>
      <c r="C985" s="3">
        <v>154</v>
      </c>
      <c r="D985">
        <f t="shared" ca="1" si="126"/>
        <v>5276</v>
      </c>
      <c r="E985">
        <f t="shared" ca="1" si="127"/>
        <v>5122</v>
      </c>
      <c r="F985" s="7">
        <f t="shared" si="121"/>
        <v>8</v>
      </c>
      <c r="G985">
        <f t="shared" ca="1" si="122"/>
        <v>8</v>
      </c>
      <c r="H985" t="b">
        <f t="shared" ca="1" si="123"/>
        <v>0</v>
      </c>
      <c r="I985">
        <f t="shared" ca="1" si="128"/>
        <v>0</v>
      </c>
      <c r="J985">
        <f t="shared" ca="1" si="124"/>
        <v>0</v>
      </c>
      <c r="K985">
        <f t="shared" ca="1" si="125"/>
        <v>0</v>
      </c>
    </row>
    <row r="986" spans="1:11" x14ac:dyDescent="0.25">
      <c r="A986" s="1">
        <v>40031</v>
      </c>
      <c r="B986" s="2" t="s">
        <v>55</v>
      </c>
      <c r="C986" s="3">
        <v>100</v>
      </c>
      <c r="D986">
        <f t="shared" ca="1" si="126"/>
        <v>5122</v>
      </c>
      <c r="E986">
        <f t="shared" ca="1" si="127"/>
        <v>5022</v>
      </c>
      <c r="F986" s="7">
        <f t="shared" si="121"/>
        <v>8</v>
      </c>
      <c r="G986">
        <f t="shared" ca="1" si="122"/>
        <v>8</v>
      </c>
      <c r="H986" t="b">
        <f t="shared" ca="1" si="123"/>
        <v>0</v>
      </c>
      <c r="I986">
        <f t="shared" ca="1" si="128"/>
        <v>0</v>
      </c>
      <c r="J986">
        <f t="shared" ca="1" si="124"/>
        <v>0</v>
      </c>
      <c r="K986">
        <f t="shared" ca="1" si="125"/>
        <v>0</v>
      </c>
    </row>
    <row r="987" spans="1:11" x14ac:dyDescent="0.25">
      <c r="A987" s="1">
        <v>40031</v>
      </c>
      <c r="B987" s="2" t="s">
        <v>1</v>
      </c>
      <c r="C987" s="3">
        <v>18</v>
      </c>
      <c r="D987">
        <f t="shared" ca="1" si="126"/>
        <v>5022</v>
      </c>
      <c r="E987">
        <f t="shared" ca="1" si="127"/>
        <v>5004</v>
      </c>
      <c r="F987" s="7">
        <f t="shared" si="121"/>
        <v>8</v>
      </c>
      <c r="G987">
        <f t="shared" ca="1" si="122"/>
        <v>8</v>
      </c>
      <c r="H987" t="b">
        <f t="shared" ca="1" si="123"/>
        <v>0</v>
      </c>
      <c r="I987">
        <f t="shared" ca="1" si="128"/>
        <v>0</v>
      </c>
      <c r="J987">
        <f t="shared" ca="1" si="124"/>
        <v>0</v>
      </c>
      <c r="K987">
        <f t="shared" ca="1" si="125"/>
        <v>0</v>
      </c>
    </row>
    <row r="988" spans="1:11" x14ac:dyDescent="0.25">
      <c r="A988" s="1">
        <v>40031</v>
      </c>
      <c r="B988" s="2" t="s">
        <v>170</v>
      </c>
      <c r="C988" s="3">
        <v>20</v>
      </c>
      <c r="D988">
        <f t="shared" ca="1" si="126"/>
        <v>5004</v>
      </c>
      <c r="E988">
        <f t="shared" ca="1" si="127"/>
        <v>4984</v>
      </c>
      <c r="F988" s="7">
        <f t="shared" si="121"/>
        <v>8</v>
      </c>
      <c r="G988">
        <f t="shared" ca="1" si="122"/>
        <v>8</v>
      </c>
      <c r="H988" t="b">
        <f t="shared" ca="1" si="123"/>
        <v>0</v>
      </c>
      <c r="I988">
        <f t="shared" ca="1" si="128"/>
        <v>0</v>
      </c>
      <c r="J988">
        <f t="shared" ca="1" si="124"/>
        <v>0</v>
      </c>
      <c r="K988">
        <f t="shared" ca="1" si="125"/>
        <v>0</v>
      </c>
    </row>
    <row r="989" spans="1:11" x14ac:dyDescent="0.25">
      <c r="A989" s="1">
        <v>40033</v>
      </c>
      <c r="B989" s="2" t="s">
        <v>55</v>
      </c>
      <c r="C989" s="3">
        <v>200</v>
      </c>
      <c r="D989">
        <f t="shared" ca="1" si="126"/>
        <v>4984</v>
      </c>
      <c r="E989">
        <f t="shared" ca="1" si="127"/>
        <v>4784</v>
      </c>
      <c r="F989" s="7">
        <f t="shared" si="121"/>
        <v>8</v>
      </c>
      <c r="G989">
        <f t="shared" ca="1" si="122"/>
        <v>8</v>
      </c>
      <c r="H989" t="b">
        <f t="shared" ca="1" si="123"/>
        <v>0</v>
      </c>
      <c r="I989">
        <f t="shared" ca="1" si="128"/>
        <v>16</v>
      </c>
      <c r="J989">
        <f t="shared" ca="1" si="124"/>
        <v>1</v>
      </c>
      <c r="K989">
        <f t="shared" ca="1" si="125"/>
        <v>0</v>
      </c>
    </row>
    <row r="990" spans="1:11" x14ac:dyDescent="0.25">
      <c r="A990" s="1">
        <v>40034</v>
      </c>
      <c r="B990" s="2" t="s">
        <v>18</v>
      </c>
      <c r="C990" s="3">
        <v>48</v>
      </c>
      <c r="D990">
        <f t="shared" ca="1" si="126"/>
        <v>4784</v>
      </c>
      <c r="E990">
        <f t="shared" ca="1" si="127"/>
        <v>4736</v>
      </c>
      <c r="F990" s="7">
        <f t="shared" si="121"/>
        <v>8</v>
      </c>
      <c r="G990">
        <f t="shared" ca="1" si="122"/>
        <v>8</v>
      </c>
      <c r="H990" t="b">
        <f t="shared" ca="1" si="123"/>
        <v>0</v>
      </c>
      <c r="I990">
        <f t="shared" ca="1" si="128"/>
        <v>216</v>
      </c>
      <c r="J990">
        <f t="shared" ca="1" si="124"/>
        <v>1</v>
      </c>
      <c r="K990">
        <f t="shared" ca="1" si="125"/>
        <v>0</v>
      </c>
    </row>
    <row r="991" spans="1:11" x14ac:dyDescent="0.25">
      <c r="A991" s="1">
        <v>40034</v>
      </c>
      <c r="B991" s="2" t="s">
        <v>61</v>
      </c>
      <c r="C991" s="3">
        <v>68</v>
      </c>
      <c r="D991">
        <f t="shared" ca="1" si="126"/>
        <v>4736</v>
      </c>
      <c r="E991">
        <f t="shared" ca="1" si="127"/>
        <v>4668</v>
      </c>
      <c r="F991" s="7">
        <f t="shared" si="121"/>
        <v>8</v>
      </c>
      <c r="G991">
        <f t="shared" ca="1" si="122"/>
        <v>8</v>
      </c>
      <c r="H991" t="b">
        <f t="shared" ca="1" si="123"/>
        <v>0</v>
      </c>
      <c r="I991">
        <f t="shared" ca="1" si="128"/>
        <v>264</v>
      </c>
      <c r="J991">
        <f t="shared" ca="1" si="124"/>
        <v>1</v>
      </c>
      <c r="K991">
        <f t="shared" ca="1" si="125"/>
        <v>0</v>
      </c>
    </row>
    <row r="992" spans="1:11" x14ac:dyDescent="0.25">
      <c r="A992" s="1">
        <v>40035</v>
      </c>
      <c r="B992" s="2" t="s">
        <v>174</v>
      </c>
      <c r="C992" s="3">
        <v>9</v>
      </c>
      <c r="D992">
        <f t="shared" ca="1" si="126"/>
        <v>4668</v>
      </c>
      <c r="E992">
        <f t="shared" ca="1" si="127"/>
        <v>4659</v>
      </c>
      <c r="F992" s="7">
        <f t="shared" si="121"/>
        <v>8</v>
      </c>
      <c r="G992">
        <f t="shared" ca="1" si="122"/>
        <v>8</v>
      </c>
      <c r="H992" t="b">
        <f t="shared" ca="1" si="123"/>
        <v>0</v>
      </c>
      <c r="I992">
        <f t="shared" ca="1" si="128"/>
        <v>332</v>
      </c>
      <c r="J992">
        <f t="shared" ca="1" si="124"/>
        <v>1</v>
      </c>
      <c r="K992">
        <f t="shared" ca="1" si="125"/>
        <v>0</v>
      </c>
    </row>
    <row r="993" spans="1:11" x14ac:dyDescent="0.25">
      <c r="A993" s="1">
        <v>40039</v>
      </c>
      <c r="B993" s="2" t="s">
        <v>50</v>
      </c>
      <c r="C993" s="3">
        <v>493</v>
      </c>
      <c r="D993">
        <f t="shared" ca="1" si="126"/>
        <v>4659</v>
      </c>
      <c r="E993">
        <f t="shared" ca="1" si="127"/>
        <v>4166</v>
      </c>
      <c r="F993" s="7">
        <f t="shared" si="121"/>
        <v>8</v>
      </c>
      <c r="G993">
        <f t="shared" ca="1" si="122"/>
        <v>8</v>
      </c>
      <c r="H993" t="b">
        <f t="shared" ca="1" si="123"/>
        <v>0</v>
      </c>
      <c r="I993">
        <f t="shared" ca="1" si="128"/>
        <v>341</v>
      </c>
      <c r="J993">
        <f t="shared" ca="1" si="124"/>
        <v>1</v>
      </c>
      <c r="K993">
        <f t="shared" ca="1" si="125"/>
        <v>0</v>
      </c>
    </row>
    <row r="994" spans="1:11" x14ac:dyDescent="0.25">
      <c r="A994" s="1">
        <v>40039</v>
      </c>
      <c r="B994" s="2" t="s">
        <v>14</v>
      </c>
      <c r="C994" s="3">
        <v>340</v>
      </c>
      <c r="D994">
        <f t="shared" ca="1" si="126"/>
        <v>4166</v>
      </c>
      <c r="E994">
        <f t="shared" ca="1" si="127"/>
        <v>3826</v>
      </c>
      <c r="F994" s="7">
        <f t="shared" si="121"/>
        <v>8</v>
      </c>
      <c r="G994">
        <f t="shared" ca="1" si="122"/>
        <v>8</v>
      </c>
      <c r="H994" t="b">
        <f t="shared" ca="1" si="123"/>
        <v>0</v>
      </c>
      <c r="I994">
        <f t="shared" ca="1" si="128"/>
        <v>834</v>
      </c>
      <c r="J994">
        <f t="shared" ca="1" si="124"/>
        <v>1</v>
      </c>
      <c r="K994">
        <f t="shared" ca="1" si="125"/>
        <v>0</v>
      </c>
    </row>
    <row r="995" spans="1:11" x14ac:dyDescent="0.25">
      <c r="A995" s="1">
        <v>40041</v>
      </c>
      <c r="B995" s="2" t="s">
        <v>174</v>
      </c>
      <c r="C995" s="3">
        <v>2</v>
      </c>
      <c r="D995">
        <f t="shared" ca="1" si="126"/>
        <v>3826</v>
      </c>
      <c r="E995">
        <f t="shared" ca="1" si="127"/>
        <v>3824</v>
      </c>
      <c r="F995" s="7">
        <f t="shared" si="121"/>
        <v>8</v>
      </c>
      <c r="G995">
        <f t="shared" ca="1" si="122"/>
        <v>8</v>
      </c>
      <c r="H995" t="b">
        <f t="shared" ca="1" si="123"/>
        <v>0</v>
      </c>
      <c r="I995">
        <f t="shared" ca="1" si="128"/>
        <v>1174</v>
      </c>
      <c r="J995">
        <f t="shared" ca="1" si="124"/>
        <v>2</v>
      </c>
      <c r="K995">
        <f t="shared" ca="1" si="125"/>
        <v>0</v>
      </c>
    </row>
    <row r="996" spans="1:11" x14ac:dyDescent="0.25">
      <c r="A996" s="1">
        <v>40044</v>
      </c>
      <c r="B996" s="2" t="s">
        <v>28</v>
      </c>
      <c r="C996" s="3">
        <v>62</v>
      </c>
      <c r="D996">
        <f t="shared" ca="1" si="126"/>
        <v>3824</v>
      </c>
      <c r="E996">
        <f t="shared" ca="1" si="127"/>
        <v>3762</v>
      </c>
      <c r="F996" s="7">
        <f t="shared" si="121"/>
        <v>8</v>
      </c>
      <c r="G996">
        <f t="shared" ca="1" si="122"/>
        <v>8</v>
      </c>
      <c r="H996" t="b">
        <f t="shared" ca="1" si="123"/>
        <v>0</v>
      </c>
      <c r="I996">
        <f t="shared" ca="1" si="128"/>
        <v>1176</v>
      </c>
      <c r="J996">
        <f t="shared" ca="1" si="124"/>
        <v>2</v>
      </c>
      <c r="K996">
        <f t="shared" ca="1" si="125"/>
        <v>0</v>
      </c>
    </row>
    <row r="997" spans="1:11" x14ac:dyDescent="0.25">
      <c r="A997" s="1">
        <v>40044</v>
      </c>
      <c r="B997" s="2" t="s">
        <v>22</v>
      </c>
      <c r="C997" s="3">
        <v>164</v>
      </c>
      <c r="D997">
        <f t="shared" ca="1" si="126"/>
        <v>3762</v>
      </c>
      <c r="E997">
        <f t="shared" ca="1" si="127"/>
        <v>3598</v>
      </c>
      <c r="F997" s="7">
        <f t="shared" si="121"/>
        <v>8</v>
      </c>
      <c r="G997">
        <f t="shared" ca="1" si="122"/>
        <v>8</v>
      </c>
      <c r="H997" t="b">
        <f t="shared" ca="1" si="123"/>
        <v>0</v>
      </c>
      <c r="I997">
        <f t="shared" ca="1" si="128"/>
        <v>1238</v>
      </c>
      <c r="J997">
        <f t="shared" ca="1" si="124"/>
        <v>2</v>
      </c>
      <c r="K997">
        <f t="shared" ca="1" si="125"/>
        <v>0</v>
      </c>
    </row>
    <row r="998" spans="1:11" x14ac:dyDescent="0.25">
      <c r="A998" s="1">
        <v>40045</v>
      </c>
      <c r="B998" s="2" t="s">
        <v>28</v>
      </c>
      <c r="C998" s="3">
        <v>170</v>
      </c>
      <c r="D998">
        <f t="shared" ca="1" si="126"/>
        <v>3598</v>
      </c>
      <c r="E998">
        <f t="shared" ca="1" si="127"/>
        <v>3428</v>
      </c>
      <c r="F998" s="7">
        <f t="shared" si="121"/>
        <v>8</v>
      </c>
      <c r="G998">
        <f t="shared" ca="1" si="122"/>
        <v>8</v>
      </c>
      <c r="H998" t="b">
        <f t="shared" ca="1" si="123"/>
        <v>0</v>
      </c>
      <c r="I998">
        <f t="shared" ca="1" si="128"/>
        <v>1402</v>
      </c>
      <c r="J998">
        <f t="shared" ca="1" si="124"/>
        <v>2</v>
      </c>
      <c r="K998">
        <f t="shared" ca="1" si="125"/>
        <v>0</v>
      </c>
    </row>
    <row r="999" spans="1:11" x14ac:dyDescent="0.25">
      <c r="A999" s="1">
        <v>40047</v>
      </c>
      <c r="B999" s="2" t="s">
        <v>71</v>
      </c>
      <c r="C999" s="3">
        <v>164</v>
      </c>
      <c r="D999">
        <f t="shared" ca="1" si="126"/>
        <v>3428</v>
      </c>
      <c r="E999">
        <f t="shared" ca="1" si="127"/>
        <v>3264</v>
      </c>
      <c r="F999" s="7">
        <f t="shared" si="121"/>
        <v>8</v>
      </c>
      <c r="G999">
        <f t="shared" ca="1" si="122"/>
        <v>8</v>
      </c>
      <c r="H999" t="b">
        <f t="shared" ca="1" si="123"/>
        <v>0</v>
      </c>
      <c r="I999">
        <f t="shared" ca="1" si="128"/>
        <v>1572</v>
      </c>
      <c r="J999">
        <f t="shared" ca="1" si="124"/>
        <v>2</v>
      </c>
      <c r="K999">
        <f t="shared" ca="1" si="125"/>
        <v>0</v>
      </c>
    </row>
    <row r="1000" spans="1:11" x14ac:dyDescent="0.25">
      <c r="A1000" s="1">
        <v>40049</v>
      </c>
      <c r="B1000" s="2" t="s">
        <v>6</v>
      </c>
      <c r="C1000" s="3">
        <v>70</v>
      </c>
      <c r="D1000">
        <f t="shared" ca="1" si="126"/>
        <v>3264</v>
      </c>
      <c r="E1000">
        <f t="shared" ca="1" si="127"/>
        <v>3194</v>
      </c>
      <c r="F1000" s="7">
        <f t="shared" si="121"/>
        <v>8</v>
      </c>
      <c r="G1000">
        <f t="shared" ca="1" si="122"/>
        <v>8</v>
      </c>
      <c r="H1000" t="b">
        <f t="shared" ca="1" si="123"/>
        <v>0</v>
      </c>
      <c r="I1000">
        <f t="shared" ca="1" si="128"/>
        <v>1736</v>
      </c>
      <c r="J1000">
        <f t="shared" ca="1" si="124"/>
        <v>2</v>
      </c>
      <c r="K1000">
        <f t="shared" ca="1" si="125"/>
        <v>0</v>
      </c>
    </row>
    <row r="1001" spans="1:11" x14ac:dyDescent="0.25">
      <c r="A1001" s="1">
        <v>40056</v>
      </c>
      <c r="B1001" s="2" t="s">
        <v>50</v>
      </c>
      <c r="C1001" s="3">
        <v>133</v>
      </c>
      <c r="D1001">
        <f t="shared" ca="1" si="126"/>
        <v>3194</v>
      </c>
      <c r="E1001">
        <f t="shared" ca="1" si="127"/>
        <v>3061</v>
      </c>
      <c r="F1001" s="7">
        <f t="shared" si="121"/>
        <v>8</v>
      </c>
      <c r="G1001">
        <f t="shared" ca="1" si="122"/>
        <v>9</v>
      </c>
      <c r="H1001" t="b">
        <f t="shared" ca="1" si="123"/>
        <v>1</v>
      </c>
      <c r="I1001">
        <f t="shared" ca="1" si="128"/>
        <v>1806</v>
      </c>
      <c r="J1001">
        <f t="shared" ca="1" si="124"/>
        <v>2</v>
      </c>
      <c r="K1001">
        <f t="shared" ca="1" si="125"/>
        <v>2000</v>
      </c>
    </row>
    <row r="1002" spans="1:11" x14ac:dyDescent="0.25">
      <c r="A1002" s="1">
        <v>40057</v>
      </c>
      <c r="B1002" s="2" t="s">
        <v>197</v>
      </c>
      <c r="C1002" s="3">
        <v>20</v>
      </c>
      <c r="D1002">
        <f t="shared" ca="1" si="126"/>
        <v>5061</v>
      </c>
      <c r="E1002">
        <f t="shared" ca="1" si="127"/>
        <v>5041</v>
      </c>
      <c r="F1002" s="7">
        <f t="shared" si="121"/>
        <v>9</v>
      </c>
      <c r="G1002">
        <f t="shared" ca="1" si="122"/>
        <v>9</v>
      </c>
      <c r="H1002" t="b">
        <f t="shared" ca="1" si="123"/>
        <v>0</v>
      </c>
      <c r="I1002">
        <f t="shared" ca="1" si="128"/>
        <v>0</v>
      </c>
      <c r="J1002">
        <f t="shared" ca="1" si="124"/>
        <v>0</v>
      </c>
      <c r="K1002">
        <f t="shared" ca="1" si="125"/>
        <v>0</v>
      </c>
    </row>
    <row r="1003" spans="1:11" x14ac:dyDescent="0.25">
      <c r="A1003" s="1">
        <v>40059</v>
      </c>
      <c r="B1003" s="2" t="s">
        <v>198</v>
      </c>
      <c r="C1003" s="3">
        <v>15</v>
      </c>
      <c r="D1003">
        <f t="shared" ca="1" si="126"/>
        <v>5041</v>
      </c>
      <c r="E1003">
        <f t="shared" ca="1" si="127"/>
        <v>5026</v>
      </c>
      <c r="F1003" s="7">
        <f t="shared" si="121"/>
        <v>9</v>
      </c>
      <c r="G1003">
        <f t="shared" ca="1" si="122"/>
        <v>9</v>
      </c>
      <c r="H1003" t="b">
        <f t="shared" ca="1" si="123"/>
        <v>0</v>
      </c>
      <c r="I1003">
        <f t="shared" ca="1" si="128"/>
        <v>0</v>
      </c>
      <c r="J1003">
        <f t="shared" ca="1" si="124"/>
        <v>0</v>
      </c>
      <c r="K1003">
        <f t="shared" ca="1" si="125"/>
        <v>0</v>
      </c>
    </row>
    <row r="1004" spans="1:11" x14ac:dyDescent="0.25">
      <c r="A1004" s="1">
        <v>40060</v>
      </c>
      <c r="B1004" s="2" t="s">
        <v>199</v>
      </c>
      <c r="C1004" s="3">
        <v>15</v>
      </c>
      <c r="D1004">
        <f t="shared" ca="1" si="126"/>
        <v>5026</v>
      </c>
      <c r="E1004">
        <f t="shared" ca="1" si="127"/>
        <v>5011</v>
      </c>
      <c r="F1004" s="7">
        <f t="shared" si="121"/>
        <v>9</v>
      </c>
      <c r="G1004">
        <f t="shared" ca="1" si="122"/>
        <v>9</v>
      </c>
      <c r="H1004" t="b">
        <f t="shared" ca="1" si="123"/>
        <v>0</v>
      </c>
      <c r="I1004">
        <f t="shared" ca="1" si="128"/>
        <v>0</v>
      </c>
      <c r="J1004">
        <f t="shared" ca="1" si="124"/>
        <v>0</v>
      </c>
      <c r="K1004">
        <f t="shared" ca="1" si="125"/>
        <v>0</v>
      </c>
    </row>
    <row r="1005" spans="1:11" x14ac:dyDescent="0.25">
      <c r="A1005" s="1">
        <v>40061</v>
      </c>
      <c r="B1005" s="2" t="s">
        <v>58</v>
      </c>
      <c r="C1005" s="3">
        <v>105</v>
      </c>
      <c r="D1005">
        <f t="shared" ca="1" si="126"/>
        <v>5011</v>
      </c>
      <c r="E1005">
        <f t="shared" ca="1" si="127"/>
        <v>4906</v>
      </c>
      <c r="F1005" s="7">
        <f t="shared" si="121"/>
        <v>9</v>
      </c>
      <c r="G1005">
        <f t="shared" ca="1" si="122"/>
        <v>9</v>
      </c>
      <c r="H1005" t="b">
        <f t="shared" ca="1" si="123"/>
        <v>0</v>
      </c>
      <c r="I1005">
        <f t="shared" ca="1" si="128"/>
        <v>0</v>
      </c>
      <c r="J1005">
        <f t="shared" ca="1" si="124"/>
        <v>0</v>
      </c>
      <c r="K1005">
        <f t="shared" ca="1" si="125"/>
        <v>0</v>
      </c>
    </row>
    <row r="1006" spans="1:11" x14ac:dyDescent="0.25">
      <c r="A1006" s="1">
        <v>40065</v>
      </c>
      <c r="B1006" s="2" t="s">
        <v>31</v>
      </c>
      <c r="C1006" s="3">
        <v>192</v>
      </c>
      <c r="D1006">
        <f t="shared" ca="1" si="126"/>
        <v>4906</v>
      </c>
      <c r="E1006">
        <f t="shared" ca="1" si="127"/>
        <v>4714</v>
      </c>
      <c r="F1006" s="7">
        <f t="shared" si="121"/>
        <v>9</v>
      </c>
      <c r="G1006">
        <f t="shared" ca="1" si="122"/>
        <v>9</v>
      </c>
      <c r="H1006" t="b">
        <f t="shared" ca="1" si="123"/>
        <v>0</v>
      </c>
      <c r="I1006">
        <f t="shared" ca="1" si="128"/>
        <v>94</v>
      </c>
      <c r="J1006">
        <f t="shared" ca="1" si="124"/>
        <v>1</v>
      </c>
      <c r="K1006">
        <f t="shared" ca="1" si="125"/>
        <v>0</v>
      </c>
    </row>
    <row r="1007" spans="1:11" x14ac:dyDescent="0.25">
      <c r="A1007" s="1">
        <v>40065</v>
      </c>
      <c r="B1007" s="2" t="s">
        <v>80</v>
      </c>
      <c r="C1007" s="3">
        <v>142</v>
      </c>
      <c r="D1007">
        <f t="shared" ca="1" si="126"/>
        <v>4714</v>
      </c>
      <c r="E1007">
        <f t="shared" ca="1" si="127"/>
        <v>4572</v>
      </c>
      <c r="F1007" s="7">
        <f t="shared" si="121"/>
        <v>9</v>
      </c>
      <c r="G1007">
        <f t="shared" ca="1" si="122"/>
        <v>9</v>
      </c>
      <c r="H1007" t="b">
        <f t="shared" ca="1" si="123"/>
        <v>0</v>
      </c>
      <c r="I1007">
        <f t="shared" ca="1" si="128"/>
        <v>286</v>
      </c>
      <c r="J1007">
        <f t="shared" ca="1" si="124"/>
        <v>1</v>
      </c>
      <c r="K1007">
        <f t="shared" ca="1" si="125"/>
        <v>0</v>
      </c>
    </row>
    <row r="1008" spans="1:11" x14ac:dyDescent="0.25">
      <c r="A1008" s="1">
        <v>40066</v>
      </c>
      <c r="B1008" s="2" t="s">
        <v>106</v>
      </c>
      <c r="C1008" s="3">
        <v>3</v>
      </c>
      <c r="D1008">
        <f t="shared" ca="1" si="126"/>
        <v>4572</v>
      </c>
      <c r="E1008">
        <f t="shared" ca="1" si="127"/>
        <v>4569</v>
      </c>
      <c r="F1008" s="7">
        <f t="shared" si="121"/>
        <v>9</v>
      </c>
      <c r="G1008">
        <f t="shared" ca="1" si="122"/>
        <v>9</v>
      </c>
      <c r="H1008" t="b">
        <f t="shared" ca="1" si="123"/>
        <v>0</v>
      </c>
      <c r="I1008">
        <f t="shared" ca="1" si="128"/>
        <v>428</v>
      </c>
      <c r="J1008">
        <f t="shared" ca="1" si="124"/>
        <v>1</v>
      </c>
      <c r="K1008">
        <f t="shared" ca="1" si="125"/>
        <v>0</v>
      </c>
    </row>
    <row r="1009" spans="1:11" x14ac:dyDescent="0.25">
      <c r="A1009" s="1">
        <v>40066</v>
      </c>
      <c r="B1009" s="2" t="s">
        <v>17</v>
      </c>
      <c r="C1009" s="3">
        <v>219</v>
      </c>
      <c r="D1009">
        <f t="shared" ca="1" si="126"/>
        <v>4569</v>
      </c>
      <c r="E1009">
        <f t="shared" ca="1" si="127"/>
        <v>4350</v>
      </c>
      <c r="F1009" s="7">
        <f t="shared" si="121"/>
        <v>9</v>
      </c>
      <c r="G1009">
        <f t="shared" ca="1" si="122"/>
        <v>9</v>
      </c>
      <c r="H1009" t="b">
        <f t="shared" ca="1" si="123"/>
        <v>0</v>
      </c>
      <c r="I1009">
        <f t="shared" ca="1" si="128"/>
        <v>431</v>
      </c>
      <c r="J1009">
        <f t="shared" ca="1" si="124"/>
        <v>1</v>
      </c>
      <c r="K1009">
        <f t="shared" ca="1" si="125"/>
        <v>0</v>
      </c>
    </row>
    <row r="1010" spans="1:11" x14ac:dyDescent="0.25">
      <c r="A1010" s="1">
        <v>40070</v>
      </c>
      <c r="B1010" s="2" t="s">
        <v>30</v>
      </c>
      <c r="C1010" s="3">
        <v>137</v>
      </c>
      <c r="D1010">
        <f t="shared" ca="1" si="126"/>
        <v>4350</v>
      </c>
      <c r="E1010">
        <f t="shared" ca="1" si="127"/>
        <v>4213</v>
      </c>
      <c r="F1010" s="7">
        <f t="shared" si="121"/>
        <v>9</v>
      </c>
      <c r="G1010">
        <f t="shared" ca="1" si="122"/>
        <v>9</v>
      </c>
      <c r="H1010" t="b">
        <f t="shared" ca="1" si="123"/>
        <v>0</v>
      </c>
      <c r="I1010">
        <f t="shared" ca="1" si="128"/>
        <v>650</v>
      </c>
      <c r="J1010">
        <f t="shared" ca="1" si="124"/>
        <v>1</v>
      </c>
      <c r="K1010">
        <f t="shared" ca="1" si="125"/>
        <v>0</v>
      </c>
    </row>
    <row r="1011" spans="1:11" x14ac:dyDescent="0.25">
      <c r="A1011" s="1">
        <v>40071</v>
      </c>
      <c r="B1011" s="2" t="s">
        <v>20</v>
      </c>
      <c r="C1011" s="3">
        <v>108</v>
      </c>
      <c r="D1011">
        <f t="shared" ca="1" si="126"/>
        <v>4213</v>
      </c>
      <c r="E1011">
        <f t="shared" ca="1" si="127"/>
        <v>4105</v>
      </c>
      <c r="F1011" s="7">
        <f t="shared" si="121"/>
        <v>9</v>
      </c>
      <c r="G1011">
        <f t="shared" ca="1" si="122"/>
        <v>9</v>
      </c>
      <c r="H1011" t="b">
        <f t="shared" ca="1" si="123"/>
        <v>0</v>
      </c>
      <c r="I1011">
        <f t="shared" ca="1" si="128"/>
        <v>787</v>
      </c>
      <c r="J1011">
        <f t="shared" ca="1" si="124"/>
        <v>1</v>
      </c>
      <c r="K1011">
        <f t="shared" ca="1" si="125"/>
        <v>0</v>
      </c>
    </row>
    <row r="1012" spans="1:11" x14ac:dyDescent="0.25">
      <c r="A1012" s="1">
        <v>40072</v>
      </c>
      <c r="B1012" s="2" t="s">
        <v>102</v>
      </c>
      <c r="C1012" s="3">
        <v>395</v>
      </c>
      <c r="D1012">
        <f t="shared" ca="1" si="126"/>
        <v>4105</v>
      </c>
      <c r="E1012">
        <f t="shared" ca="1" si="127"/>
        <v>3710</v>
      </c>
      <c r="F1012" s="7">
        <f t="shared" si="121"/>
        <v>9</v>
      </c>
      <c r="G1012">
        <f t="shared" ca="1" si="122"/>
        <v>9</v>
      </c>
      <c r="H1012" t="b">
        <f t="shared" ca="1" si="123"/>
        <v>0</v>
      </c>
      <c r="I1012">
        <f t="shared" ca="1" si="128"/>
        <v>895</v>
      </c>
      <c r="J1012">
        <f t="shared" ca="1" si="124"/>
        <v>1</v>
      </c>
      <c r="K1012">
        <f t="shared" ca="1" si="125"/>
        <v>0</v>
      </c>
    </row>
    <row r="1013" spans="1:11" x14ac:dyDescent="0.25">
      <c r="A1013" s="1">
        <v>40073</v>
      </c>
      <c r="B1013" s="2" t="s">
        <v>200</v>
      </c>
      <c r="C1013" s="3">
        <v>3</v>
      </c>
      <c r="D1013">
        <f t="shared" ca="1" si="126"/>
        <v>3710</v>
      </c>
      <c r="E1013">
        <f t="shared" ca="1" si="127"/>
        <v>3707</v>
      </c>
      <c r="F1013" s="7">
        <f t="shared" si="121"/>
        <v>9</v>
      </c>
      <c r="G1013">
        <f t="shared" ca="1" si="122"/>
        <v>9</v>
      </c>
      <c r="H1013" t="b">
        <f t="shared" ca="1" si="123"/>
        <v>0</v>
      </c>
      <c r="I1013">
        <f t="shared" ca="1" si="128"/>
        <v>1290</v>
      </c>
      <c r="J1013">
        <f t="shared" ca="1" si="124"/>
        <v>2</v>
      </c>
      <c r="K1013">
        <f t="shared" ca="1" si="125"/>
        <v>0</v>
      </c>
    </row>
    <row r="1014" spans="1:11" x14ac:dyDescent="0.25">
      <c r="A1014" s="1">
        <v>40075</v>
      </c>
      <c r="B1014" s="2" t="s">
        <v>6</v>
      </c>
      <c r="C1014" s="3">
        <v>73</v>
      </c>
      <c r="D1014">
        <f t="shared" ca="1" si="126"/>
        <v>3707</v>
      </c>
      <c r="E1014">
        <f t="shared" ca="1" si="127"/>
        <v>3634</v>
      </c>
      <c r="F1014" s="7">
        <f t="shared" si="121"/>
        <v>9</v>
      </c>
      <c r="G1014">
        <f t="shared" ca="1" si="122"/>
        <v>9</v>
      </c>
      <c r="H1014" t="b">
        <f t="shared" ca="1" si="123"/>
        <v>0</v>
      </c>
      <c r="I1014">
        <f t="shared" ca="1" si="128"/>
        <v>1293</v>
      </c>
      <c r="J1014">
        <f t="shared" ca="1" si="124"/>
        <v>2</v>
      </c>
      <c r="K1014">
        <f t="shared" ca="1" si="125"/>
        <v>0</v>
      </c>
    </row>
    <row r="1015" spans="1:11" x14ac:dyDescent="0.25">
      <c r="A1015" s="1">
        <v>40075</v>
      </c>
      <c r="B1015" s="2" t="s">
        <v>45</v>
      </c>
      <c r="C1015" s="3">
        <v>209</v>
      </c>
      <c r="D1015">
        <f t="shared" ca="1" si="126"/>
        <v>3634</v>
      </c>
      <c r="E1015">
        <f t="shared" ca="1" si="127"/>
        <v>3425</v>
      </c>
      <c r="F1015" s="7">
        <f t="shared" si="121"/>
        <v>9</v>
      </c>
      <c r="G1015">
        <f t="shared" ca="1" si="122"/>
        <v>9</v>
      </c>
      <c r="H1015" t="b">
        <f t="shared" ca="1" si="123"/>
        <v>0</v>
      </c>
      <c r="I1015">
        <f t="shared" ca="1" si="128"/>
        <v>1366</v>
      </c>
      <c r="J1015">
        <f t="shared" ca="1" si="124"/>
        <v>2</v>
      </c>
      <c r="K1015">
        <f t="shared" ca="1" si="125"/>
        <v>0</v>
      </c>
    </row>
    <row r="1016" spans="1:11" x14ac:dyDescent="0.25">
      <c r="A1016" s="1">
        <v>40077</v>
      </c>
      <c r="B1016" s="2" t="s">
        <v>37</v>
      </c>
      <c r="C1016" s="3">
        <v>41</v>
      </c>
      <c r="D1016">
        <f t="shared" ca="1" si="126"/>
        <v>3425</v>
      </c>
      <c r="E1016">
        <f t="shared" ca="1" si="127"/>
        <v>3384</v>
      </c>
      <c r="F1016" s="7">
        <f t="shared" si="121"/>
        <v>9</v>
      </c>
      <c r="G1016">
        <f t="shared" ca="1" si="122"/>
        <v>9</v>
      </c>
      <c r="H1016" t="b">
        <f t="shared" ca="1" si="123"/>
        <v>0</v>
      </c>
      <c r="I1016">
        <f t="shared" ca="1" si="128"/>
        <v>1575</v>
      </c>
      <c r="J1016">
        <f t="shared" ca="1" si="124"/>
        <v>2</v>
      </c>
      <c r="K1016">
        <f t="shared" ca="1" si="125"/>
        <v>0</v>
      </c>
    </row>
    <row r="1017" spans="1:11" x14ac:dyDescent="0.25">
      <c r="A1017" s="1">
        <v>40083</v>
      </c>
      <c r="B1017" s="2" t="s">
        <v>17</v>
      </c>
      <c r="C1017" s="3">
        <v>488</v>
      </c>
      <c r="D1017">
        <f t="shared" ca="1" si="126"/>
        <v>3384</v>
      </c>
      <c r="E1017">
        <f t="shared" ca="1" si="127"/>
        <v>2896</v>
      </c>
      <c r="F1017" s="7">
        <f t="shared" si="121"/>
        <v>9</v>
      </c>
      <c r="G1017">
        <f t="shared" ca="1" si="122"/>
        <v>9</v>
      </c>
      <c r="H1017" t="b">
        <f t="shared" ca="1" si="123"/>
        <v>0</v>
      </c>
      <c r="I1017">
        <f t="shared" ca="1" si="128"/>
        <v>1616</v>
      </c>
      <c r="J1017">
        <f t="shared" ca="1" si="124"/>
        <v>2</v>
      </c>
      <c r="K1017">
        <f t="shared" ca="1" si="125"/>
        <v>0</v>
      </c>
    </row>
    <row r="1018" spans="1:11" x14ac:dyDescent="0.25">
      <c r="A1018" s="1">
        <v>40084</v>
      </c>
      <c r="B1018" s="2" t="s">
        <v>97</v>
      </c>
      <c r="C1018" s="3">
        <v>5</v>
      </c>
      <c r="D1018">
        <f t="shared" ca="1" si="126"/>
        <v>2896</v>
      </c>
      <c r="E1018">
        <f t="shared" ca="1" si="127"/>
        <v>2891</v>
      </c>
      <c r="F1018" s="7">
        <f t="shared" si="121"/>
        <v>9</v>
      </c>
      <c r="G1018">
        <f t="shared" ca="1" si="122"/>
        <v>9</v>
      </c>
      <c r="H1018" t="b">
        <f t="shared" ca="1" si="123"/>
        <v>0</v>
      </c>
      <c r="I1018">
        <f t="shared" ca="1" si="128"/>
        <v>2104</v>
      </c>
      <c r="J1018">
        <f t="shared" ca="1" si="124"/>
        <v>3</v>
      </c>
      <c r="K1018">
        <f t="shared" ca="1" si="125"/>
        <v>0</v>
      </c>
    </row>
    <row r="1019" spans="1:11" x14ac:dyDescent="0.25">
      <c r="A1019" s="1">
        <v>40084</v>
      </c>
      <c r="B1019" s="2" t="s">
        <v>69</v>
      </c>
      <c r="C1019" s="3">
        <v>97</v>
      </c>
      <c r="D1019">
        <f t="shared" ca="1" si="126"/>
        <v>2891</v>
      </c>
      <c r="E1019">
        <f t="shared" ca="1" si="127"/>
        <v>2794</v>
      </c>
      <c r="F1019" s="7">
        <f t="shared" si="121"/>
        <v>9</v>
      </c>
      <c r="G1019">
        <f t="shared" ca="1" si="122"/>
        <v>9</v>
      </c>
      <c r="H1019" t="b">
        <f t="shared" ca="1" si="123"/>
        <v>0</v>
      </c>
      <c r="I1019">
        <f t="shared" ca="1" si="128"/>
        <v>2109</v>
      </c>
      <c r="J1019">
        <f t="shared" ca="1" si="124"/>
        <v>3</v>
      </c>
      <c r="K1019">
        <f t="shared" ca="1" si="125"/>
        <v>0</v>
      </c>
    </row>
    <row r="1020" spans="1:11" x14ac:dyDescent="0.25">
      <c r="A1020" s="1">
        <v>40085</v>
      </c>
      <c r="B1020" s="2" t="s">
        <v>8</v>
      </c>
      <c r="C1020" s="3">
        <v>58</v>
      </c>
      <c r="D1020">
        <f t="shared" ca="1" si="126"/>
        <v>2794</v>
      </c>
      <c r="E1020">
        <f t="shared" ca="1" si="127"/>
        <v>2736</v>
      </c>
      <c r="F1020" s="7">
        <f t="shared" si="121"/>
        <v>9</v>
      </c>
      <c r="G1020">
        <f t="shared" ca="1" si="122"/>
        <v>9</v>
      </c>
      <c r="H1020" t="b">
        <f t="shared" ca="1" si="123"/>
        <v>0</v>
      </c>
      <c r="I1020">
        <f t="shared" ca="1" si="128"/>
        <v>2206</v>
      </c>
      <c r="J1020">
        <f t="shared" ca="1" si="124"/>
        <v>3</v>
      </c>
      <c r="K1020">
        <f t="shared" ca="1" si="125"/>
        <v>0</v>
      </c>
    </row>
    <row r="1021" spans="1:11" x14ac:dyDescent="0.25">
      <c r="A1021" s="1">
        <v>40085</v>
      </c>
      <c r="B1021" s="2" t="s">
        <v>55</v>
      </c>
      <c r="C1021" s="3">
        <v>179</v>
      </c>
      <c r="D1021">
        <f t="shared" ca="1" si="126"/>
        <v>2736</v>
      </c>
      <c r="E1021">
        <f t="shared" ca="1" si="127"/>
        <v>2557</v>
      </c>
      <c r="F1021" s="7">
        <f t="shared" si="121"/>
        <v>9</v>
      </c>
      <c r="G1021">
        <f t="shared" ca="1" si="122"/>
        <v>10</v>
      </c>
      <c r="H1021" t="b">
        <f t="shared" ca="1" si="123"/>
        <v>1</v>
      </c>
      <c r="I1021">
        <f t="shared" ca="1" si="128"/>
        <v>2264</v>
      </c>
      <c r="J1021">
        <f t="shared" ca="1" si="124"/>
        <v>3</v>
      </c>
      <c r="K1021">
        <f t="shared" ca="1" si="125"/>
        <v>3000</v>
      </c>
    </row>
    <row r="1022" spans="1:11" x14ac:dyDescent="0.25">
      <c r="A1022" s="1">
        <v>40087</v>
      </c>
      <c r="B1022" s="2" t="s">
        <v>38</v>
      </c>
      <c r="C1022" s="3">
        <v>18</v>
      </c>
      <c r="D1022">
        <f t="shared" ca="1" si="126"/>
        <v>5557</v>
      </c>
      <c r="E1022">
        <f t="shared" ca="1" si="127"/>
        <v>5539</v>
      </c>
      <c r="F1022" s="7">
        <f t="shared" si="121"/>
        <v>10</v>
      </c>
      <c r="G1022">
        <f t="shared" ca="1" si="122"/>
        <v>10</v>
      </c>
      <c r="H1022" t="b">
        <f t="shared" ca="1" si="123"/>
        <v>0</v>
      </c>
      <c r="I1022">
        <f t="shared" ca="1" si="128"/>
        <v>0</v>
      </c>
      <c r="J1022">
        <f t="shared" ca="1" si="124"/>
        <v>0</v>
      </c>
      <c r="K1022">
        <f t="shared" ca="1" si="125"/>
        <v>0</v>
      </c>
    </row>
    <row r="1023" spans="1:11" x14ac:dyDescent="0.25">
      <c r="A1023" s="1">
        <v>40088</v>
      </c>
      <c r="B1023" s="2" t="s">
        <v>51</v>
      </c>
      <c r="C1023" s="3">
        <v>4</v>
      </c>
      <c r="D1023">
        <f t="shared" ca="1" si="126"/>
        <v>5539</v>
      </c>
      <c r="E1023">
        <f t="shared" ca="1" si="127"/>
        <v>5535</v>
      </c>
      <c r="F1023" s="7">
        <f t="shared" si="121"/>
        <v>10</v>
      </c>
      <c r="G1023">
        <f t="shared" ca="1" si="122"/>
        <v>10</v>
      </c>
      <c r="H1023" t="b">
        <f t="shared" ca="1" si="123"/>
        <v>0</v>
      </c>
      <c r="I1023">
        <f t="shared" ca="1" si="128"/>
        <v>0</v>
      </c>
      <c r="J1023">
        <f t="shared" ca="1" si="124"/>
        <v>0</v>
      </c>
      <c r="K1023">
        <f t="shared" ca="1" si="125"/>
        <v>0</v>
      </c>
    </row>
    <row r="1024" spans="1:11" x14ac:dyDescent="0.25">
      <c r="A1024" s="1">
        <v>40088</v>
      </c>
      <c r="B1024" s="2" t="s">
        <v>33</v>
      </c>
      <c r="C1024" s="3">
        <v>1</v>
      </c>
      <c r="D1024">
        <f t="shared" ca="1" si="126"/>
        <v>5535</v>
      </c>
      <c r="E1024">
        <f t="shared" ca="1" si="127"/>
        <v>5534</v>
      </c>
      <c r="F1024" s="7">
        <f t="shared" si="121"/>
        <v>10</v>
      </c>
      <c r="G1024">
        <f t="shared" ca="1" si="122"/>
        <v>10</v>
      </c>
      <c r="H1024" t="b">
        <f t="shared" ca="1" si="123"/>
        <v>0</v>
      </c>
      <c r="I1024">
        <f t="shared" ca="1" si="128"/>
        <v>0</v>
      </c>
      <c r="J1024">
        <f t="shared" ca="1" si="124"/>
        <v>0</v>
      </c>
      <c r="K1024">
        <f t="shared" ca="1" si="125"/>
        <v>0</v>
      </c>
    </row>
    <row r="1025" spans="1:11" x14ac:dyDescent="0.25">
      <c r="A1025" s="1">
        <v>40089</v>
      </c>
      <c r="B1025" s="2" t="s">
        <v>31</v>
      </c>
      <c r="C1025" s="3">
        <v>86</v>
      </c>
      <c r="D1025">
        <f t="shared" ca="1" si="126"/>
        <v>5534</v>
      </c>
      <c r="E1025">
        <f t="shared" ca="1" si="127"/>
        <v>5448</v>
      </c>
      <c r="F1025" s="7">
        <f t="shared" si="121"/>
        <v>10</v>
      </c>
      <c r="G1025">
        <f t="shared" ca="1" si="122"/>
        <v>10</v>
      </c>
      <c r="H1025" t="b">
        <f t="shared" ca="1" si="123"/>
        <v>0</v>
      </c>
      <c r="I1025">
        <f t="shared" ca="1" si="128"/>
        <v>0</v>
      </c>
      <c r="J1025">
        <f t="shared" ca="1" si="124"/>
        <v>0</v>
      </c>
      <c r="K1025">
        <f t="shared" ca="1" si="125"/>
        <v>0</v>
      </c>
    </row>
    <row r="1026" spans="1:11" x14ac:dyDescent="0.25">
      <c r="A1026" s="1">
        <v>40090</v>
      </c>
      <c r="B1026" s="2" t="s">
        <v>14</v>
      </c>
      <c r="C1026" s="3">
        <v>290</v>
      </c>
      <c r="D1026">
        <f t="shared" ca="1" si="126"/>
        <v>5448</v>
      </c>
      <c r="E1026">
        <f t="shared" ca="1" si="127"/>
        <v>5158</v>
      </c>
      <c r="F1026" s="7">
        <f t="shared" si="121"/>
        <v>10</v>
      </c>
      <c r="G1026">
        <f t="shared" ca="1" si="122"/>
        <v>10</v>
      </c>
      <c r="H1026" t="b">
        <f t="shared" ca="1" si="123"/>
        <v>0</v>
      </c>
      <c r="I1026">
        <f t="shared" ca="1" si="128"/>
        <v>0</v>
      </c>
      <c r="J1026">
        <f t="shared" ca="1" si="124"/>
        <v>0</v>
      </c>
      <c r="K1026">
        <f t="shared" ca="1" si="125"/>
        <v>0</v>
      </c>
    </row>
    <row r="1027" spans="1:11" x14ac:dyDescent="0.25">
      <c r="A1027" s="1">
        <v>40092</v>
      </c>
      <c r="B1027" s="2" t="s">
        <v>184</v>
      </c>
      <c r="C1027" s="3">
        <v>14</v>
      </c>
      <c r="D1027">
        <f t="shared" ca="1" si="126"/>
        <v>5158</v>
      </c>
      <c r="E1027">
        <f t="shared" ca="1" si="127"/>
        <v>5144</v>
      </c>
      <c r="F1027" s="7">
        <f t="shared" ref="F1027:F1090" si="129">MONTH(A1027)</f>
        <v>10</v>
      </c>
      <c r="G1027">
        <f t="shared" ref="G1027:G1090" ca="1" si="130">MONTH(OFFSET(A1027,1,0))</f>
        <v>10</v>
      </c>
      <c r="H1027" t="b">
        <f t="shared" ref="H1027:H1090" ca="1" si="131">IF(F1027&lt;&gt;G1027,TRUE(),FALSE())</f>
        <v>0</v>
      </c>
      <c r="I1027">
        <f t="shared" ca="1" si="128"/>
        <v>0</v>
      </c>
      <c r="J1027">
        <f t="shared" ref="J1027:J1090" ca="1" si="132">ROUNDUP(I1027/1000,0)</f>
        <v>0</v>
      </c>
      <c r="K1027">
        <f t="shared" ref="K1027:K1090" ca="1" si="133">IF(H1027,J1027*1000,0)</f>
        <v>0</v>
      </c>
    </row>
    <row r="1028" spans="1:11" x14ac:dyDescent="0.25">
      <c r="A1028" s="1">
        <v>40094</v>
      </c>
      <c r="B1028" s="2" t="s">
        <v>39</v>
      </c>
      <c r="C1028" s="3">
        <v>120</v>
      </c>
      <c r="D1028">
        <f t="shared" ref="D1028:D1091" ca="1" si="134">E1027+K1027</f>
        <v>5144</v>
      </c>
      <c r="E1028">
        <f t="shared" ref="E1028:E1091" ca="1" si="135">D1028-C1028</f>
        <v>5024</v>
      </c>
      <c r="F1028" s="7">
        <f t="shared" si="129"/>
        <v>10</v>
      </c>
      <c r="G1028">
        <f t="shared" ca="1" si="130"/>
        <v>10</v>
      </c>
      <c r="H1028" t="b">
        <f t="shared" ca="1" si="131"/>
        <v>0</v>
      </c>
      <c r="I1028">
        <f t="shared" ca="1" si="128"/>
        <v>0</v>
      </c>
      <c r="J1028">
        <f t="shared" ca="1" si="132"/>
        <v>0</v>
      </c>
      <c r="K1028">
        <f t="shared" ca="1" si="133"/>
        <v>0</v>
      </c>
    </row>
    <row r="1029" spans="1:11" x14ac:dyDescent="0.25">
      <c r="A1029" s="1">
        <v>40094</v>
      </c>
      <c r="B1029" s="2" t="s">
        <v>123</v>
      </c>
      <c r="C1029" s="3">
        <v>28</v>
      </c>
      <c r="D1029">
        <f t="shared" ca="1" si="134"/>
        <v>5024</v>
      </c>
      <c r="E1029">
        <f t="shared" ca="1" si="135"/>
        <v>4996</v>
      </c>
      <c r="F1029" s="7">
        <f t="shared" si="129"/>
        <v>10</v>
      </c>
      <c r="G1029">
        <f t="shared" ca="1" si="130"/>
        <v>10</v>
      </c>
      <c r="H1029" t="b">
        <f t="shared" ca="1" si="131"/>
        <v>0</v>
      </c>
      <c r="I1029">
        <f t="shared" ca="1" si="128"/>
        <v>0</v>
      </c>
      <c r="J1029">
        <f t="shared" ca="1" si="132"/>
        <v>0</v>
      </c>
      <c r="K1029">
        <f t="shared" ca="1" si="133"/>
        <v>0</v>
      </c>
    </row>
    <row r="1030" spans="1:11" x14ac:dyDescent="0.25">
      <c r="A1030" s="1">
        <v>40095</v>
      </c>
      <c r="B1030" s="2" t="s">
        <v>9</v>
      </c>
      <c r="C1030" s="3">
        <v>213</v>
      </c>
      <c r="D1030">
        <f t="shared" ca="1" si="134"/>
        <v>4996</v>
      </c>
      <c r="E1030">
        <f t="shared" ca="1" si="135"/>
        <v>4783</v>
      </c>
      <c r="F1030" s="7">
        <f t="shared" si="129"/>
        <v>10</v>
      </c>
      <c r="G1030">
        <f t="shared" ca="1" si="130"/>
        <v>10</v>
      </c>
      <c r="H1030" t="b">
        <f t="shared" ca="1" si="131"/>
        <v>0</v>
      </c>
      <c r="I1030">
        <f t="shared" ca="1" si="128"/>
        <v>4</v>
      </c>
      <c r="J1030">
        <f t="shared" ca="1" si="132"/>
        <v>1</v>
      </c>
      <c r="K1030">
        <f t="shared" ca="1" si="133"/>
        <v>0</v>
      </c>
    </row>
    <row r="1031" spans="1:11" x14ac:dyDescent="0.25">
      <c r="A1031" s="1">
        <v>40101</v>
      </c>
      <c r="B1031" s="2" t="s">
        <v>108</v>
      </c>
      <c r="C1031" s="3">
        <v>10</v>
      </c>
      <c r="D1031">
        <f t="shared" ca="1" si="134"/>
        <v>4783</v>
      </c>
      <c r="E1031">
        <f t="shared" ca="1" si="135"/>
        <v>4773</v>
      </c>
      <c r="F1031" s="7">
        <f t="shared" si="129"/>
        <v>10</v>
      </c>
      <c r="G1031">
        <f t="shared" ca="1" si="130"/>
        <v>10</v>
      </c>
      <c r="H1031" t="b">
        <f t="shared" ca="1" si="131"/>
        <v>0</v>
      </c>
      <c r="I1031">
        <f t="shared" ca="1" si="128"/>
        <v>217</v>
      </c>
      <c r="J1031">
        <f t="shared" ca="1" si="132"/>
        <v>1</v>
      </c>
      <c r="K1031">
        <f t="shared" ca="1" si="133"/>
        <v>0</v>
      </c>
    </row>
    <row r="1032" spans="1:11" x14ac:dyDescent="0.25">
      <c r="A1032" s="1">
        <v>40102</v>
      </c>
      <c r="B1032" s="2" t="s">
        <v>69</v>
      </c>
      <c r="C1032" s="3">
        <v>53</v>
      </c>
      <c r="D1032">
        <f t="shared" ca="1" si="134"/>
        <v>4773</v>
      </c>
      <c r="E1032">
        <f t="shared" ca="1" si="135"/>
        <v>4720</v>
      </c>
      <c r="F1032" s="7">
        <f t="shared" si="129"/>
        <v>10</v>
      </c>
      <c r="G1032">
        <f t="shared" ca="1" si="130"/>
        <v>10</v>
      </c>
      <c r="H1032" t="b">
        <f t="shared" ca="1" si="131"/>
        <v>0</v>
      </c>
      <c r="I1032">
        <f t="shared" ca="1" si="128"/>
        <v>227</v>
      </c>
      <c r="J1032">
        <f t="shared" ca="1" si="132"/>
        <v>1</v>
      </c>
      <c r="K1032">
        <f t="shared" ca="1" si="133"/>
        <v>0</v>
      </c>
    </row>
    <row r="1033" spans="1:11" x14ac:dyDescent="0.25">
      <c r="A1033" s="1">
        <v>40103</v>
      </c>
      <c r="B1033" s="2" t="s">
        <v>30</v>
      </c>
      <c r="C1033" s="3">
        <v>178</v>
      </c>
      <c r="D1033">
        <f t="shared" ca="1" si="134"/>
        <v>4720</v>
      </c>
      <c r="E1033">
        <f t="shared" ca="1" si="135"/>
        <v>4542</v>
      </c>
      <c r="F1033" s="7">
        <f t="shared" si="129"/>
        <v>10</v>
      </c>
      <c r="G1033">
        <f t="shared" ca="1" si="130"/>
        <v>10</v>
      </c>
      <c r="H1033" t="b">
        <f t="shared" ca="1" si="131"/>
        <v>0</v>
      </c>
      <c r="I1033">
        <f t="shared" ca="1" si="128"/>
        <v>280</v>
      </c>
      <c r="J1033">
        <f t="shared" ca="1" si="132"/>
        <v>1</v>
      </c>
      <c r="K1033">
        <f t="shared" ca="1" si="133"/>
        <v>0</v>
      </c>
    </row>
    <row r="1034" spans="1:11" x14ac:dyDescent="0.25">
      <c r="A1034" s="1">
        <v>40103</v>
      </c>
      <c r="B1034" s="2" t="s">
        <v>74</v>
      </c>
      <c r="C1034" s="3">
        <v>6</v>
      </c>
      <c r="D1034">
        <f t="shared" ca="1" si="134"/>
        <v>4542</v>
      </c>
      <c r="E1034">
        <f t="shared" ca="1" si="135"/>
        <v>4536</v>
      </c>
      <c r="F1034" s="7">
        <f t="shared" si="129"/>
        <v>10</v>
      </c>
      <c r="G1034">
        <f t="shared" ca="1" si="130"/>
        <v>10</v>
      </c>
      <c r="H1034" t="b">
        <f t="shared" ca="1" si="131"/>
        <v>0</v>
      </c>
      <c r="I1034">
        <f t="shared" ca="1" si="128"/>
        <v>458</v>
      </c>
      <c r="J1034">
        <f t="shared" ca="1" si="132"/>
        <v>1</v>
      </c>
      <c r="K1034">
        <f t="shared" ca="1" si="133"/>
        <v>0</v>
      </c>
    </row>
    <row r="1035" spans="1:11" x14ac:dyDescent="0.25">
      <c r="A1035" s="1">
        <v>40107</v>
      </c>
      <c r="B1035" s="2" t="s">
        <v>9</v>
      </c>
      <c r="C1035" s="3">
        <v>118</v>
      </c>
      <c r="D1035">
        <f t="shared" ca="1" si="134"/>
        <v>4536</v>
      </c>
      <c r="E1035">
        <f t="shared" ca="1" si="135"/>
        <v>4418</v>
      </c>
      <c r="F1035" s="7">
        <f t="shared" si="129"/>
        <v>10</v>
      </c>
      <c r="G1035">
        <f t="shared" ca="1" si="130"/>
        <v>10</v>
      </c>
      <c r="H1035" t="b">
        <f t="shared" ca="1" si="131"/>
        <v>0</v>
      </c>
      <c r="I1035">
        <f t="shared" ca="1" si="128"/>
        <v>464</v>
      </c>
      <c r="J1035">
        <f t="shared" ca="1" si="132"/>
        <v>1</v>
      </c>
      <c r="K1035">
        <f t="shared" ca="1" si="133"/>
        <v>0</v>
      </c>
    </row>
    <row r="1036" spans="1:11" x14ac:dyDescent="0.25">
      <c r="A1036" s="1">
        <v>40107</v>
      </c>
      <c r="B1036" s="2" t="s">
        <v>70</v>
      </c>
      <c r="C1036" s="3">
        <v>5</v>
      </c>
      <c r="D1036">
        <f t="shared" ca="1" si="134"/>
        <v>4418</v>
      </c>
      <c r="E1036">
        <f t="shared" ca="1" si="135"/>
        <v>4413</v>
      </c>
      <c r="F1036" s="7">
        <f t="shared" si="129"/>
        <v>10</v>
      </c>
      <c r="G1036">
        <f t="shared" ca="1" si="130"/>
        <v>10</v>
      </c>
      <c r="H1036" t="b">
        <f t="shared" ca="1" si="131"/>
        <v>0</v>
      </c>
      <c r="I1036">
        <f t="shared" ca="1" si="128"/>
        <v>582</v>
      </c>
      <c r="J1036">
        <f t="shared" ca="1" si="132"/>
        <v>1</v>
      </c>
      <c r="K1036">
        <f t="shared" ca="1" si="133"/>
        <v>0</v>
      </c>
    </row>
    <row r="1037" spans="1:11" x14ac:dyDescent="0.25">
      <c r="A1037" s="1">
        <v>40108</v>
      </c>
      <c r="B1037" s="2" t="s">
        <v>18</v>
      </c>
      <c r="C1037" s="3">
        <v>89</v>
      </c>
      <c r="D1037">
        <f t="shared" ca="1" si="134"/>
        <v>4413</v>
      </c>
      <c r="E1037">
        <f t="shared" ca="1" si="135"/>
        <v>4324</v>
      </c>
      <c r="F1037" s="7">
        <f t="shared" si="129"/>
        <v>10</v>
      </c>
      <c r="G1037">
        <f t="shared" ca="1" si="130"/>
        <v>10</v>
      </c>
      <c r="H1037" t="b">
        <f t="shared" ca="1" si="131"/>
        <v>0</v>
      </c>
      <c r="I1037">
        <f t="shared" ca="1" si="128"/>
        <v>587</v>
      </c>
      <c r="J1037">
        <f t="shared" ca="1" si="132"/>
        <v>1</v>
      </c>
      <c r="K1037">
        <f t="shared" ca="1" si="133"/>
        <v>0</v>
      </c>
    </row>
    <row r="1038" spans="1:11" x14ac:dyDescent="0.25">
      <c r="A1038" s="1">
        <v>40113</v>
      </c>
      <c r="B1038" s="2" t="s">
        <v>35</v>
      </c>
      <c r="C1038" s="3">
        <v>22</v>
      </c>
      <c r="D1038">
        <f t="shared" ca="1" si="134"/>
        <v>4324</v>
      </c>
      <c r="E1038">
        <f t="shared" ca="1" si="135"/>
        <v>4302</v>
      </c>
      <c r="F1038" s="7">
        <f t="shared" si="129"/>
        <v>10</v>
      </c>
      <c r="G1038">
        <f t="shared" ca="1" si="130"/>
        <v>10</v>
      </c>
      <c r="H1038" t="b">
        <f t="shared" ca="1" si="131"/>
        <v>0</v>
      </c>
      <c r="I1038">
        <f t="shared" ca="1" si="128"/>
        <v>676</v>
      </c>
      <c r="J1038">
        <f t="shared" ca="1" si="132"/>
        <v>1</v>
      </c>
      <c r="K1038">
        <f t="shared" ca="1" si="133"/>
        <v>0</v>
      </c>
    </row>
    <row r="1039" spans="1:11" x14ac:dyDescent="0.25">
      <c r="A1039" s="1">
        <v>40114</v>
      </c>
      <c r="B1039" s="2" t="s">
        <v>18</v>
      </c>
      <c r="C1039" s="3">
        <v>199</v>
      </c>
      <c r="D1039">
        <f t="shared" ca="1" si="134"/>
        <v>4302</v>
      </c>
      <c r="E1039">
        <f t="shared" ca="1" si="135"/>
        <v>4103</v>
      </c>
      <c r="F1039" s="7">
        <f t="shared" si="129"/>
        <v>10</v>
      </c>
      <c r="G1039">
        <f t="shared" ca="1" si="130"/>
        <v>11</v>
      </c>
      <c r="H1039" t="b">
        <f t="shared" ca="1" si="131"/>
        <v>1</v>
      </c>
      <c r="I1039">
        <f t="shared" ca="1" si="128"/>
        <v>698</v>
      </c>
      <c r="J1039">
        <f t="shared" ca="1" si="132"/>
        <v>1</v>
      </c>
      <c r="K1039">
        <f t="shared" ca="1" si="133"/>
        <v>1000</v>
      </c>
    </row>
    <row r="1040" spans="1:11" x14ac:dyDescent="0.25">
      <c r="A1040" s="1">
        <v>40120</v>
      </c>
      <c r="B1040" s="2" t="s">
        <v>109</v>
      </c>
      <c r="C1040" s="3">
        <v>8</v>
      </c>
      <c r="D1040">
        <f t="shared" ca="1" si="134"/>
        <v>5103</v>
      </c>
      <c r="E1040">
        <f t="shared" ca="1" si="135"/>
        <v>5095</v>
      </c>
      <c r="F1040" s="7">
        <f t="shared" si="129"/>
        <v>11</v>
      </c>
      <c r="G1040">
        <f t="shared" ca="1" si="130"/>
        <v>11</v>
      </c>
      <c r="H1040" t="b">
        <f t="shared" ca="1" si="131"/>
        <v>0</v>
      </c>
      <c r="I1040">
        <f t="shared" ca="1" si="128"/>
        <v>0</v>
      </c>
      <c r="J1040">
        <f t="shared" ca="1" si="132"/>
        <v>0</v>
      </c>
      <c r="K1040">
        <f t="shared" ca="1" si="133"/>
        <v>0</v>
      </c>
    </row>
    <row r="1041" spans="1:11" x14ac:dyDescent="0.25">
      <c r="A1041" s="1">
        <v>40120</v>
      </c>
      <c r="B1041" s="2" t="s">
        <v>18</v>
      </c>
      <c r="C1041" s="3">
        <v>198</v>
      </c>
      <c r="D1041">
        <f t="shared" ca="1" si="134"/>
        <v>5095</v>
      </c>
      <c r="E1041">
        <f t="shared" ca="1" si="135"/>
        <v>4897</v>
      </c>
      <c r="F1041" s="7">
        <f t="shared" si="129"/>
        <v>11</v>
      </c>
      <c r="G1041">
        <f t="shared" ca="1" si="130"/>
        <v>11</v>
      </c>
      <c r="H1041" t="b">
        <f t="shared" ca="1" si="131"/>
        <v>0</v>
      </c>
      <c r="I1041">
        <f t="shared" ref="I1041:I1104" ca="1" si="136">IF(5000-D1041&gt;0,5000-D1041,0)</f>
        <v>0</v>
      </c>
      <c r="J1041">
        <f t="shared" ca="1" si="132"/>
        <v>0</v>
      </c>
      <c r="K1041">
        <f t="shared" ca="1" si="133"/>
        <v>0</v>
      </c>
    </row>
    <row r="1042" spans="1:11" x14ac:dyDescent="0.25">
      <c r="A1042" s="1">
        <v>40121</v>
      </c>
      <c r="B1042" s="2" t="s">
        <v>95</v>
      </c>
      <c r="C1042" s="3">
        <v>6</v>
      </c>
      <c r="D1042">
        <f t="shared" ca="1" si="134"/>
        <v>4897</v>
      </c>
      <c r="E1042">
        <f t="shared" ca="1" si="135"/>
        <v>4891</v>
      </c>
      <c r="F1042" s="7">
        <f t="shared" si="129"/>
        <v>11</v>
      </c>
      <c r="G1042">
        <f t="shared" ca="1" si="130"/>
        <v>11</v>
      </c>
      <c r="H1042" t="b">
        <f t="shared" ca="1" si="131"/>
        <v>0</v>
      </c>
      <c r="I1042">
        <f t="shared" ca="1" si="136"/>
        <v>103</v>
      </c>
      <c r="J1042">
        <f t="shared" ca="1" si="132"/>
        <v>1</v>
      </c>
      <c r="K1042">
        <f t="shared" ca="1" si="133"/>
        <v>0</v>
      </c>
    </row>
    <row r="1043" spans="1:11" x14ac:dyDescent="0.25">
      <c r="A1043" s="1">
        <v>40121</v>
      </c>
      <c r="B1043" s="2" t="s">
        <v>23</v>
      </c>
      <c r="C1043" s="3">
        <v>68</v>
      </c>
      <c r="D1043">
        <f t="shared" ca="1" si="134"/>
        <v>4891</v>
      </c>
      <c r="E1043">
        <f t="shared" ca="1" si="135"/>
        <v>4823</v>
      </c>
      <c r="F1043" s="7">
        <f t="shared" si="129"/>
        <v>11</v>
      </c>
      <c r="G1043">
        <f t="shared" ca="1" si="130"/>
        <v>11</v>
      </c>
      <c r="H1043" t="b">
        <f t="shared" ca="1" si="131"/>
        <v>0</v>
      </c>
      <c r="I1043">
        <f t="shared" ca="1" si="136"/>
        <v>109</v>
      </c>
      <c r="J1043">
        <f t="shared" ca="1" si="132"/>
        <v>1</v>
      </c>
      <c r="K1043">
        <f t="shared" ca="1" si="133"/>
        <v>0</v>
      </c>
    </row>
    <row r="1044" spans="1:11" x14ac:dyDescent="0.25">
      <c r="A1044" s="1">
        <v>40121</v>
      </c>
      <c r="B1044" s="2" t="s">
        <v>102</v>
      </c>
      <c r="C1044" s="3">
        <v>200</v>
      </c>
      <c r="D1044">
        <f t="shared" ca="1" si="134"/>
        <v>4823</v>
      </c>
      <c r="E1044">
        <f t="shared" ca="1" si="135"/>
        <v>4623</v>
      </c>
      <c r="F1044" s="7">
        <f t="shared" si="129"/>
        <v>11</v>
      </c>
      <c r="G1044">
        <f t="shared" ca="1" si="130"/>
        <v>11</v>
      </c>
      <c r="H1044" t="b">
        <f t="shared" ca="1" si="131"/>
        <v>0</v>
      </c>
      <c r="I1044">
        <f t="shared" ca="1" si="136"/>
        <v>177</v>
      </c>
      <c r="J1044">
        <f t="shared" ca="1" si="132"/>
        <v>1</v>
      </c>
      <c r="K1044">
        <f t="shared" ca="1" si="133"/>
        <v>0</v>
      </c>
    </row>
    <row r="1045" spans="1:11" x14ac:dyDescent="0.25">
      <c r="A1045" s="1">
        <v>40122</v>
      </c>
      <c r="B1045" s="2" t="s">
        <v>5</v>
      </c>
      <c r="C1045" s="3">
        <v>426</v>
      </c>
      <c r="D1045">
        <f t="shared" ca="1" si="134"/>
        <v>4623</v>
      </c>
      <c r="E1045">
        <f t="shared" ca="1" si="135"/>
        <v>4197</v>
      </c>
      <c r="F1045" s="7">
        <f t="shared" si="129"/>
        <v>11</v>
      </c>
      <c r="G1045">
        <f t="shared" ca="1" si="130"/>
        <v>11</v>
      </c>
      <c r="H1045" t="b">
        <f t="shared" ca="1" si="131"/>
        <v>0</v>
      </c>
      <c r="I1045">
        <f t="shared" ca="1" si="136"/>
        <v>377</v>
      </c>
      <c r="J1045">
        <f t="shared" ca="1" si="132"/>
        <v>1</v>
      </c>
      <c r="K1045">
        <f t="shared" ca="1" si="133"/>
        <v>0</v>
      </c>
    </row>
    <row r="1046" spans="1:11" x14ac:dyDescent="0.25">
      <c r="A1046" s="1">
        <v>40122</v>
      </c>
      <c r="B1046" s="2" t="s">
        <v>78</v>
      </c>
      <c r="C1046" s="3">
        <v>142</v>
      </c>
      <c r="D1046">
        <f t="shared" ca="1" si="134"/>
        <v>4197</v>
      </c>
      <c r="E1046">
        <f t="shared" ca="1" si="135"/>
        <v>4055</v>
      </c>
      <c r="F1046" s="7">
        <f t="shared" si="129"/>
        <v>11</v>
      </c>
      <c r="G1046">
        <f t="shared" ca="1" si="130"/>
        <v>11</v>
      </c>
      <c r="H1046" t="b">
        <f t="shared" ca="1" si="131"/>
        <v>0</v>
      </c>
      <c r="I1046">
        <f t="shared" ca="1" si="136"/>
        <v>803</v>
      </c>
      <c r="J1046">
        <f t="shared" ca="1" si="132"/>
        <v>1</v>
      </c>
      <c r="K1046">
        <f t="shared" ca="1" si="133"/>
        <v>0</v>
      </c>
    </row>
    <row r="1047" spans="1:11" x14ac:dyDescent="0.25">
      <c r="A1047" s="1">
        <v>40122</v>
      </c>
      <c r="B1047" s="2" t="s">
        <v>7</v>
      </c>
      <c r="C1047" s="3">
        <v>298</v>
      </c>
      <c r="D1047">
        <f t="shared" ca="1" si="134"/>
        <v>4055</v>
      </c>
      <c r="E1047">
        <f t="shared" ca="1" si="135"/>
        <v>3757</v>
      </c>
      <c r="F1047" s="7">
        <f t="shared" si="129"/>
        <v>11</v>
      </c>
      <c r="G1047">
        <f t="shared" ca="1" si="130"/>
        <v>11</v>
      </c>
      <c r="H1047" t="b">
        <f t="shared" ca="1" si="131"/>
        <v>0</v>
      </c>
      <c r="I1047">
        <f t="shared" ca="1" si="136"/>
        <v>945</v>
      </c>
      <c r="J1047">
        <f t="shared" ca="1" si="132"/>
        <v>1</v>
      </c>
      <c r="K1047">
        <f t="shared" ca="1" si="133"/>
        <v>0</v>
      </c>
    </row>
    <row r="1048" spans="1:11" x14ac:dyDescent="0.25">
      <c r="A1048" s="1">
        <v>40124</v>
      </c>
      <c r="B1048" s="2" t="s">
        <v>17</v>
      </c>
      <c r="C1048" s="3">
        <v>224</v>
      </c>
      <c r="D1048">
        <f t="shared" ca="1" si="134"/>
        <v>3757</v>
      </c>
      <c r="E1048">
        <f t="shared" ca="1" si="135"/>
        <v>3533</v>
      </c>
      <c r="F1048" s="7">
        <f t="shared" si="129"/>
        <v>11</v>
      </c>
      <c r="G1048">
        <f t="shared" ca="1" si="130"/>
        <v>11</v>
      </c>
      <c r="H1048" t="b">
        <f t="shared" ca="1" si="131"/>
        <v>0</v>
      </c>
      <c r="I1048">
        <f t="shared" ca="1" si="136"/>
        <v>1243</v>
      </c>
      <c r="J1048">
        <f t="shared" ca="1" si="132"/>
        <v>2</v>
      </c>
      <c r="K1048">
        <f t="shared" ca="1" si="133"/>
        <v>0</v>
      </c>
    </row>
    <row r="1049" spans="1:11" x14ac:dyDescent="0.25">
      <c r="A1049" s="1">
        <v>40126</v>
      </c>
      <c r="B1049" s="2" t="s">
        <v>5</v>
      </c>
      <c r="C1049" s="3">
        <v>133</v>
      </c>
      <c r="D1049">
        <f t="shared" ca="1" si="134"/>
        <v>3533</v>
      </c>
      <c r="E1049">
        <f t="shared" ca="1" si="135"/>
        <v>3400</v>
      </c>
      <c r="F1049" s="7">
        <f t="shared" si="129"/>
        <v>11</v>
      </c>
      <c r="G1049">
        <f t="shared" ca="1" si="130"/>
        <v>11</v>
      </c>
      <c r="H1049" t="b">
        <f t="shared" ca="1" si="131"/>
        <v>0</v>
      </c>
      <c r="I1049">
        <f t="shared" ca="1" si="136"/>
        <v>1467</v>
      </c>
      <c r="J1049">
        <f t="shared" ca="1" si="132"/>
        <v>2</v>
      </c>
      <c r="K1049">
        <f t="shared" ca="1" si="133"/>
        <v>0</v>
      </c>
    </row>
    <row r="1050" spans="1:11" x14ac:dyDescent="0.25">
      <c r="A1050" s="1">
        <v>40128</v>
      </c>
      <c r="B1050" s="2" t="s">
        <v>45</v>
      </c>
      <c r="C1050" s="3">
        <v>326</v>
      </c>
      <c r="D1050">
        <f t="shared" ca="1" si="134"/>
        <v>3400</v>
      </c>
      <c r="E1050">
        <f t="shared" ca="1" si="135"/>
        <v>3074</v>
      </c>
      <c r="F1050" s="7">
        <f t="shared" si="129"/>
        <v>11</v>
      </c>
      <c r="G1050">
        <f t="shared" ca="1" si="130"/>
        <v>11</v>
      </c>
      <c r="H1050" t="b">
        <f t="shared" ca="1" si="131"/>
        <v>0</v>
      </c>
      <c r="I1050">
        <f t="shared" ca="1" si="136"/>
        <v>1600</v>
      </c>
      <c r="J1050">
        <f t="shared" ca="1" si="132"/>
        <v>2</v>
      </c>
      <c r="K1050">
        <f t="shared" ca="1" si="133"/>
        <v>0</v>
      </c>
    </row>
    <row r="1051" spans="1:11" x14ac:dyDescent="0.25">
      <c r="A1051" s="1">
        <v>40128</v>
      </c>
      <c r="B1051" s="2" t="s">
        <v>120</v>
      </c>
      <c r="C1051" s="3">
        <v>102</v>
      </c>
      <c r="D1051">
        <f t="shared" ca="1" si="134"/>
        <v>3074</v>
      </c>
      <c r="E1051">
        <f t="shared" ca="1" si="135"/>
        <v>2972</v>
      </c>
      <c r="F1051" s="7">
        <f t="shared" si="129"/>
        <v>11</v>
      </c>
      <c r="G1051">
        <f t="shared" ca="1" si="130"/>
        <v>11</v>
      </c>
      <c r="H1051" t="b">
        <f t="shared" ca="1" si="131"/>
        <v>0</v>
      </c>
      <c r="I1051">
        <f t="shared" ca="1" si="136"/>
        <v>1926</v>
      </c>
      <c r="J1051">
        <f t="shared" ca="1" si="132"/>
        <v>2</v>
      </c>
      <c r="K1051">
        <f t="shared" ca="1" si="133"/>
        <v>0</v>
      </c>
    </row>
    <row r="1052" spans="1:11" x14ac:dyDescent="0.25">
      <c r="A1052" s="1">
        <v>40129</v>
      </c>
      <c r="B1052" s="2" t="s">
        <v>7</v>
      </c>
      <c r="C1052" s="3">
        <v>332</v>
      </c>
      <c r="D1052">
        <f t="shared" ca="1" si="134"/>
        <v>2972</v>
      </c>
      <c r="E1052">
        <f t="shared" ca="1" si="135"/>
        <v>2640</v>
      </c>
      <c r="F1052" s="7">
        <f t="shared" si="129"/>
        <v>11</v>
      </c>
      <c r="G1052">
        <f t="shared" ca="1" si="130"/>
        <v>11</v>
      </c>
      <c r="H1052" t="b">
        <f t="shared" ca="1" si="131"/>
        <v>0</v>
      </c>
      <c r="I1052">
        <f t="shared" ca="1" si="136"/>
        <v>2028</v>
      </c>
      <c r="J1052">
        <f t="shared" ca="1" si="132"/>
        <v>3</v>
      </c>
      <c r="K1052">
        <f t="shared" ca="1" si="133"/>
        <v>0</v>
      </c>
    </row>
    <row r="1053" spans="1:11" x14ac:dyDescent="0.25">
      <c r="A1053" s="1">
        <v>40130</v>
      </c>
      <c r="B1053" s="2" t="s">
        <v>19</v>
      </c>
      <c r="C1053" s="3">
        <v>95</v>
      </c>
      <c r="D1053">
        <f t="shared" ca="1" si="134"/>
        <v>2640</v>
      </c>
      <c r="E1053">
        <f t="shared" ca="1" si="135"/>
        <v>2545</v>
      </c>
      <c r="F1053" s="7">
        <f t="shared" si="129"/>
        <v>11</v>
      </c>
      <c r="G1053">
        <f t="shared" ca="1" si="130"/>
        <v>11</v>
      </c>
      <c r="H1053" t="b">
        <f t="shared" ca="1" si="131"/>
        <v>0</v>
      </c>
      <c r="I1053">
        <f t="shared" ca="1" si="136"/>
        <v>2360</v>
      </c>
      <c r="J1053">
        <f t="shared" ca="1" si="132"/>
        <v>3</v>
      </c>
      <c r="K1053">
        <f t="shared" ca="1" si="133"/>
        <v>0</v>
      </c>
    </row>
    <row r="1054" spans="1:11" x14ac:dyDescent="0.25">
      <c r="A1054" s="1">
        <v>40134</v>
      </c>
      <c r="B1054" s="2" t="s">
        <v>136</v>
      </c>
      <c r="C1054" s="3">
        <v>7</v>
      </c>
      <c r="D1054">
        <f t="shared" ca="1" si="134"/>
        <v>2545</v>
      </c>
      <c r="E1054">
        <f t="shared" ca="1" si="135"/>
        <v>2538</v>
      </c>
      <c r="F1054" s="7">
        <f t="shared" si="129"/>
        <v>11</v>
      </c>
      <c r="G1054">
        <f t="shared" ca="1" si="130"/>
        <v>11</v>
      </c>
      <c r="H1054" t="b">
        <f t="shared" ca="1" si="131"/>
        <v>0</v>
      </c>
      <c r="I1054">
        <f t="shared" ca="1" si="136"/>
        <v>2455</v>
      </c>
      <c r="J1054">
        <f t="shared" ca="1" si="132"/>
        <v>3</v>
      </c>
      <c r="K1054">
        <f t="shared" ca="1" si="133"/>
        <v>0</v>
      </c>
    </row>
    <row r="1055" spans="1:11" x14ac:dyDescent="0.25">
      <c r="A1055" s="1">
        <v>40134</v>
      </c>
      <c r="B1055" s="2" t="s">
        <v>14</v>
      </c>
      <c r="C1055" s="3">
        <v>276</v>
      </c>
      <c r="D1055">
        <f t="shared" ca="1" si="134"/>
        <v>2538</v>
      </c>
      <c r="E1055">
        <f t="shared" ca="1" si="135"/>
        <v>2262</v>
      </c>
      <c r="F1055" s="7">
        <f t="shared" si="129"/>
        <v>11</v>
      </c>
      <c r="G1055">
        <f t="shared" ca="1" si="130"/>
        <v>11</v>
      </c>
      <c r="H1055" t="b">
        <f t="shared" ca="1" si="131"/>
        <v>0</v>
      </c>
      <c r="I1055">
        <f t="shared" ca="1" si="136"/>
        <v>2462</v>
      </c>
      <c r="J1055">
        <f t="shared" ca="1" si="132"/>
        <v>3</v>
      </c>
      <c r="K1055">
        <f t="shared" ca="1" si="133"/>
        <v>0</v>
      </c>
    </row>
    <row r="1056" spans="1:11" x14ac:dyDescent="0.25">
      <c r="A1056" s="1">
        <v>40134</v>
      </c>
      <c r="B1056" s="2" t="s">
        <v>139</v>
      </c>
      <c r="C1056" s="3">
        <v>6</v>
      </c>
      <c r="D1056">
        <f t="shared" ca="1" si="134"/>
        <v>2262</v>
      </c>
      <c r="E1056">
        <f t="shared" ca="1" si="135"/>
        <v>2256</v>
      </c>
      <c r="F1056" s="7">
        <f t="shared" si="129"/>
        <v>11</v>
      </c>
      <c r="G1056">
        <f t="shared" ca="1" si="130"/>
        <v>11</v>
      </c>
      <c r="H1056" t="b">
        <f t="shared" ca="1" si="131"/>
        <v>0</v>
      </c>
      <c r="I1056">
        <f t="shared" ca="1" si="136"/>
        <v>2738</v>
      </c>
      <c r="J1056">
        <f t="shared" ca="1" si="132"/>
        <v>3</v>
      </c>
      <c r="K1056">
        <f t="shared" ca="1" si="133"/>
        <v>0</v>
      </c>
    </row>
    <row r="1057" spans="1:11" x14ac:dyDescent="0.25">
      <c r="A1057" s="1">
        <v>40136</v>
      </c>
      <c r="B1057" s="2" t="s">
        <v>45</v>
      </c>
      <c r="C1057" s="3">
        <v>232</v>
      </c>
      <c r="D1057">
        <f t="shared" ca="1" si="134"/>
        <v>2256</v>
      </c>
      <c r="E1057">
        <f t="shared" ca="1" si="135"/>
        <v>2024</v>
      </c>
      <c r="F1057" s="7">
        <f t="shared" si="129"/>
        <v>11</v>
      </c>
      <c r="G1057">
        <f t="shared" ca="1" si="130"/>
        <v>11</v>
      </c>
      <c r="H1057" t="b">
        <f t="shared" ca="1" si="131"/>
        <v>0</v>
      </c>
      <c r="I1057">
        <f t="shared" ca="1" si="136"/>
        <v>2744</v>
      </c>
      <c r="J1057">
        <f t="shared" ca="1" si="132"/>
        <v>3</v>
      </c>
      <c r="K1057">
        <f t="shared" ca="1" si="133"/>
        <v>0</v>
      </c>
    </row>
    <row r="1058" spans="1:11" x14ac:dyDescent="0.25">
      <c r="A1058" s="1">
        <v>40136</v>
      </c>
      <c r="B1058" s="2" t="s">
        <v>66</v>
      </c>
      <c r="C1058" s="3">
        <v>162</v>
      </c>
      <c r="D1058">
        <f t="shared" ca="1" si="134"/>
        <v>2024</v>
      </c>
      <c r="E1058">
        <f t="shared" ca="1" si="135"/>
        <v>1862</v>
      </c>
      <c r="F1058" s="7">
        <f t="shared" si="129"/>
        <v>11</v>
      </c>
      <c r="G1058">
        <f t="shared" ca="1" si="130"/>
        <v>11</v>
      </c>
      <c r="H1058" t="b">
        <f t="shared" ca="1" si="131"/>
        <v>0</v>
      </c>
      <c r="I1058">
        <f t="shared" ca="1" si="136"/>
        <v>2976</v>
      </c>
      <c r="J1058">
        <f t="shared" ca="1" si="132"/>
        <v>3</v>
      </c>
      <c r="K1058">
        <f t="shared" ca="1" si="133"/>
        <v>0</v>
      </c>
    </row>
    <row r="1059" spans="1:11" x14ac:dyDescent="0.25">
      <c r="A1059" s="1">
        <v>40139</v>
      </c>
      <c r="B1059" s="2" t="s">
        <v>10</v>
      </c>
      <c r="C1059" s="3">
        <v>66</v>
      </c>
      <c r="D1059">
        <f t="shared" ca="1" si="134"/>
        <v>1862</v>
      </c>
      <c r="E1059">
        <f t="shared" ca="1" si="135"/>
        <v>1796</v>
      </c>
      <c r="F1059" s="7">
        <f t="shared" si="129"/>
        <v>11</v>
      </c>
      <c r="G1059">
        <f t="shared" ca="1" si="130"/>
        <v>11</v>
      </c>
      <c r="H1059" t="b">
        <f t="shared" ca="1" si="131"/>
        <v>0</v>
      </c>
      <c r="I1059">
        <f t="shared" ca="1" si="136"/>
        <v>3138</v>
      </c>
      <c r="J1059">
        <f t="shared" ca="1" si="132"/>
        <v>4</v>
      </c>
      <c r="K1059">
        <f t="shared" ca="1" si="133"/>
        <v>0</v>
      </c>
    </row>
    <row r="1060" spans="1:11" x14ac:dyDescent="0.25">
      <c r="A1060" s="1">
        <v>40139</v>
      </c>
      <c r="B1060" s="2" t="s">
        <v>157</v>
      </c>
      <c r="C1060" s="3">
        <v>2</v>
      </c>
      <c r="D1060">
        <f t="shared" ca="1" si="134"/>
        <v>1796</v>
      </c>
      <c r="E1060">
        <f t="shared" ca="1" si="135"/>
        <v>1794</v>
      </c>
      <c r="F1060" s="7">
        <f t="shared" si="129"/>
        <v>11</v>
      </c>
      <c r="G1060">
        <f t="shared" ca="1" si="130"/>
        <v>11</v>
      </c>
      <c r="H1060" t="b">
        <f t="shared" ca="1" si="131"/>
        <v>0</v>
      </c>
      <c r="I1060">
        <f t="shared" ca="1" si="136"/>
        <v>3204</v>
      </c>
      <c r="J1060">
        <f t="shared" ca="1" si="132"/>
        <v>4</v>
      </c>
      <c r="K1060">
        <f t="shared" ca="1" si="133"/>
        <v>0</v>
      </c>
    </row>
    <row r="1061" spans="1:11" x14ac:dyDescent="0.25">
      <c r="A1061" s="1">
        <v>40139</v>
      </c>
      <c r="B1061" s="2" t="s">
        <v>12</v>
      </c>
      <c r="C1061" s="3">
        <v>152</v>
      </c>
      <c r="D1061">
        <f t="shared" ca="1" si="134"/>
        <v>1794</v>
      </c>
      <c r="E1061">
        <f t="shared" ca="1" si="135"/>
        <v>1642</v>
      </c>
      <c r="F1061" s="7">
        <f t="shared" si="129"/>
        <v>11</v>
      </c>
      <c r="G1061">
        <f t="shared" ca="1" si="130"/>
        <v>11</v>
      </c>
      <c r="H1061" t="b">
        <f t="shared" ca="1" si="131"/>
        <v>0</v>
      </c>
      <c r="I1061">
        <f t="shared" ca="1" si="136"/>
        <v>3206</v>
      </c>
      <c r="J1061">
        <f t="shared" ca="1" si="132"/>
        <v>4</v>
      </c>
      <c r="K1061">
        <f t="shared" ca="1" si="133"/>
        <v>0</v>
      </c>
    </row>
    <row r="1062" spans="1:11" x14ac:dyDescent="0.25">
      <c r="A1062" s="1">
        <v>40139</v>
      </c>
      <c r="B1062" s="2" t="s">
        <v>201</v>
      </c>
      <c r="C1062" s="3">
        <v>2</v>
      </c>
      <c r="D1062">
        <f t="shared" ca="1" si="134"/>
        <v>1642</v>
      </c>
      <c r="E1062">
        <f t="shared" ca="1" si="135"/>
        <v>1640</v>
      </c>
      <c r="F1062" s="7">
        <f t="shared" si="129"/>
        <v>11</v>
      </c>
      <c r="G1062">
        <f t="shared" ca="1" si="130"/>
        <v>11</v>
      </c>
      <c r="H1062" t="b">
        <f t="shared" ca="1" si="131"/>
        <v>0</v>
      </c>
      <c r="I1062">
        <f t="shared" ca="1" si="136"/>
        <v>3358</v>
      </c>
      <c r="J1062">
        <f t="shared" ca="1" si="132"/>
        <v>4</v>
      </c>
      <c r="K1062">
        <f t="shared" ca="1" si="133"/>
        <v>0</v>
      </c>
    </row>
    <row r="1063" spans="1:11" x14ac:dyDescent="0.25">
      <c r="A1063" s="1">
        <v>40142</v>
      </c>
      <c r="B1063" s="2" t="s">
        <v>20</v>
      </c>
      <c r="C1063" s="3">
        <v>115</v>
      </c>
      <c r="D1063">
        <f t="shared" ca="1" si="134"/>
        <v>1640</v>
      </c>
      <c r="E1063">
        <f t="shared" ca="1" si="135"/>
        <v>1525</v>
      </c>
      <c r="F1063" s="7">
        <f t="shared" si="129"/>
        <v>11</v>
      </c>
      <c r="G1063">
        <f t="shared" ca="1" si="130"/>
        <v>11</v>
      </c>
      <c r="H1063" t="b">
        <f t="shared" ca="1" si="131"/>
        <v>0</v>
      </c>
      <c r="I1063">
        <f t="shared" ca="1" si="136"/>
        <v>3360</v>
      </c>
      <c r="J1063">
        <f t="shared" ca="1" si="132"/>
        <v>4</v>
      </c>
      <c r="K1063">
        <f t="shared" ca="1" si="133"/>
        <v>0</v>
      </c>
    </row>
    <row r="1064" spans="1:11" x14ac:dyDescent="0.25">
      <c r="A1064" s="1">
        <v>40142</v>
      </c>
      <c r="B1064" s="2" t="s">
        <v>37</v>
      </c>
      <c r="C1064" s="3">
        <v>29</v>
      </c>
      <c r="D1064">
        <f t="shared" ca="1" si="134"/>
        <v>1525</v>
      </c>
      <c r="E1064">
        <f t="shared" ca="1" si="135"/>
        <v>1496</v>
      </c>
      <c r="F1064" s="7">
        <f t="shared" si="129"/>
        <v>11</v>
      </c>
      <c r="G1064">
        <f t="shared" ca="1" si="130"/>
        <v>11</v>
      </c>
      <c r="H1064" t="b">
        <f t="shared" ca="1" si="131"/>
        <v>0</v>
      </c>
      <c r="I1064">
        <f t="shared" ca="1" si="136"/>
        <v>3475</v>
      </c>
      <c r="J1064">
        <f t="shared" ca="1" si="132"/>
        <v>4</v>
      </c>
      <c r="K1064">
        <f t="shared" ca="1" si="133"/>
        <v>0</v>
      </c>
    </row>
    <row r="1065" spans="1:11" x14ac:dyDescent="0.25">
      <c r="A1065" s="1">
        <v>40142</v>
      </c>
      <c r="B1065" s="2" t="s">
        <v>35</v>
      </c>
      <c r="C1065" s="3">
        <v>91</v>
      </c>
      <c r="D1065">
        <f t="shared" ca="1" si="134"/>
        <v>1496</v>
      </c>
      <c r="E1065">
        <f t="shared" ca="1" si="135"/>
        <v>1405</v>
      </c>
      <c r="F1065" s="7">
        <f t="shared" si="129"/>
        <v>11</v>
      </c>
      <c r="G1065">
        <f t="shared" ca="1" si="130"/>
        <v>11</v>
      </c>
      <c r="H1065" t="b">
        <f t="shared" ca="1" si="131"/>
        <v>0</v>
      </c>
      <c r="I1065">
        <f t="shared" ca="1" si="136"/>
        <v>3504</v>
      </c>
      <c r="J1065">
        <f t="shared" ca="1" si="132"/>
        <v>4</v>
      </c>
      <c r="K1065">
        <f t="shared" ca="1" si="133"/>
        <v>0</v>
      </c>
    </row>
    <row r="1066" spans="1:11" x14ac:dyDescent="0.25">
      <c r="A1066" s="1">
        <v>40144</v>
      </c>
      <c r="B1066" s="2" t="s">
        <v>19</v>
      </c>
      <c r="C1066" s="3">
        <v>125</v>
      </c>
      <c r="D1066">
        <f t="shared" ca="1" si="134"/>
        <v>1405</v>
      </c>
      <c r="E1066">
        <f t="shared" ca="1" si="135"/>
        <v>1280</v>
      </c>
      <c r="F1066" s="7">
        <f t="shared" si="129"/>
        <v>11</v>
      </c>
      <c r="G1066">
        <f t="shared" ca="1" si="130"/>
        <v>11</v>
      </c>
      <c r="H1066" t="b">
        <f t="shared" ca="1" si="131"/>
        <v>0</v>
      </c>
      <c r="I1066">
        <f t="shared" ca="1" si="136"/>
        <v>3595</v>
      </c>
      <c r="J1066">
        <f t="shared" ca="1" si="132"/>
        <v>4</v>
      </c>
      <c r="K1066">
        <f t="shared" ca="1" si="133"/>
        <v>0</v>
      </c>
    </row>
    <row r="1067" spans="1:11" x14ac:dyDescent="0.25">
      <c r="A1067" s="1">
        <v>40146</v>
      </c>
      <c r="B1067" s="2" t="s">
        <v>61</v>
      </c>
      <c r="C1067" s="3">
        <v>40</v>
      </c>
      <c r="D1067">
        <f t="shared" ca="1" si="134"/>
        <v>1280</v>
      </c>
      <c r="E1067">
        <f t="shared" ca="1" si="135"/>
        <v>1240</v>
      </c>
      <c r="F1067" s="7">
        <f t="shared" si="129"/>
        <v>11</v>
      </c>
      <c r="G1067">
        <f t="shared" ca="1" si="130"/>
        <v>11</v>
      </c>
      <c r="H1067" t="b">
        <f t="shared" ca="1" si="131"/>
        <v>0</v>
      </c>
      <c r="I1067">
        <f t="shared" ca="1" si="136"/>
        <v>3720</v>
      </c>
      <c r="J1067">
        <f t="shared" ca="1" si="132"/>
        <v>4</v>
      </c>
      <c r="K1067">
        <f t="shared" ca="1" si="133"/>
        <v>0</v>
      </c>
    </row>
    <row r="1068" spans="1:11" x14ac:dyDescent="0.25">
      <c r="A1068" s="1">
        <v>40146</v>
      </c>
      <c r="B1068" s="2" t="s">
        <v>9</v>
      </c>
      <c r="C1068" s="3">
        <v>279</v>
      </c>
      <c r="D1068">
        <f t="shared" ca="1" si="134"/>
        <v>1240</v>
      </c>
      <c r="E1068">
        <f t="shared" ca="1" si="135"/>
        <v>961</v>
      </c>
      <c r="F1068" s="7">
        <f t="shared" si="129"/>
        <v>11</v>
      </c>
      <c r="G1068">
        <f t="shared" ca="1" si="130"/>
        <v>11</v>
      </c>
      <c r="H1068" t="b">
        <f t="shared" ca="1" si="131"/>
        <v>0</v>
      </c>
      <c r="I1068">
        <f t="shared" ca="1" si="136"/>
        <v>3760</v>
      </c>
      <c r="J1068">
        <f t="shared" ca="1" si="132"/>
        <v>4</v>
      </c>
      <c r="K1068">
        <f t="shared" ca="1" si="133"/>
        <v>0</v>
      </c>
    </row>
    <row r="1069" spans="1:11" x14ac:dyDescent="0.25">
      <c r="A1069" s="1">
        <v>40147</v>
      </c>
      <c r="B1069" s="2" t="s">
        <v>11</v>
      </c>
      <c r="C1069" s="3">
        <v>8</v>
      </c>
      <c r="D1069">
        <f t="shared" ca="1" si="134"/>
        <v>961</v>
      </c>
      <c r="E1069">
        <f t="shared" ca="1" si="135"/>
        <v>953</v>
      </c>
      <c r="F1069" s="7">
        <f t="shared" si="129"/>
        <v>11</v>
      </c>
      <c r="G1069">
        <f t="shared" ca="1" si="130"/>
        <v>12</v>
      </c>
      <c r="H1069" t="b">
        <f t="shared" ca="1" si="131"/>
        <v>1</v>
      </c>
      <c r="I1069">
        <f t="shared" ca="1" si="136"/>
        <v>4039</v>
      </c>
      <c r="J1069">
        <f t="shared" ca="1" si="132"/>
        <v>5</v>
      </c>
      <c r="K1069">
        <f t="shared" ca="1" si="133"/>
        <v>5000</v>
      </c>
    </row>
    <row r="1070" spans="1:11" x14ac:dyDescent="0.25">
      <c r="A1070" s="1">
        <v>40151</v>
      </c>
      <c r="B1070" s="2" t="s">
        <v>71</v>
      </c>
      <c r="C1070" s="3">
        <v>194</v>
      </c>
      <c r="D1070">
        <f t="shared" ca="1" si="134"/>
        <v>5953</v>
      </c>
      <c r="E1070">
        <f t="shared" ca="1" si="135"/>
        <v>5759</v>
      </c>
      <c r="F1070" s="7">
        <f t="shared" si="129"/>
        <v>12</v>
      </c>
      <c r="G1070">
        <f t="shared" ca="1" si="130"/>
        <v>12</v>
      </c>
      <c r="H1070" t="b">
        <f t="shared" ca="1" si="131"/>
        <v>0</v>
      </c>
      <c r="I1070">
        <f t="shared" ca="1" si="136"/>
        <v>0</v>
      </c>
      <c r="J1070">
        <f t="shared" ca="1" si="132"/>
        <v>0</v>
      </c>
      <c r="K1070">
        <f t="shared" ca="1" si="133"/>
        <v>0</v>
      </c>
    </row>
    <row r="1071" spans="1:11" x14ac:dyDescent="0.25">
      <c r="A1071" s="1">
        <v>40152</v>
      </c>
      <c r="B1071" s="2" t="s">
        <v>6</v>
      </c>
      <c r="C1071" s="3">
        <v>168</v>
      </c>
      <c r="D1071">
        <f t="shared" ca="1" si="134"/>
        <v>5759</v>
      </c>
      <c r="E1071">
        <f t="shared" ca="1" si="135"/>
        <v>5591</v>
      </c>
      <c r="F1071" s="7">
        <f t="shared" si="129"/>
        <v>12</v>
      </c>
      <c r="G1071">
        <f t="shared" ca="1" si="130"/>
        <v>12</v>
      </c>
      <c r="H1071" t="b">
        <f t="shared" ca="1" si="131"/>
        <v>0</v>
      </c>
      <c r="I1071">
        <f t="shared" ca="1" si="136"/>
        <v>0</v>
      </c>
      <c r="J1071">
        <f t="shared" ca="1" si="132"/>
        <v>0</v>
      </c>
      <c r="K1071">
        <f t="shared" ca="1" si="133"/>
        <v>0</v>
      </c>
    </row>
    <row r="1072" spans="1:11" x14ac:dyDescent="0.25">
      <c r="A1072" s="1">
        <v>40153</v>
      </c>
      <c r="B1072" s="2" t="s">
        <v>14</v>
      </c>
      <c r="C1072" s="3">
        <v>211</v>
      </c>
      <c r="D1072">
        <f t="shared" ca="1" si="134"/>
        <v>5591</v>
      </c>
      <c r="E1072">
        <f t="shared" ca="1" si="135"/>
        <v>5380</v>
      </c>
      <c r="F1072" s="7">
        <f t="shared" si="129"/>
        <v>12</v>
      </c>
      <c r="G1072">
        <f t="shared" ca="1" si="130"/>
        <v>12</v>
      </c>
      <c r="H1072" t="b">
        <f t="shared" ca="1" si="131"/>
        <v>0</v>
      </c>
      <c r="I1072">
        <f t="shared" ca="1" si="136"/>
        <v>0</v>
      </c>
      <c r="J1072">
        <f t="shared" ca="1" si="132"/>
        <v>0</v>
      </c>
      <c r="K1072">
        <f t="shared" ca="1" si="133"/>
        <v>0</v>
      </c>
    </row>
    <row r="1073" spans="1:11" x14ac:dyDescent="0.25">
      <c r="A1073" s="1">
        <v>40153</v>
      </c>
      <c r="B1073" s="2" t="s">
        <v>155</v>
      </c>
      <c r="C1073" s="3">
        <v>19</v>
      </c>
      <c r="D1073">
        <f t="shared" ca="1" si="134"/>
        <v>5380</v>
      </c>
      <c r="E1073">
        <f t="shared" ca="1" si="135"/>
        <v>5361</v>
      </c>
      <c r="F1073" s="7">
        <f t="shared" si="129"/>
        <v>12</v>
      </c>
      <c r="G1073">
        <f t="shared" ca="1" si="130"/>
        <v>12</v>
      </c>
      <c r="H1073" t="b">
        <f t="shared" ca="1" si="131"/>
        <v>0</v>
      </c>
      <c r="I1073">
        <f t="shared" ca="1" si="136"/>
        <v>0</v>
      </c>
      <c r="J1073">
        <f t="shared" ca="1" si="132"/>
        <v>0</v>
      </c>
      <c r="K1073">
        <f t="shared" ca="1" si="133"/>
        <v>0</v>
      </c>
    </row>
    <row r="1074" spans="1:11" x14ac:dyDescent="0.25">
      <c r="A1074" s="1">
        <v>40155</v>
      </c>
      <c r="B1074" s="2" t="s">
        <v>153</v>
      </c>
      <c r="C1074" s="3">
        <v>16</v>
      </c>
      <c r="D1074">
        <f t="shared" ca="1" si="134"/>
        <v>5361</v>
      </c>
      <c r="E1074">
        <f t="shared" ca="1" si="135"/>
        <v>5345</v>
      </c>
      <c r="F1074" s="7">
        <f t="shared" si="129"/>
        <v>12</v>
      </c>
      <c r="G1074">
        <f t="shared" ca="1" si="130"/>
        <v>12</v>
      </c>
      <c r="H1074" t="b">
        <f t="shared" ca="1" si="131"/>
        <v>0</v>
      </c>
      <c r="I1074">
        <f t="shared" ca="1" si="136"/>
        <v>0</v>
      </c>
      <c r="J1074">
        <f t="shared" ca="1" si="132"/>
        <v>0</v>
      </c>
      <c r="K1074">
        <f t="shared" ca="1" si="133"/>
        <v>0</v>
      </c>
    </row>
    <row r="1075" spans="1:11" x14ac:dyDescent="0.25">
      <c r="A1075" s="1">
        <v>40158</v>
      </c>
      <c r="B1075" s="2" t="s">
        <v>27</v>
      </c>
      <c r="C1075" s="3">
        <v>18</v>
      </c>
      <c r="D1075">
        <f t="shared" ca="1" si="134"/>
        <v>5345</v>
      </c>
      <c r="E1075">
        <f t="shared" ca="1" si="135"/>
        <v>5327</v>
      </c>
      <c r="F1075" s="7">
        <f t="shared" si="129"/>
        <v>12</v>
      </c>
      <c r="G1075">
        <f t="shared" ca="1" si="130"/>
        <v>12</v>
      </c>
      <c r="H1075" t="b">
        <f t="shared" ca="1" si="131"/>
        <v>0</v>
      </c>
      <c r="I1075">
        <f t="shared" ca="1" si="136"/>
        <v>0</v>
      </c>
      <c r="J1075">
        <f t="shared" ca="1" si="132"/>
        <v>0</v>
      </c>
      <c r="K1075">
        <f t="shared" ca="1" si="133"/>
        <v>0</v>
      </c>
    </row>
    <row r="1076" spans="1:11" x14ac:dyDescent="0.25">
      <c r="A1076" s="1">
        <v>40158</v>
      </c>
      <c r="B1076" s="2" t="s">
        <v>7</v>
      </c>
      <c r="C1076" s="3">
        <v>399</v>
      </c>
      <c r="D1076">
        <f t="shared" ca="1" si="134"/>
        <v>5327</v>
      </c>
      <c r="E1076">
        <f t="shared" ca="1" si="135"/>
        <v>4928</v>
      </c>
      <c r="F1076" s="7">
        <f t="shared" si="129"/>
        <v>12</v>
      </c>
      <c r="G1076">
        <f t="shared" ca="1" si="130"/>
        <v>12</v>
      </c>
      <c r="H1076" t="b">
        <f t="shared" ca="1" si="131"/>
        <v>0</v>
      </c>
      <c r="I1076">
        <f t="shared" ca="1" si="136"/>
        <v>0</v>
      </c>
      <c r="J1076">
        <f t="shared" ca="1" si="132"/>
        <v>0</v>
      </c>
      <c r="K1076">
        <f t="shared" ca="1" si="133"/>
        <v>0</v>
      </c>
    </row>
    <row r="1077" spans="1:11" x14ac:dyDescent="0.25">
      <c r="A1077" s="1">
        <v>40160</v>
      </c>
      <c r="B1077" s="2" t="s">
        <v>202</v>
      </c>
      <c r="C1077" s="3">
        <v>11</v>
      </c>
      <c r="D1077">
        <f t="shared" ca="1" si="134"/>
        <v>4928</v>
      </c>
      <c r="E1077">
        <f t="shared" ca="1" si="135"/>
        <v>4917</v>
      </c>
      <c r="F1077" s="7">
        <f t="shared" si="129"/>
        <v>12</v>
      </c>
      <c r="G1077">
        <f t="shared" ca="1" si="130"/>
        <v>12</v>
      </c>
      <c r="H1077" t="b">
        <f t="shared" ca="1" si="131"/>
        <v>0</v>
      </c>
      <c r="I1077">
        <f t="shared" ca="1" si="136"/>
        <v>72</v>
      </c>
      <c r="J1077">
        <f t="shared" ca="1" si="132"/>
        <v>1</v>
      </c>
      <c r="K1077">
        <f t="shared" ca="1" si="133"/>
        <v>0</v>
      </c>
    </row>
    <row r="1078" spans="1:11" x14ac:dyDescent="0.25">
      <c r="A1078" s="1">
        <v>40164</v>
      </c>
      <c r="B1078" s="2" t="s">
        <v>23</v>
      </c>
      <c r="C1078" s="3">
        <v>131</v>
      </c>
      <c r="D1078">
        <f t="shared" ca="1" si="134"/>
        <v>4917</v>
      </c>
      <c r="E1078">
        <f t="shared" ca="1" si="135"/>
        <v>4786</v>
      </c>
      <c r="F1078" s="7">
        <f t="shared" si="129"/>
        <v>12</v>
      </c>
      <c r="G1078">
        <f t="shared" ca="1" si="130"/>
        <v>12</v>
      </c>
      <c r="H1078" t="b">
        <f t="shared" ca="1" si="131"/>
        <v>0</v>
      </c>
      <c r="I1078">
        <f t="shared" ca="1" si="136"/>
        <v>83</v>
      </c>
      <c r="J1078">
        <f t="shared" ca="1" si="132"/>
        <v>1</v>
      </c>
      <c r="K1078">
        <f t="shared" ca="1" si="133"/>
        <v>0</v>
      </c>
    </row>
    <row r="1079" spans="1:11" x14ac:dyDescent="0.25">
      <c r="A1079" s="1">
        <v>40165</v>
      </c>
      <c r="B1079" s="2" t="s">
        <v>39</v>
      </c>
      <c r="C1079" s="3">
        <v>67</v>
      </c>
      <c r="D1079">
        <f t="shared" ca="1" si="134"/>
        <v>4786</v>
      </c>
      <c r="E1079">
        <f t="shared" ca="1" si="135"/>
        <v>4719</v>
      </c>
      <c r="F1079" s="7">
        <f t="shared" si="129"/>
        <v>12</v>
      </c>
      <c r="G1079">
        <f t="shared" ca="1" si="130"/>
        <v>12</v>
      </c>
      <c r="H1079" t="b">
        <f t="shared" ca="1" si="131"/>
        <v>0</v>
      </c>
      <c r="I1079">
        <f t="shared" ca="1" si="136"/>
        <v>214</v>
      </c>
      <c r="J1079">
        <f t="shared" ca="1" si="132"/>
        <v>1</v>
      </c>
      <c r="K1079">
        <f t="shared" ca="1" si="133"/>
        <v>0</v>
      </c>
    </row>
    <row r="1080" spans="1:11" x14ac:dyDescent="0.25">
      <c r="A1080" s="1">
        <v>40166</v>
      </c>
      <c r="B1080" s="2" t="s">
        <v>10</v>
      </c>
      <c r="C1080" s="3">
        <v>151</v>
      </c>
      <c r="D1080">
        <f t="shared" ca="1" si="134"/>
        <v>4719</v>
      </c>
      <c r="E1080">
        <f t="shared" ca="1" si="135"/>
        <v>4568</v>
      </c>
      <c r="F1080" s="7">
        <f t="shared" si="129"/>
        <v>12</v>
      </c>
      <c r="G1080">
        <f t="shared" ca="1" si="130"/>
        <v>12</v>
      </c>
      <c r="H1080" t="b">
        <f t="shared" ca="1" si="131"/>
        <v>0</v>
      </c>
      <c r="I1080">
        <f t="shared" ca="1" si="136"/>
        <v>281</v>
      </c>
      <c r="J1080">
        <f t="shared" ca="1" si="132"/>
        <v>1</v>
      </c>
      <c r="K1080">
        <f t="shared" ca="1" si="133"/>
        <v>0</v>
      </c>
    </row>
    <row r="1081" spans="1:11" x14ac:dyDescent="0.25">
      <c r="A1081" s="1">
        <v>40171</v>
      </c>
      <c r="B1081" s="2" t="s">
        <v>23</v>
      </c>
      <c r="C1081" s="3">
        <v>105</v>
      </c>
      <c r="D1081">
        <f t="shared" ca="1" si="134"/>
        <v>4568</v>
      </c>
      <c r="E1081">
        <f t="shared" ca="1" si="135"/>
        <v>4463</v>
      </c>
      <c r="F1081" s="7">
        <f t="shared" si="129"/>
        <v>12</v>
      </c>
      <c r="G1081">
        <f t="shared" ca="1" si="130"/>
        <v>12</v>
      </c>
      <c r="H1081" t="b">
        <f t="shared" ca="1" si="131"/>
        <v>0</v>
      </c>
      <c r="I1081">
        <f t="shared" ca="1" si="136"/>
        <v>432</v>
      </c>
      <c r="J1081">
        <f t="shared" ca="1" si="132"/>
        <v>1</v>
      </c>
      <c r="K1081">
        <f t="shared" ca="1" si="133"/>
        <v>0</v>
      </c>
    </row>
    <row r="1082" spans="1:11" x14ac:dyDescent="0.25">
      <c r="A1082" s="1">
        <v>40172</v>
      </c>
      <c r="B1082" s="2" t="s">
        <v>71</v>
      </c>
      <c r="C1082" s="3">
        <v>132</v>
      </c>
      <c r="D1082">
        <f t="shared" ca="1" si="134"/>
        <v>4463</v>
      </c>
      <c r="E1082">
        <f t="shared" ca="1" si="135"/>
        <v>4331</v>
      </c>
      <c r="F1082" s="7">
        <f t="shared" si="129"/>
        <v>12</v>
      </c>
      <c r="G1082">
        <f t="shared" ca="1" si="130"/>
        <v>12</v>
      </c>
      <c r="H1082" t="b">
        <f t="shared" ca="1" si="131"/>
        <v>0</v>
      </c>
      <c r="I1082">
        <f t="shared" ca="1" si="136"/>
        <v>537</v>
      </c>
      <c r="J1082">
        <f t="shared" ca="1" si="132"/>
        <v>1</v>
      </c>
      <c r="K1082">
        <f t="shared" ca="1" si="133"/>
        <v>0</v>
      </c>
    </row>
    <row r="1083" spans="1:11" x14ac:dyDescent="0.25">
      <c r="A1083" s="1">
        <v>40172</v>
      </c>
      <c r="B1083" s="2" t="s">
        <v>17</v>
      </c>
      <c r="C1083" s="3">
        <v>142</v>
      </c>
      <c r="D1083">
        <f t="shared" ca="1" si="134"/>
        <v>4331</v>
      </c>
      <c r="E1083">
        <f t="shared" ca="1" si="135"/>
        <v>4189</v>
      </c>
      <c r="F1083" s="7">
        <f t="shared" si="129"/>
        <v>12</v>
      </c>
      <c r="G1083">
        <f t="shared" ca="1" si="130"/>
        <v>12</v>
      </c>
      <c r="H1083" t="b">
        <f t="shared" ca="1" si="131"/>
        <v>0</v>
      </c>
      <c r="I1083">
        <f t="shared" ca="1" si="136"/>
        <v>669</v>
      </c>
      <c r="J1083">
        <f t="shared" ca="1" si="132"/>
        <v>1</v>
      </c>
      <c r="K1083">
        <f t="shared" ca="1" si="133"/>
        <v>0</v>
      </c>
    </row>
    <row r="1084" spans="1:11" x14ac:dyDescent="0.25">
      <c r="A1084" s="1">
        <v>40172</v>
      </c>
      <c r="B1084" s="2" t="s">
        <v>203</v>
      </c>
      <c r="C1084" s="3">
        <v>17</v>
      </c>
      <c r="D1084">
        <f t="shared" ca="1" si="134"/>
        <v>4189</v>
      </c>
      <c r="E1084">
        <f t="shared" ca="1" si="135"/>
        <v>4172</v>
      </c>
      <c r="F1084" s="7">
        <f t="shared" si="129"/>
        <v>12</v>
      </c>
      <c r="G1084">
        <f t="shared" ca="1" si="130"/>
        <v>12</v>
      </c>
      <c r="H1084" t="b">
        <f t="shared" ca="1" si="131"/>
        <v>0</v>
      </c>
      <c r="I1084">
        <f t="shared" ca="1" si="136"/>
        <v>811</v>
      </c>
      <c r="J1084">
        <f t="shared" ca="1" si="132"/>
        <v>1</v>
      </c>
      <c r="K1084">
        <f t="shared" ca="1" si="133"/>
        <v>0</v>
      </c>
    </row>
    <row r="1085" spans="1:11" x14ac:dyDescent="0.25">
      <c r="A1085" s="1">
        <v>40173</v>
      </c>
      <c r="B1085" s="2" t="s">
        <v>7</v>
      </c>
      <c r="C1085" s="3">
        <v>444</v>
      </c>
      <c r="D1085">
        <f t="shared" ca="1" si="134"/>
        <v>4172</v>
      </c>
      <c r="E1085">
        <f t="shared" ca="1" si="135"/>
        <v>3728</v>
      </c>
      <c r="F1085" s="7">
        <f t="shared" si="129"/>
        <v>12</v>
      </c>
      <c r="G1085">
        <f t="shared" ca="1" si="130"/>
        <v>12</v>
      </c>
      <c r="H1085" t="b">
        <f t="shared" ca="1" si="131"/>
        <v>0</v>
      </c>
      <c r="I1085">
        <f t="shared" ca="1" si="136"/>
        <v>828</v>
      </c>
      <c r="J1085">
        <f t="shared" ca="1" si="132"/>
        <v>1</v>
      </c>
      <c r="K1085">
        <f t="shared" ca="1" si="133"/>
        <v>0</v>
      </c>
    </row>
    <row r="1086" spans="1:11" x14ac:dyDescent="0.25">
      <c r="A1086" s="1">
        <v>40173</v>
      </c>
      <c r="B1086" s="2" t="s">
        <v>50</v>
      </c>
      <c r="C1086" s="3">
        <v>294</v>
      </c>
      <c r="D1086">
        <f t="shared" ca="1" si="134"/>
        <v>3728</v>
      </c>
      <c r="E1086">
        <f t="shared" ca="1" si="135"/>
        <v>3434</v>
      </c>
      <c r="F1086" s="7">
        <f t="shared" si="129"/>
        <v>12</v>
      </c>
      <c r="G1086">
        <f t="shared" ca="1" si="130"/>
        <v>12</v>
      </c>
      <c r="H1086" t="b">
        <f t="shared" ca="1" si="131"/>
        <v>0</v>
      </c>
      <c r="I1086">
        <f t="shared" ca="1" si="136"/>
        <v>1272</v>
      </c>
      <c r="J1086">
        <f t="shared" ca="1" si="132"/>
        <v>2</v>
      </c>
      <c r="K1086">
        <f t="shared" ca="1" si="133"/>
        <v>0</v>
      </c>
    </row>
    <row r="1087" spans="1:11" x14ac:dyDescent="0.25">
      <c r="A1087" s="1">
        <v>40174</v>
      </c>
      <c r="B1087" s="2" t="s">
        <v>7</v>
      </c>
      <c r="C1087" s="3">
        <v>274</v>
      </c>
      <c r="D1087">
        <f t="shared" ca="1" si="134"/>
        <v>3434</v>
      </c>
      <c r="E1087">
        <f t="shared" ca="1" si="135"/>
        <v>3160</v>
      </c>
      <c r="F1087" s="7">
        <f t="shared" si="129"/>
        <v>12</v>
      </c>
      <c r="G1087">
        <f t="shared" ca="1" si="130"/>
        <v>12</v>
      </c>
      <c r="H1087" t="b">
        <f t="shared" ca="1" si="131"/>
        <v>0</v>
      </c>
      <c r="I1087">
        <f t="shared" ca="1" si="136"/>
        <v>1566</v>
      </c>
      <c r="J1087">
        <f t="shared" ca="1" si="132"/>
        <v>2</v>
      </c>
      <c r="K1087">
        <f t="shared" ca="1" si="133"/>
        <v>0</v>
      </c>
    </row>
    <row r="1088" spans="1:11" x14ac:dyDescent="0.25">
      <c r="A1088" s="1">
        <v>40176</v>
      </c>
      <c r="B1088" s="2" t="s">
        <v>35</v>
      </c>
      <c r="C1088" s="3">
        <v>168</v>
      </c>
      <c r="D1088">
        <f t="shared" ca="1" si="134"/>
        <v>3160</v>
      </c>
      <c r="E1088">
        <f t="shared" ca="1" si="135"/>
        <v>2992</v>
      </c>
      <c r="F1088" s="7">
        <f t="shared" si="129"/>
        <v>12</v>
      </c>
      <c r="G1088">
        <f t="shared" ca="1" si="130"/>
        <v>12</v>
      </c>
      <c r="H1088" t="b">
        <f t="shared" ca="1" si="131"/>
        <v>0</v>
      </c>
      <c r="I1088">
        <f t="shared" ca="1" si="136"/>
        <v>1840</v>
      </c>
      <c r="J1088">
        <f t="shared" ca="1" si="132"/>
        <v>2</v>
      </c>
      <c r="K1088">
        <f t="shared" ca="1" si="133"/>
        <v>0</v>
      </c>
    </row>
    <row r="1089" spans="1:11" x14ac:dyDescent="0.25">
      <c r="A1089" s="1">
        <v>40177</v>
      </c>
      <c r="B1089" s="2" t="s">
        <v>8</v>
      </c>
      <c r="C1089" s="3">
        <v>115</v>
      </c>
      <c r="D1089">
        <f t="shared" ca="1" si="134"/>
        <v>2992</v>
      </c>
      <c r="E1089">
        <f t="shared" ca="1" si="135"/>
        <v>2877</v>
      </c>
      <c r="F1089" s="7">
        <f t="shared" si="129"/>
        <v>12</v>
      </c>
      <c r="G1089">
        <f t="shared" ca="1" si="130"/>
        <v>12</v>
      </c>
      <c r="H1089" t="b">
        <f t="shared" ca="1" si="131"/>
        <v>0</v>
      </c>
      <c r="I1089">
        <f t="shared" ca="1" si="136"/>
        <v>2008</v>
      </c>
      <c r="J1089">
        <f t="shared" ca="1" si="132"/>
        <v>3</v>
      </c>
      <c r="K1089">
        <f t="shared" ca="1" si="133"/>
        <v>0</v>
      </c>
    </row>
    <row r="1090" spans="1:11" x14ac:dyDescent="0.25">
      <c r="A1090" s="1">
        <v>40177</v>
      </c>
      <c r="B1090" s="2" t="s">
        <v>30</v>
      </c>
      <c r="C1090" s="3">
        <v>126</v>
      </c>
      <c r="D1090">
        <f t="shared" ca="1" si="134"/>
        <v>2877</v>
      </c>
      <c r="E1090">
        <f t="shared" ca="1" si="135"/>
        <v>2751</v>
      </c>
      <c r="F1090" s="7">
        <f t="shared" si="129"/>
        <v>12</v>
      </c>
      <c r="G1090">
        <f t="shared" ca="1" si="130"/>
        <v>1</v>
      </c>
      <c r="H1090" t="b">
        <f t="shared" ca="1" si="131"/>
        <v>1</v>
      </c>
      <c r="I1090">
        <f t="shared" ca="1" si="136"/>
        <v>2123</v>
      </c>
      <c r="J1090">
        <f t="shared" ca="1" si="132"/>
        <v>3</v>
      </c>
      <c r="K1090">
        <f t="shared" ca="1" si="133"/>
        <v>3000</v>
      </c>
    </row>
    <row r="1091" spans="1:11" x14ac:dyDescent="0.25">
      <c r="A1091" s="1">
        <v>40180</v>
      </c>
      <c r="B1091" s="2" t="s">
        <v>28</v>
      </c>
      <c r="C1091" s="3">
        <v>73</v>
      </c>
      <c r="D1091">
        <f t="shared" ca="1" si="134"/>
        <v>5751</v>
      </c>
      <c r="E1091">
        <f t="shared" ca="1" si="135"/>
        <v>5678</v>
      </c>
      <c r="F1091" s="7">
        <f t="shared" ref="F1091:F1154" si="137">MONTH(A1091)</f>
        <v>1</v>
      </c>
      <c r="G1091">
        <f t="shared" ref="G1091:G1154" ca="1" si="138">MONTH(OFFSET(A1091,1,0))</f>
        <v>1</v>
      </c>
      <c r="H1091" t="b">
        <f t="shared" ref="H1091:H1154" ca="1" si="139">IF(F1091&lt;&gt;G1091,TRUE(),FALSE())</f>
        <v>0</v>
      </c>
      <c r="I1091">
        <f t="shared" ca="1" si="136"/>
        <v>0</v>
      </c>
      <c r="J1091">
        <f t="shared" ref="J1091:J1154" ca="1" si="140">ROUNDUP(I1091/1000,0)</f>
        <v>0</v>
      </c>
      <c r="K1091">
        <f t="shared" ref="K1091:K1154" ca="1" si="141">IF(H1091,J1091*1000,0)</f>
        <v>0</v>
      </c>
    </row>
    <row r="1092" spans="1:11" x14ac:dyDescent="0.25">
      <c r="A1092" s="1">
        <v>40180</v>
      </c>
      <c r="B1092" s="2" t="s">
        <v>22</v>
      </c>
      <c r="C1092" s="3">
        <v>413</v>
      </c>
      <c r="D1092">
        <f t="shared" ref="D1092:D1155" ca="1" si="142">E1091+K1091</f>
        <v>5678</v>
      </c>
      <c r="E1092">
        <f t="shared" ref="E1092:E1155" ca="1" si="143">D1092-C1092</f>
        <v>5265</v>
      </c>
      <c r="F1092" s="7">
        <f t="shared" si="137"/>
        <v>1</v>
      </c>
      <c r="G1092">
        <f t="shared" ca="1" si="138"/>
        <v>1</v>
      </c>
      <c r="H1092" t="b">
        <f t="shared" ca="1" si="139"/>
        <v>0</v>
      </c>
      <c r="I1092">
        <f t="shared" ca="1" si="136"/>
        <v>0</v>
      </c>
      <c r="J1092">
        <f t="shared" ca="1" si="140"/>
        <v>0</v>
      </c>
      <c r="K1092">
        <f t="shared" ca="1" si="141"/>
        <v>0</v>
      </c>
    </row>
    <row r="1093" spans="1:11" x14ac:dyDescent="0.25">
      <c r="A1093" s="1">
        <v>40181</v>
      </c>
      <c r="B1093" s="2" t="s">
        <v>7</v>
      </c>
      <c r="C1093" s="3">
        <v>393</v>
      </c>
      <c r="D1093">
        <f t="shared" ca="1" si="142"/>
        <v>5265</v>
      </c>
      <c r="E1093">
        <f t="shared" ca="1" si="143"/>
        <v>4872</v>
      </c>
      <c r="F1093" s="7">
        <f t="shared" si="137"/>
        <v>1</v>
      </c>
      <c r="G1093">
        <f t="shared" ca="1" si="138"/>
        <v>1</v>
      </c>
      <c r="H1093" t="b">
        <f t="shared" ca="1" si="139"/>
        <v>0</v>
      </c>
      <c r="I1093">
        <f t="shared" ca="1" si="136"/>
        <v>0</v>
      </c>
      <c r="J1093">
        <f t="shared" ca="1" si="140"/>
        <v>0</v>
      </c>
      <c r="K1093">
        <f t="shared" ca="1" si="141"/>
        <v>0</v>
      </c>
    </row>
    <row r="1094" spans="1:11" x14ac:dyDescent="0.25">
      <c r="A1094" s="1">
        <v>40184</v>
      </c>
      <c r="B1094" s="2" t="s">
        <v>143</v>
      </c>
      <c r="C1094" s="3">
        <v>13</v>
      </c>
      <c r="D1094">
        <f t="shared" ca="1" si="142"/>
        <v>4872</v>
      </c>
      <c r="E1094">
        <f t="shared" ca="1" si="143"/>
        <v>4859</v>
      </c>
      <c r="F1094" s="7">
        <f t="shared" si="137"/>
        <v>1</v>
      </c>
      <c r="G1094">
        <f t="shared" ca="1" si="138"/>
        <v>1</v>
      </c>
      <c r="H1094" t="b">
        <f t="shared" ca="1" si="139"/>
        <v>0</v>
      </c>
      <c r="I1094">
        <f t="shared" ca="1" si="136"/>
        <v>128</v>
      </c>
      <c r="J1094">
        <f t="shared" ca="1" si="140"/>
        <v>1</v>
      </c>
      <c r="K1094">
        <f t="shared" ca="1" si="141"/>
        <v>0</v>
      </c>
    </row>
    <row r="1095" spans="1:11" x14ac:dyDescent="0.25">
      <c r="A1095" s="1">
        <v>40185</v>
      </c>
      <c r="B1095" s="2" t="s">
        <v>22</v>
      </c>
      <c r="C1095" s="3">
        <v>211</v>
      </c>
      <c r="D1095">
        <f t="shared" ca="1" si="142"/>
        <v>4859</v>
      </c>
      <c r="E1095">
        <f t="shared" ca="1" si="143"/>
        <v>4648</v>
      </c>
      <c r="F1095" s="7">
        <f t="shared" si="137"/>
        <v>1</v>
      </c>
      <c r="G1095">
        <f t="shared" ca="1" si="138"/>
        <v>1</v>
      </c>
      <c r="H1095" t="b">
        <f t="shared" ca="1" si="139"/>
        <v>0</v>
      </c>
      <c r="I1095">
        <f t="shared" ca="1" si="136"/>
        <v>141</v>
      </c>
      <c r="J1095">
        <f t="shared" ca="1" si="140"/>
        <v>1</v>
      </c>
      <c r="K1095">
        <f t="shared" ca="1" si="141"/>
        <v>0</v>
      </c>
    </row>
    <row r="1096" spans="1:11" x14ac:dyDescent="0.25">
      <c r="A1096" s="1">
        <v>40189</v>
      </c>
      <c r="B1096" s="2" t="s">
        <v>61</v>
      </c>
      <c r="C1096" s="3">
        <v>116</v>
      </c>
      <c r="D1096">
        <f t="shared" ca="1" si="142"/>
        <v>4648</v>
      </c>
      <c r="E1096">
        <f t="shared" ca="1" si="143"/>
        <v>4532</v>
      </c>
      <c r="F1096" s="7">
        <f t="shared" si="137"/>
        <v>1</v>
      </c>
      <c r="G1096">
        <f t="shared" ca="1" si="138"/>
        <v>1</v>
      </c>
      <c r="H1096" t="b">
        <f t="shared" ca="1" si="139"/>
        <v>0</v>
      </c>
      <c r="I1096">
        <f t="shared" ca="1" si="136"/>
        <v>352</v>
      </c>
      <c r="J1096">
        <f t="shared" ca="1" si="140"/>
        <v>1</v>
      </c>
      <c r="K1096">
        <f t="shared" ca="1" si="141"/>
        <v>0</v>
      </c>
    </row>
    <row r="1097" spans="1:11" x14ac:dyDescent="0.25">
      <c r="A1097" s="1">
        <v>40189</v>
      </c>
      <c r="B1097" s="2" t="s">
        <v>0</v>
      </c>
      <c r="C1097" s="3">
        <v>9</v>
      </c>
      <c r="D1097">
        <f t="shared" ca="1" si="142"/>
        <v>4532</v>
      </c>
      <c r="E1097">
        <f t="shared" ca="1" si="143"/>
        <v>4523</v>
      </c>
      <c r="F1097" s="7">
        <f t="shared" si="137"/>
        <v>1</v>
      </c>
      <c r="G1097">
        <f t="shared" ca="1" si="138"/>
        <v>1</v>
      </c>
      <c r="H1097" t="b">
        <f t="shared" ca="1" si="139"/>
        <v>0</v>
      </c>
      <c r="I1097">
        <f t="shared" ca="1" si="136"/>
        <v>468</v>
      </c>
      <c r="J1097">
        <f t="shared" ca="1" si="140"/>
        <v>1</v>
      </c>
      <c r="K1097">
        <f t="shared" ca="1" si="141"/>
        <v>0</v>
      </c>
    </row>
    <row r="1098" spans="1:11" x14ac:dyDescent="0.25">
      <c r="A1098" s="1">
        <v>40193</v>
      </c>
      <c r="B1098" s="2" t="s">
        <v>45</v>
      </c>
      <c r="C1098" s="3">
        <v>117</v>
      </c>
      <c r="D1098">
        <f t="shared" ca="1" si="142"/>
        <v>4523</v>
      </c>
      <c r="E1098">
        <f t="shared" ca="1" si="143"/>
        <v>4406</v>
      </c>
      <c r="F1098" s="7">
        <f t="shared" si="137"/>
        <v>1</v>
      </c>
      <c r="G1098">
        <f t="shared" ca="1" si="138"/>
        <v>1</v>
      </c>
      <c r="H1098" t="b">
        <f t="shared" ca="1" si="139"/>
        <v>0</v>
      </c>
      <c r="I1098">
        <f t="shared" ca="1" si="136"/>
        <v>477</v>
      </c>
      <c r="J1098">
        <f t="shared" ca="1" si="140"/>
        <v>1</v>
      </c>
      <c r="K1098">
        <f t="shared" ca="1" si="141"/>
        <v>0</v>
      </c>
    </row>
    <row r="1099" spans="1:11" x14ac:dyDescent="0.25">
      <c r="A1099" s="1">
        <v>40194</v>
      </c>
      <c r="B1099" s="2" t="s">
        <v>50</v>
      </c>
      <c r="C1099" s="3">
        <v>221</v>
      </c>
      <c r="D1099">
        <f t="shared" ca="1" si="142"/>
        <v>4406</v>
      </c>
      <c r="E1099">
        <f t="shared" ca="1" si="143"/>
        <v>4185</v>
      </c>
      <c r="F1099" s="7">
        <f t="shared" si="137"/>
        <v>1</v>
      </c>
      <c r="G1099">
        <f t="shared" ca="1" si="138"/>
        <v>1</v>
      </c>
      <c r="H1099" t="b">
        <f t="shared" ca="1" si="139"/>
        <v>0</v>
      </c>
      <c r="I1099">
        <f t="shared" ca="1" si="136"/>
        <v>594</v>
      </c>
      <c r="J1099">
        <f t="shared" ca="1" si="140"/>
        <v>1</v>
      </c>
      <c r="K1099">
        <f t="shared" ca="1" si="141"/>
        <v>0</v>
      </c>
    </row>
    <row r="1100" spans="1:11" x14ac:dyDescent="0.25">
      <c r="A1100" s="1">
        <v>40198</v>
      </c>
      <c r="B1100" s="2" t="s">
        <v>152</v>
      </c>
      <c r="C1100" s="3">
        <v>9</v>
      </c>
      <c r="D1100">
        <f t="shared" ca="1" si="142"/>
        <v>4185</v>
      </c>
      <c r="E1100">
        <f t="shared" ca="1" si="143"/>
        <v>4176</v>
      </c>
      <c r="F1100" s="7">
        <f t="shared" si="137"/>
        <v>1</v>
      </c>
      <c r="G1100">
        <f t="shared" ca="1" si="138"/>
        <v>1</v>
      </c>
      <c r="H1100" t="b">
        <f t="shared" ca="1" si="139"/>
        <v>0</v>
      </c>
      <c r="I1100">
        <f t="shared" ca="1" si="136"/>
        <v>815</v>
      </c>
      <c r="J1100">
        <f t="shared" ca="1" si="140"/>
        <v>1</v>
      </c>
      <c r="K1100">
        <f t="shared" ca="1" si="141"/>
        <v>0</v>
      </c>
    </row>
    <row r="1101" spans="1:11" x14ac:dyDescent="0.25">
      <c r="A1101" s="1">
        <v>40199</v>
      </c>
      <c r="B1101" s="2" t="s">
        <v>17</v>
      </c>
      <c r="C1101" s="3">
        <v>214</v>
      </c>
      <c r="D1101">
        <f t="shared" ca="1" si="142"/>
        <v>4176</v>
      </c>
      <c r="E1101">
        <f t="shared" ca="1" si="143"/>
        <v>3962</v>
      </c>
      <c r="F1101" s="7">
        <f t="shared" si="137"/>
        <v>1</v>
      </c>
      <c r="G1101">
        <f t="shared" ca="1" si="138"/>
        <v>1</v>
      </c>
      <c r="H1101" t="b">
        <f t="shared" ca="1" si="139"/>
        <v>0</v>
      </c>
      <c r="I1101">
        <f t="shared" ca="1" si="136"/>
        <v>824</v>
      </c>
      <c r="J1101">
        <f t="shared" ca="1" si="140"/>
        <v>1</v>
      </c>
      <c r="K1101">
        <f t="shared" ca="1" si="141"/>
        <v>0</v>
      </c>
    </row>
    <row r="1102" spans="1:11" x14ac:dyDescent="0.25">
      <c r="A1102" s="1">
        <v>40200</v>
      </c>
      <c r="B1102" s="2" t="s">
        <v>37</v>
      </c>
      <c r="C1102" s="3">
        <v>138</v>
      </c>
      <c r="D1102">
        <f t="shared" ca="1" si="142"/>
        <v>3962</v>
      </c>
      <c r="E1102">
        <f t="shared" ca="1" si="143"/>
        <v>3824</v>
      </c>
      <c r="F1102" s="7">
        <f t="shared" si="137"/>
        <v>1</v>
      </c>
      <c r="G1102">
        <f t="shared" ca="1" si="138"/>
        <v>1</v>
      </c>
      <c r="H1102" t="b">
        <f t="shared" ca="1" si="139"/>
        <v>0</v>
      </c>
      <c r="I1102">
        <f t="shared" ca="1" si="136"/>
        <v>1038</v>
      </c>
      <c r="J1102">
        <f t="shared" ca="1" si="140"/>
        <v>2</v>
      </c>
      <c r="K1102">
        <f t="shared" ca="1" si="141"/>
        <v>0</v>
      </c>
    </row>
    <row r="1103" spans="1:11" x14ac:dyDescent="0.25">
      <c r="A1103" s="1">
        <v>40201</v>
      </c>
      <c r="B1103" s="2" t="s">
        <v>81</v>
      </c>
      <c r="C1103" s="3">
        <v>11</v>
      </c>
      <c r="D1103">
        <f t="shared" ca="1" si="142"/>
        <v>3824</v>
      </c>
      <c r="E1103">
        <f t="shared" ca="1" si="143"/>
        <v>3813</v>
      </c>
      <c r="F1103" s="7">
        <f t="shared" si="137"/>
        <v>1</v>
      </c>
      <c r="G1103">
        <f t="shared" ca="1" si="138"/>
        <v>1</v>
      </c>
      <c r="H1103" t="b">
        <f t="shared" ca="1" si="139"/>
        <v>0</v>
      </c>
      <c r="I1103">
        <f t="shared" ca="1" si="136"/>
        <v>1176</v>
      </c>
      <c r="J1103">
        <f t="shared" ca="1" si="140"/>
        <v>2</v>
      </c>
      <c r="K1103">
        <f t="shared" ca="1" si="141"/>
        <v>0</v>
      </c>
    </row>
    <row r="1104" spans="1:11" x14ac:dyDescent="0.25">
      <c r="A1104" s="1">
        <v>40201</v>
      </c>
      <c r="B1104" s="2" t="s">
        <v>52</v>
      </c>
      <c r="C1104" s="3">
        <v>128</v>
      </c>
      <c r="D1104">
        <f t="shared" ca="1" si="142"/>
        <v>3813</v>
      </c>
      <c r="E1104">
        <f t="shared" ca="1" si="143"/>
        <v>3685</v>
      </c>
      <c r="F1104" s="7">
        <f t="shared" si="137"/>
        <v>1</v>
      </c>
      <c r="G1104">
        <f t="shared" ca="1" si="138"/>
        <v>1</v>
      </c>
      <c r="H1104" t="b">
        <f t="shared" ca="1" si="139"/>
        <v>0</v>
      </c>
      <c r="I1104">
        <f t="shared" ca="1" si="136"/>
        <v>1187</v>
      </c>
      <c r="J1104">
        <f t="shared" ca="1" si="140"/>
        <v>2</v>
      </c>
      <c r="K1104">
        <f t="shared" ca="1" si="141"/>
        <v>0</v>
      </c>
    </row>
    <row r="1105" spans="1:11" x14ac:dyDescent="0.25">
      <c r="A1105" s="1">
        <v>40202</v>
      </c>
      <c r="B1105" s="2" t="s">
        <v>17</v>
      </c>
      <c r="C1105" s="3">
        <v>376</v>
      </c>
      <c r="D1105">
        <f t="shared" ca="1" si="142"/>
        <v>3685</v>
      </c>
      <c r="E1105">
        <f t="shared" ca="1" si="143"/>
        <v>3309</v>
      </c>
      <c r="F1105" s="7">
        <f t="shared" si="137"/>
        <v>1</v>
      </c>
      <c r="G1105">
        <f t="shared" ca="1" si="138"/>
        <v>1</v>
      </c>
      <c r="H1105" t="b">
        <f t="shared" ca="1" si="139"/>
        <v>0</v>
      </c>
      <c r="I1105">
        <f t="shared" ref="I1105:I1168" ca="1" si="144">IF(5000-D1105&gt;0,5000-D1105,0)</f>
        <v>1315</v>
      </c>
      <c r="J1105">
        <f t="shared" ca="1" si="140"/>
        <v>2</v>
      </c>
      <c r="K1105">
        <f t="shared" ca="1" si="141"/>
        <v>0</v>
      </c>
    </row>
    <row r="1106" spans="1:11" x14ac:dyDescent="0.25">
      <c r="A1106" s="1">
        <v>40203</v>
      </c>
      <c r="B1106" s="2" t="s">
        <v>17</v>
      </c>
      <c r="C1106" s="3">
        <v>121</v>
      </c>
      <c r="D1106">
        <f t="shared" ca="1" si="142"/>
        <v>3309</v>
      </c>
      <c r="E1106">
        <f t="shared" ca="1" si="143"/>
        <v>3188</v>
      </c>
      <c r="F1106" s="7">
        <f t="shared" si="137"/>
        <v>1</v>
      </c>
      <c r="G1106">
        <f t="shared" ca="1" si="138"/>
        <v>1</v>
      </c>
      <c r="H1106" t="b">
        <f t="shared" ca="1" si="139"/>
        <v>0</v>
      </c>
      <c r="I1106">
        <f t="shared" ca="1" si="144"/>
        <v>1691</v>
      </c>
      <c r="J1106">
        <f t="shared" ca="1" si="140"/>
        <v>2</v>
      </c>
      <c r="K1106">
        <f t="shared" ca="1" si="141"/>
        <v>0</v>
      </c>
    </row>
    <row r="1107" spans="1:11" x14ac:dyDescent="0.25">
      <c r="A1107" s="1">
        <v>40203</v>
      </c>
      <c r="B1107" s="2" t="s">
        <v>14</v>
      </c>
      <c r="C1107" s="3">
        <v>200</v>
      </c>
      <c r="D1107">
        <f t="shared" ca="1" si="142"/>
        <v>3188</v>
      </c>
      <c r="E1107">
        <f t="shared" ca="1" si="143"/>
        <v>2988</v>
      </c>
      <c r="F1107" s="7">
        <f t="shared" si="137"/>
        <v>1</v>
      </c>
      <c r="G1107">
        <f t="shared" ca="1" si="138"/>
        <v>1</v>
      </c>
      <c r="H1107" t="b">
        <f t="shared" ca="1" si="139"/>
        <v>0</v>
      </c>
      <c r="I1107">
        <f t="shared" ca="1" si="144"/>
        <v>1812</v>
      </c>
      <c r="J1107">
        <f t="shared" ca="1" si="140"/>
        <v>2</v>
      </c>
      <c r="K1107">
        <f t="shared" ca="1" si="141"/>
        <v>0</v>
      </c>
    </row>
    <row r="1108" spans="1:11" x14ac:dyDescent="0.25">
      <c r="A1108" s="1">
        <v>40204</v>
      </c>
      <c r="B1108" s="2" t="s">
        <v>17</v>
      </c>
      <c r="C1108" s="3">
        <v>500</v>
      </c>
      <c r="D1108">
        <f t="shared" ca="1" si="142"/>
        <v>2988</v>
      </c>
      <c r="E1108">
        <f t="shared" ca="1" si="143"/>
        <v>2488</v>
      </c>
      <c r="F1108" s="7">
        <f t="shared" si="137"/>
        <v>1</v>
      </c>
      <c r="G1108">
        <f t="shared" ca="1" si="138"/>
        <v>1</v>
      </c>
      <c r="H1108" t="b">
        <f t="shared" ca="1" si="139"/>
        <v>0</v>
      </c>
      <c r="I1108">
        <f t="shared" ca="1" si="144"/>
        <v>2012</v>
      </c>
      <c r="J1108">
        <f t="shared" ca="1" si="140"/>
        <v>3</v>
      </c>
      <c r="K1108">
        <f t="shared" ca="1" si="141"/>
        <v>0</v>
      </c>
    </row>
    <row r="1109" spans="1:11" x14ac:dyDescent="0.25">
      <c r="A1109" s="1">
        <v>40206</v>
      </c>
      <c r="B1109" s="2" t="s">
        <v>71</v>
      </c>
      <c r="C1109" s="3">
        <v>108</v>
      </c>
      <c r="D1109">
        <f t="shared" ca="1" si="142"/>
        <v>2488</v>
      </c>
      <c r="E1109">
        <f t="shared" ca="1" si="143"/>
        <v>2380</v>
      </c>
      <c r="F1109" s="7">
        <f t="shared" si="137"/>
        <v>1</v>
      </c>
      <c r="G1109">
        <f t="shared" ca="1" si="138"/>
        <v>1</v>
      </c>
      <c r="H1109" t="b">
        <f t="shared" ca="1" si="139"/>
        <v>0</v>
      </c>
      <c r="I1109">
        <f t="shared" ca="1" si="144"/>
        <v>2512</v>
      </c>
      <c r="J1109">
        <f t="shared" ca="1" si="140"/>
        <v>3</v>
      </c>
      <c r="K1109">
        <f t="shared" ca="1" si="141"/>
        <v>0</v>
      </c>
    </row>
    <row r="1110" spans="1:11" x14ac:dyDescent="0.25">
      <c r="A1110" s="1">
        <v>40207</v>
      </c>
      <c r="B1110" s="2" t="s">
        <v>25</v>
      </c>
      <c r="C1110" s="3">
        <v>59</v>
      </c>
      <c r="D1110">
        <f t="shared" ca="1" si="142"/>
        <v>2380</v>
      </c>
      <c r="E1110">
        <f t="shared" ca="1" si="143"/>
        <v>2321</v>
      </c>
      <c r="F1110" s="7">
        <f t="shared" si="137"/>
        <v>1</v>
      </c>
      <c r="G1110">
        <f t="shared" ca="1" si="138"/>
        <v>1</v>
      </c>
      <c r="H1110" t="b">
        <f t="shared" ca="1" si="139"/>
        <v>0</v>
      </c>
      <c r="I1110">
        <f t="shared" ca="1" si="144"/>
        <v>2620</v>
      </c>
      <c r="J1110">
        <f t="shared" ca="1" si="140"/>
        <v>3</v>
      </c>
      <c r="K1110">
        <f t="shared" ca="1" si="141"/>
        <v>0</v>
      </c>
    </row>
    <row r="1111" spans="1:11" x14ac:dyDescent="0.25">
      <c r="A1111" s="1">
        <v>40208</v>
      </c>
      <c r="B1111" s="2" t="s">
        <v>10</v>
      </c>
      <c r="C1111" s="3">
        <v>191</v>
      </c>
      <c r="D1111">
        <f t="shared" ca="1" si="142"/>
        <v>2321</v>
      </c>
      <c r="E1111">
        <f t="shared" ca="1" si="143"/>
        <v>2130</v>
      </c>
      <c r="F1111" s="7">
        <f t="shared" si="137"/>
        <v>1</v>
      </c>
      <c r="G1111">
        <f t="shared" ca="1" si="138"/>
        <v>1</v>
      </c>
      <c r="H1111" t="b">
        <f t="shared" ca="1" si="139"/>
        <v>0</v>
      </c>
      <c r="I1111">
        <f t="shared" ca="1" si="144"/>
        <v>2679</v>
      </c>
      <c r="J1111">
        <f t="shared" ca="1" si="140"/>
        <v>3</v>
      </c>
      <c r="K1111">
        <f t="shared" ca="1" si="141"/>
        <v>0</v>
      </c>
    </row>
    <row r="1112" spans="1:11" x14ac:dyDescent="0.25">
      <c r="A1112" s="1">
        <v>40209</v>
      </c>
      <c r="B1112" s="2" t="s">
        <v>19</v>
      </c>
      <c r="C1112" s="3">
        <v>189</v>
      </c>
      <c r="D1112">
        <f t="shared" ca="1" si="142"/>
        <v>2130</v>
      </c>
      <c r="E1112">
        <f t="shared" ca="1" si="143"/>
        <v>1941</v>
      </c>
      <c r="F1112" s="7">
        <f t="shared" si="137"/>
        <v>1</v>
      </c>
      <c r="G1112">
        <f t="shared" ca="1" si="138"/>
        <v>2</v>
      </c>
      <c r="H1112" t="b">
        <f t="shared" ca="1" si="139"/>
        <v>1</v>
      </c>
      <c r="I1112">
        <f t="shared" ca="1" si="144"/>
        <v>2870</v>
      </c>
      <c r="J1112">
        <f t="shared" ca="1" si="140"/>
        <v>3</v>
      </c>
      <c r="K1112">
        <f t="shared" ca="1" si="141"/>
        <v>3000</v>
      </c>
    </row>
    <row r="1113" spans="1:11" x14ac:dyDescent="0.25">
      <c r="A1113" s="1">
        <v>40211</v>
      </c>
      <c r="B1113" s="2" t="s">
        <v>45</v>
      </c>
      <c r="C1113" s="3">
        <v>247</v>
      </c>
      <c r="D1113">
        <f t="shared" ca="1" si="142"/>
        <v>4941</v>
      </c>
      <c r="E1113">
        <f t="shared" ca="1" si="143"/>
        <v>4694</v>
      </c>
      <c r="F1113" s="7">
        <f t="shared" si="137"/>
        <v>2</v>
      </c>
      <c r="G1113">
        <f t="shared" ca="1" si="138"/>
        <v>2</v>
      </c>
      <c r="H1113" t="b">
        <f t="shared" ca="1" si="139"/>
        <v>0</v>
      </c>
      <c r="I1113">
        <f t="shared" ca="1" si="144"/>
        <v>59</v>
      </c>
      <c r="J1113">
        <f t="shared" ca="1" si="140"/>
        <v>1</v>
      </c>
      <c r="K1113">
        <f t="shared" ca="1" si="141"/>
        <v>0</v>
      </c>
    </row>
    <row r="1114" spans="1:11" x14ac:dyDescent="0.25">
      <c r="A1114" s="1">
        <v>40211</v>
      </c>
      <c r="B1114" s="2" t="s">
        <v>35</v>
      </c>
      <c r="C1114" s="3">
        <v>195</v>
      </c>
      <c r="D1114">
        <f t="shared" ca="1" si="142"/>
        <v>4694</v>
      </c>
      <c r="E1114">
        <f t="shared" ca="1" si="143"/>
        <v>4499</v>
      </c>
      <c r="F1114" s="7">
        <f t="shared" si="137"/>
        <v>2</v>
      </c>
      <c r="G1114">
        <f t="shared" ca="1" si="138"/>
        <v>2</v>
      </c>
      <c r="H1114" t="b">
        <f t="shared" ca="1" si="139"/>
        <v>0</v>
      </c>
      <c r="I1114">
        <f t="shared" ca="1" si="144"/>
        <v>306</v>
      </c>
      <c r="J1114">
        <f t="shared" ca="1" si="140"/>
        <v>1</v>
      </c>
      <c r="K1114">
        <f t="shared" ca="1" si="141"/>
        <v>0</v>
      </c>
    </row>
    <row r="1115" spans="1:11" x14ac:dyDescent="0.25">
      <c r="A1115" s="1">
        <v>40212</v>
      </c>
      <c r="B1115" s="2" t="s">
        <v>204</v>
      </c>
      <c r="C1115" s="3">
        <v>6</v>
      </c>
      <c r="D1115">
        <f t="shared" ca="1" si="142"/>
        <v>4499</v>
      </c>
      <c r="E1115">
        <f t="shared" ca="1" si="143"/>
        <v>4493</v>
      </c>
      <c r="F1115" s="7">
        <f t="shared" si="137"/>
        <v>2</v>
      </c>
      <c r="G1115">
        <f t="shared" ca="1" si="138"/>
        <v>2</v>
      </c>
      <c r="H1115" t="b">
        <f t="shared" ca="1" si="139"/>
        <v>0</v>
      </c>
      <c r="I1115">
        <f t="shared" ca="1" si="144"/>
        <v>501</v>
      </c>
      <c r="J1115">
        <f t="shared" ca="1" si="140"/>
        <v>1</v>
      </c>
      <c r="K1115">
        <f t="shared" ca="1" si="141"/>
        <v>0</v>
      </c>
    </row>
    <row r="1116" spans="1:11" x14ac:dyDescent="0.25">
      <c r="A1116" s="1">
        <v>40213</v>
      </c>
      <c r="B1116" s="2" t="s">
        <v>205</v>
      </c>
      <c r="C1116" s="3">
        <v>1</v>
      </c>
      <c r="D1116">
        <f t="shared" ca="1" si="142"/>
        <v>4493</v>
      </c>
      <c r="E1116">
        <f t="shared" ca="1" si="143"/>
        <v>4492</v>
      </c>
      <c r="F1116" s="7">
        <f t="shared" si="137"/>
        <v>2</v>
      </c>
      <c r="G1116">
        <f t="shared" ca="1" si="138"/>
        <v>2</v>
      </c>
      <c r="H1116" t="b">
        <f t="shared" ca="1" si="139"/>
        <v>0</v>
      </c>
      <c r="I1116">
        <f t="shared" ca="1" si="144"/>
        <v>507</v>
      </c>
      <c r="J1116">
        <f t="shared" ca="1" si="140"/>
        <v>1</v>
      </c>
      <c r="K1116">
        <f t="shared" ca="1" si="141"/>
        <v>0</v>
      </c>
    </row>
    <row r="1117" spans="1:11" x14ac:dyDescent="0.25">
      <c r="A1117" s="1">
        <v>40214</v>
      </c>
      <c r="B1117" s="2" t="s">
        <v>50</v>
      </c>
      <c r="C1117" s="3">
        <v>347</v>
      </c>
      <c r="D1117">
        <f t="shared" ca="1" si="142"/>
        <v>4492</v>
      </c>
      <c r="E1117">
        <f t="shared" ca="1" si="143"/>
        <v>4145</v>
      </c>
      <c r="F1117" s="7">
        <f t="shared" si="137"/>
        <v>2</v>
      </c>
      <c r="G1117">
        <f t="shared" ca="1" si="138"/>
        <v>2</v>
      </c>
      <c r="H1117" t="b">
        <f t="shared" ca="1" si="139"/>
        <v>0</v>
      </c>
      <c r="I1117">
        <f t="shared" ca="1" si="144"/>
        <v>508</v>
      </c>
      <c r="J1117">
        <f t="shared" ca="1" si="140"/>
        <v>1</v>
      </c>
      <c r="K1117">
        <f t="shared" ca="1" si="141"/>
        <v>0</v>
      </c>
    </row>
    <row r="1118" spans="1:11" x14ac:dyDescent="0.25">
      <c r="A1118" s="1">
        <v>40217</v>
      </c>
      <c r="B1118" s="2" t="s">
        <v>14</v>
      </c>
      <c r="C1118" s="3">
        <v>317</v>
      </c>
      <c r="D1118">
        <f t="shared" ca="1" si="142"/>
        <v>4145</v>
      </c>
      <c r="E1118">
        <f t="shared" ca="1" si="143"/>
        <v>3828</v>
      </c>
      <c r="F1118" s="7">
        <f t="shared" si="137"/>
        <v>2</v>
      </c>
      <c r="G1118">
        <f t="shared" ca="1" si="138"/>
        <v>2</v>
      </c>
      <c r="H1118" t="b">
        <f t="shared" ca="1" si="139"/>
        <v>0</v>
      </c>
      <c r="I1118">
        <f t="shared" ca="1" si="144"/>
        <v>855</v>
      </c>
      <c r="J1118">
        <f t="shared" ca="1" si="140"/>
        <v>1</v>
      </c>
      <c r="K1118">
        <f t="shared" ca="1" si="141"/>
        <v>0</v>
      </c>
    </row>
    <row r="1119" spans="1:11" x14ac:dyDescent="0.25">
      <c r="A1119" s="1">
        <v>40218</v>
      </c>
      <c r="B1119" s="2" t="s">
        <v>45</v>
      </c>
      <c r="C1119" s="3">
        <v>271</v>
      </c>
      <c r="D1119">
        <f t="shared" ca="1" si="142"/>
        <v>3828</v>
      </c>
      <c r="E1119">
        <f t="shared" ca="1" si="143"/>
        <v>3557</v>
      </c>
      <c r="F1119" s="7">
        <f t="shared" si="137"/>
        <v>2</v>
      </c>
      <c r="G1119">
        <f t="shared" ca="1" si="138"/>
        <v>2</v>
      </c>
      <c r="H1119" t="b">
        <f t="shared" ca="1" si="139"/>
        <v>0</v>
      </c>
      <c r="I1119">
        <f t="shared" ca="1" si="144"/>
        <v>1172</v>
      </c>
      <c r="J1119">
        <f t="shared" ca="1" si="140"/>
        <v>2</v>
      </c>
      <c r="K1119">
        <f t="shared" ca="1" si="141"/>
        <v>0</v>
      </c>
    </row>
    <row r="1120" spans="1:11" x14ac:dyDescent="0.25">
      <c r="A1120" s="1">
        <v>40218</v>
      </c>
      <c r="B1120" s="2" t="s">
        <v>85</v>
      </c>
      <c r="C1120" s="3">
        <v>4</v>
      </c>
      <c r="D1120">
        <f t="shared" ca="1" si="142"/>
        <v>3557</v>
      </c>
      <c r="E1120">
        <f t="shared" ca="1" si="143"/>
        <v>3553</v>
      </c>
      <c r="F1120" s="7">
        <f t="shared" si="137"/>
        <v>2</v>
      </c>
      <c r="G1120">
        <f t="shared" ca="1" si="138"/>
        <v>2</v>
      </c>
      <c r="H1120" t="b">
        <f t="shared" ca="1" si="139"/>
        <v>0</v>
      </c>
      <c r="I1120">
        <f t="shared" ca="1" si="144"/>
        <v>1443</v>
      </c>
      <c r="J1120">
        <f t="shared" ca="1" si="140"/>
        <v>2</v>
      </c>
      <c r="K1120">
        <f t="shared" ca="1" si="141"/>
        <v>0</v>
      </c>
    </row>
    <row r="1121" spans="1:11" x14ac:dyDescent="0.25">
      <c r="A1121" s="1">
        <v>40220</v>
      </c>
      <c r="B1121" s="2" t="s">
        <v>28</v>
      </c>
      <c r="C1121" s="3">
        <v>121</v>
      </c>
      <c r="D1121">
        <f t="shared" ca="1" si="142"/>
        <v>3553</v>
      </c>
      <c r="E1121">
        <f t="shared" ca="1" si="143"/>
        <v>3432</v>
      </c>
      <c r="F1121" s="7">
        <f t="shared" si="137"/>
        <v>2</v>
      </c>
      <c r="G1121">
        <f t="shared" ca="1" si="138"/>
        <v>2</v>
      </c>
      <c r="H1121" t="b">
        <f t="shared" ca="1" si="139"/>
        <v>0</v>
      </c>
      <c r="I1121">
        <f t="shared" ca="1" si="144"/>
        <v>1447</v>
      </c>
      <c r="J1121">
        <f t="shared" ca="1" si="140"/>
        <v>2</v>
      </c>
      <c r="K1121">
        <f t="shared" ca="1" si="141"/>
        <v>0</v>
      </c>
    </row>
    <row r="1122" spans="1:11" x14ac:dyDescent="0.25">
      <c r="A1122" s="1">
        <v>40221</v>
      </c>
      <c r="B1122" s="2" t="s">
        <v>6</v>
      </c>
      <c r="C1122" s="3">
        <v>81</v>
      </c>
      <c r="D1122">
        <f t="shared" ca="1" si="142"/>
        <v>3432</v>
      </c>
      <c r="E1122">
        <f t="shared" ca="1" si="143"/>
        <v>3351</v>
      </c>
      <c r="F1122" s="7">
        <f t="shared" si="137"/>
        <v>2</v>
      </c>
      <c r="G1122">
        <f t="shared" ca="1" si="138"/>
        <v>2</v>
      </c>
      <c r="H1122" t="b">
        <f t="shared" ca="1" si="139"/>
        <v>0</v>
      </c>
      <c r="I1122">
        <f t="shared" ca="1" si="144"/>
        <v>1568</v>
      </c>
      <c r="J1122">
        <f t="shared" ca="1" si="140"/>
        <v>2</v>
      </c>
      <c r="K1122">
        <f t="shared" ca="1" si="141"/>
        <v>0</v>
      </c>
    </row>
    <row r="1123" spans="1:11" x14ac:dyDescent="0.25">
      <c r="A1123" s="1">
        <v>40221</v>
      </c>
      <c r="B1123" s="2" t="s">
        <v>84</v>
      </c>
      <c r="C1123" s="3">
        <v>1</v>
      </c>
      <c r="D1123">
        <f t="shared" ca="1" si="142"/>
        <v>3351</v>
      </c>
      <c r="E1123">
        <f t="shared" ca="1" si="143"/>
        <v>3350</v>
      </c>
      <c r="F1123" s="7">
        <f t="shared" si="137"/>
        <v>2</v>
      </c>
      <c r="G1123">
        <f t="shared" ca="1" si="138"/>
        <v>2</v>
      </c>
      <c r="H1123" t="b">
        <f t="shared" ca="1" si="139"/>
        <v>0</v>
      </c>
      <c r="I1123">
        <f t="shared" ca="1" si="144"/>
        <v>1649</v>
      </c>
      <c r="J1123">
        <f t="shared" ca="1" si="140"/>
        <v>2</v>
      </c>
      <c r="K1123">
        <f t="shared" ca="1" si="141"/>
        <v>0</v>
      </c>
    </row>
    <row r="1124" spans="1:11" x14ac:dyDescent="0.25">
      <c r="A1124" s="1">
        <v>40223</v>
      </c>
      <c r="B1124" s="2" t="s">
        <v>30</v>
      </c>
      <c r="C1124" s="3">
        <v>142</v>
      </c>
      <c r="D1124">
        <f t="shared" ca="1" si="142"/>
        <v>3350</v>
      </c>
      <c r="E1124">
        <f t="shared" ca="1" si="143"/>
        <v>3208</v>
      </c>
      <c r="F1124" s="7">
        <f t="shared" si="137"/>
        <v>2</v>
      </c>
      <c r="G1124">
        <f t="shared" ca="1" si="138"/>
        <v>2</v>
      </c>
      <c r="H1124" t="b">
        <f t="shared" ca="1" si="139"/>
        <v>0</v>
      </c>
      <c r="I1124">
        <f t="shared" ca="1" si="144"/>
        <v>1650</v>
      </c>
      <c r="J1124">
        <f t="shared" ca="1" si="140"/>
        <v>2</v>
      </c>
      <c r="K1124">
        <f t="shared" ca="1" si="141"/>
        <v>0</v>
      </c>
    </row>
    <row r="1125" spans="1:11" x14ac:dyDescent="0.25">
      <c r="A1125" s="1">
        <v>40224</v>
      </c>
      <c r="B1125" s="2" t="s">
        <v>22</v>
      </c>
      <c r="C1125" s="3">
        <v>265</v>
      </c>
      <c r="D1125">
        <f t="shared" ca="1" si="142"/>
        <v>3208</v>
      </c>
      <c r="E1125">
        <f t="shared" ca="1" si="143"/>
        <v>2943</v>
      </c>
      <c r="F1125" s="7">
        <f t="shared" si="137"/>
        <v>2</v>
      </c>
      <c r="G1125">
        <f t="shared" ca="1" si="138"/>
        <v>2</v>
      </c>
      <c r="H1125" t="b">
        <f t="shared" ca="1" si="139"/>
        <v>0</v>
      </c>
      <c r="I1125">
        <f t="shared" ca="1" si="144"/>
        <v>1792</v>
      </c>
      <c r="J1125">
        <f t="shared" ca="1" si="140"/>
        <v>2</v>
      </c>
      <c r="K1125">
        <f t="shared" ca="1" si="141"/>
        <v>0</v>
      </c>
    </row>
    <row r="1126" spans="1:11" x14ac:dyDescent="0.25">
      <c r="A1126" s="1">
        <v>40225</v>
      </c>
      <c r="B1126" s="2" t="s">
        <v>6</v>
      </c>
      <c r="C1126" s="3">
        <v>194</v>
      </c>
      <c r="D1126">
        <f t="shared" ca="1" si="142"/>
        <v>2943</v>
      </c>
      <c r="E1126">
        <f t="shared" ca="1" si="143"/>
        <v>2749</v>
      </c>
      <c r="F1126" s="7">
        <f t="shared" si="137"/>
        <v>2</v>
      </c>
      <c r="G1126">
        <f t="shared" ca="1" si="138"/>
        <v>2</v>
      </c>
      <c r="H1126" t="b">
        <f t="shared" ca="1" si="139"/>
        <v>0</v>
      </c>
      <c r="I1126">
        <f t="shared" ca="1" si="144"/>
        <v>2057</v>
      </c>
      <c r="J1126">
        <f t="shared" ca="1" si="140"/>
        <v>3</v>
      </c>
      <c r="K1126">
        <f t="shared" ca="1" si="141"/>
        <v>0</v>
      </c>
    </row>
    <row r="1127" spans="1:11" x14ac:dyDescent="0.25">
      <c r="A1127" s="1">
        <v>40225</v>
      </c>
      <c r="B1127" s="2" t="s">
        <v>161</v>
      </c>
      <c r="C1127" s="3">
        <v>15</v>
      </c>
      <c r="D1127">
        <f t="shared" ca="1" si="142"/>
        <v>2749</v>
      </c>
      <c r="E1127">
        <f t="shared" ca="1" si="143"/>
        <v>2734</v>
      </c>
      <c r="F1127" s="7">
        <f t="shared" si="137"/>
        <v>2</v>
      </c>
      <c r="G1127">
        <f t="shared" ca="1" si="138"/>
        <v>2</v>
      </c>
      <c r="H1127" t="b">
        <f t="shared" ca="1" si="139"/>
        <v>0</v>
      </c>
      <c r="I1127">
        <f t="shared" ca="1" si="144"/>
        <v>2251</v>
      </c>
      <c r="J1127">
        <f t="shared" ca="1" si="140"/>
        <v>3</v>
      </c>
      <c r="K1127">
        <f t="shared" ca="1" si="141"/>
        <v>0</v>
      </c>
    </row>
    <row r="1128" spans="1:11" x14ac:dyDescent="0.25">
      <c r="A1128" s="1">
        <v>40227</v>
      </c>
      <c r="B1128" s="2" t="s">
        <v>10</v>
      </c>
      <c r="C1128" s="3">
        <v>23</v>
      </c>
      <c r="D1128">
        <f t="shared" ca="1" si="142"/>
        <v>2734</v>
      </c>
      <c r="E1128">
        <f t="shared" ca="1" si="143"/>
        <v>2711</v>
      </c>
      <c r="F1128" s="7">
        <f t="shared" si="137"/>
        <v>2</v>
      </c>
      <c r="G1128">
        <f t="shared" ca="1" si="138"/>
        <v>2</v>
      </c>
      <c r="H1128" t="b">
        <f t="shared" ca="1" si="139"/>
        <v>0</v>
      </c>
      <c r="I1128">
        <f t="shared" ca="1" si="144"/>
        <v>2266</v>
      </c>
      <c r="J1128">
        <f t="shared" ca="1" si="140"/>
        <v>3</v>
      </c>
      <c r="K1128">
        <f t="shared" ca="1" si="141"/>
        <v>0</v>
      </c>
    </row>
    <row r="1129" spans="1:11" x14ac:dyDescent="0.25">
      <c r="A1129" s="1">
        <v>40227</v>
      </c>
      <c r="B1129" s="2" t="s">
        <v>22</v>
      </c>
      <c r="C1129" s="3">
        <v>279</v>
      </c>
      <c r="D1129">
        <f t="shared" ca="1" si="142"/>
        <v>2711</v>
      </c>
      <c r="E1129">
        <f t="shared" ca="1" si="143"/>
        <v>2432</v>
      </c>
      <c r="F1129" s="7">
        <f t="shared" si="137"/>
        <v>2</v>
      </c>
      <c r="G1129">
        <f t="shared" ca="1" si="138"/>
        <v>2</v>
      </c>
      <c r="H1129" t="b">
        <f t="shared" ca="1" si="139"/>
        <v>0</v>
      </c>
      <c r="I1129">
        <f t="shared" ca="1" si="144"/>
        <v>2289</v>
      </c>
      <c r="J1129">
        <f t="shared" ca="1" si="140"/>
        <v>3</v>
      </c>
      <c r="K1129">
        <f t="shared" ca="1" si="141"/>
        <v>0</v>
      </c>
    </row>
    <row r="1130" spans="1:11" x14ac:dyDescent="0.25">
      <c r="A1130" s="1">
        <v>40229</v>
      </c>
      <c r="B1130" s="2" t="s">
        <v>206</v>
      </c>
      <c r="C1130" s="3">
        <v>1</v>
      </c>
      <c r="D1130">
        <f t="shared" ca="1" si="142"/>
        <v>2432</v>
      </c>
      <c r="E1130">
        <f t="shared" ca="1" si="143"/>
        <v>2431</v>
      </c>
      <c r="F1130" s="7">
        <f t="shared" si="137"/>
        <v>2</v>
      </c>
      <c r="G1130">
        <f t="shared" ca="1" si="138"/>
        <v>2</v>
      </c>
      <c r="H1130" t="b">
        <f t="shared" ca="1" si="139"/>
        <v>0</v>
      </c>
      <c r="I1130">
        <f t="shared" ca="1" si="144"/>
        <v>2568</v>
      </c>
      <c r="J1130">
        <f t="shared" ca="1" si="140"/>
        <v>3</v>
      </c>
      <c r="K1130">
        <f t="shared" ca="1" si="141"/>
        <v>0</v>
      </c>
    </row>
    <row r="1131" spans="1:11" x14ac:dyDescent="0.25">
      <c r="A1131" s="1">
        <v>40234</v>
      </c>
      <c r="B1131" s="2" t="s">
        <v>22</v>
      </c>
      <c r="C1131" s="3">
        <v>487</v>
      </c>
      <c r="D1131">
        <f t="shared" ca="1" si="142"/>
        <v>2431</v>
      </c>
      <c r="E1131">
        <f t="shared" ca="1" si="143"/>
        <v>1944</v>
      </c>
      <c r="F1131" s="7">
        <f t="shared" si="137"/>
        <v>2</v>
      </c>
      <c r="G1131">
        <f t="shared" ca="1" si="138"/>
        <v>2</v>
      </c>
      <c r="H1131" t="b">
        <f t="shared" ca="1" si="139"/>
        <v>0</v>
      </c>
      <c r="I1131">
        <f t="shared" ca="1" si="144"/>
        <v>2569</v>
      </c>
      <c r="J1131">
        <f t="shared" ca="1" si="140"/>
        <v>3</v>
      </c>
      <c r="K1131">
        <f t="shared" ca="1" si="141"/>
        <v>0</v>
      </c>
    </row>
    <row r="1132" spans="1:11" x14ac:dyDescent="0.25">
      <c r="A1132" s="1">
        <v>40234</v>
      </c>
      <c r="B1132" s="2" t="s">
        <v>7</v>
      </c>
      <c r="C1132" s="3">
        <v>395</v>
      </c>
      <c r="D1132">
        <f t="shared" ca="1" si="142"/>
        <v>1944</v>
      </c>
      <c r="E1132">
        <f t="shared" ca="1" si="143"/>
        <v>1549</v>
      </c>
      <c r="F1132" s="7">
        <f t="shared" si="137"/>
        <v>2</v>
      </c>
      <c r="G1132">
        <f t="shared" ca="1" si="138"/>
        <v>2</v>
      </c>
      <c r="H1132" t="b">
        <f t="shared" ca="1" si="139"/>
        <v>0</v>
      </c>
      <c r="I1132">
        <f t="shared" ca="1" si="144"/>
        <v>3056</v>
      </c>
      <c r="J1132">
        <f t="shared" ca="1" si="140"/>
        <v>4</v>
      </c>
      <c r="K1132">
        <f t="shared" ca="1" si="141"/>
        <v>0</v>
      </c>
    </row>
    <row r="1133" spans="1:11" x14ac:dyDescent="0.25">
      <c r="A1133" s="1">
        <v>40236</v>
      </c>
      <c r="B1133" s="2" t="s">
        <v>71</v>
      </c>
      <c r="C1133" s="3">
        <v>91</v>
      </c>
      <c r="D1133">
        <f t="shared" ca="1" si="142"/>
        <v>1549</v>
      </c>
      <c r="E1133">
        <f t="shared" ca="1" si="143"/>
        <v>1458</v>
      </c>
      <c r="F1133" s="7">
        <f t="shared" si="137"/>
        <v>2</v>
      </c>
      <c r="G1133">
        <f t="shared" ca="1" si="138"/>
        <v>2</v>
      </c>
      <c r="H1133" t="b">
        <f t="shared" ca="1" si="139"/>
        <v>0</v>
      </c>
      <c r="I1133">
        <f t="shared" ca="1" si="144"/>
        <v>3451</v>
      </c>
      <c r="J1133">
        <f t="shared" ca="1" si="140"/>
        <v>4</v>
      </c>
      <c r="K1133">
        <f t="shared" ca="1" si="141"/>
        <v>0</v>
      </c>
    </row>
    <row r="1134" spans="1:11" x14ac:dyDescent="0.25">
      <c r="A1134" s="1">
        <v>40236</v>
      </c>
      <c r="B1134" s="2" t="s">
        <v>25</v>
      </c>
      <c r="C1134" s="3">
        <v>39</v>
      </c>
      <c r="D1134">
        <f t="shared" ca="1" si="142"/>
        <v>1458</v>
      </c>
      <c r="E1134">
        <f t="shared" ca="1" si="143"/>
        <v>1419</v>
      </c>
      <c r="F1134" s="7">
        <f t="shared" si="137"/>
        <v>2</v>
      </c>
      <c r="G1134">
        <f t="shared" ca="1" si="138"/>
        <v>2</v>
      </c>
      <c r="H1134" t="b">
        <f t="shared" ca="1" si="139"/>
        <v>0</v>
      </c>
      <c r="I1134">
        <f t="shared" ca="1" si="144"/>
        <v>3542</v>
      </c>
      <c r="J1134">
        <f t="shared" ca="1" si="140"/>
        <v>4</v>
      </c>
      <c r="K1134">
        <f t="shared" ca="1" si="141"/>
        <v>0</v>
      </c>
    </row>
    <row r="1135" spans="1:11" x14ac:dyDescent="0.25">
      <c r="A1135" s="1">
        <v>40236</v>
      </c>
      <c r="B1135" s="2" t="s">
        <v>22</v>
      </c>
      <c r="C1135" s="3">
        <v>312</v>
      </c>
      <c r="D1135">
        <f t="shared" ca="1" si="142"/>
        <v>1419</v>
      </c>
      <c r="E1135">
        <f t="shared" ca="1" si="143"/>
        <v>1107</v>
      </c>
      <c r="F1135" s="7">
        <f t="shared" si="137"/>
        <v>2</v>
      </c>
      <c r="G1135">
        <f t="shared" ca="1" si="138"/>
        <v>2</v>
      </c>
      <c r="H1135" t="b">
        <f t="shared" ca="1" si="139"/>
        <v>0</v>
      </c>
      <c r="I1135">
        <f t="shared" ca="1" si="144"/>
        <v>3581</v>
      </c>
      <c r="J1135">
        <f t="shared" ca="1" si="140"/>
        <v>4</v>
      </c>
      <c r="K1135">
        <f t="shared" ca="1" si="141"/>
        <v>0</v>
      </c>
    </row>
    <row r="1136" spans="1:11" x14ac:dyDescent="0.25">
      <c r="A1136" s="1">
        <v>40237</v>
      </c>
      <c r="B1136" s="2" t="s">
        <v>207</v>
      </c>
      <c r="C1136" s="3">
        <v>20</v>
      </c>
      <c r="D1136">
        <f t="shared" ca="1" si="142"/>
        <v>1107</v>
      </c>
      <c r="E1136">
        <f t="shared" ca="1" si="143"/>
        <v>1087</v>
      </c>
      <c r="F1136" s="7">
        <f t="shared" si="137"/>
        <v>2</v>
      </c>
      <c r="G1136">
        <f t="shared" ca="1" si="138"/>
        <v>3</v>
      </c>
      <c r="H1136" t="b">
        <f t="shared" ca="1" si="139"/>
        <v>1</v>
      </c>
      <c r="I1136">
        <f t="shared" ca="1" si="144"/>
        <v>3893</v>
      </c>
      <c r="J1136">
        <f t="shared" ca="1" si="140"/>
        <v>4</v>
      </c>
      <c r="K1136">
        <f t="shared" ca="1" si="141"/>
        <v>4000</v>
      </c>
    </row>
    <row r="1137" spans="1:11" x14ac:dyDescent="0.25">
      <c r="A1137" s="1">
        <v>40240</v>
      </c>
      <c r="B1137" s="2" t="s">
        <v>28</v>
      </c>
      <c r="C1137" s="3">
        <v>35</v>
      </c>
      <c r="D1137">
        <f t="shared" ca="1" si="142"/>
        <v>5087</v>
      </c>
      <c r="E1137">
        <f t="shared" ca="1" si="143"/>
        <v>5052</v>
      </c>
      <c r="F1137" s="7">
        <f t="shared" si="137"/>
        <v>3</v>
      </c>
      <c r="G1137">
        <f t="shared" ca="1" si="138"/>
        <v>3</v>
      </c>
      <c r="H1137" t="b">
        <f t="shared" ca="1" si="139"/>
        <v>0</v>
      </c>
      <c r="I1137">
        <f t="shared" ca="1" si="144"/>
        <v>0</v>
      </c>
      <c r="J1137">
        <f t="shared" ca="1" si="140"/>
        <v>0</v>
      </c>
      <c r="K1137">
        <f t="shared" ca="1" si="141"/>
        <v>0</v>
      </c>
    </row>
    <row r="1138" spans="1:11" x14ac:dyDescent="0.25">
      <c r="A1138" s="1">
        <v>40242</v>
      </c>
      <c r="B1138" s="2" t="s">
        <v>203</v>
      </c>
      <c r="C1138" s="3">
        <v>20</v>
      </c>
      <c r="D1138">
        <f t="shared" ca="1" si="142"/>
        <v>5052</v>
      </c>
      <c r="E1138">
        <f t="shared" ca="1" si="143"/>
        <v>5032</v>
      </c>
      <c r="F1138" s="7">
        <f t="shared" si="137"/>
        <v>3</v>
      </c>
      <c r="G1138">
        <f t="shared" ca="1" si="138"/>
        <v>3</v>
      </c>
      <c r="H1138" t="b">
        <f t="shared" ca="1" si="139"/>
        <v>0</v>
      </c>
      <c r="I1138">
        <f t="shared" ca="1" si="144"/>
        <v>0</v>
      </c>
      <c r="J1138">
        <f t="shared" ca="1" si="140"/>
        <v>0</v>
      </c>
      <c r="K1138">
        <f t="shared" ca="1" si="141"/>
        <v>0</v>
      </c>
    </row>
    <row r="1139" spans="1:11" x14ac:dyDescent="0.25">
      <c r="A1139" s="1">
        <v>40245</v>
      </c>
      <c r="B1139" s="2" t="s">
        <v>30</v>
      </c>
      <c r="C1139" s="3">
        <v>125</v>
      </c>
      <c r="D1139">
        <f t="shared" ca="1" si="142"/>
        <v>5032</v>
      </c>
      <c r="E1139">
        <f t="shared" ca="1" si="143"/>
        <v>4907</v>
      </c>
      <c r="F1139" s="7">
        <f t="shared" si="137"/>
        <v>3</v>
      </c>
      <c r="G1139">
        <f t="shared" ca="1" si="138"/>
        <v>3</v>
      </c>
      <c r="H1139" t="b">
        <f t="shared" ca="1" si="139"/>
        <v>0</v>
      </c>
      <c r="I1139">
        <f t="shared" ca="1" si="144"/>
        <v>0</v>
      </c>
      <c r="J1139">
        <f t="shared" ca="1" si="140"/>
        <v>0</v>
      </c>
      <c r="K1139">
        <f t="shared" ca="1" si="141"/>
        <v>0</v>
      </c>
    </row>
    <row r="1140" spans="1:11" x14ac:dyDescent="0.25">
      <c r="A1140" s="1">
        <v>40245</v>
      </c>
      <c r="B1140" s="2" t="s">
        <v>45</v>
      </c>
      <c r="C1140" s="3">
        <v>396</v>
      </c>
      <c r="D1140">
        <f t="shared" ca="1" si="142"/>
        <v>4907</v>
      </c>
      <c r="E1140">
        <f t="shared" ca="1" si="143"/>
        <v>4511</v>
      </c>
      <c r="F1140" s="7">
        <f t="shared" si="137"/>
        <v>3</v>
      </c>
      <c r="G1140">
        <f t="shared" ca="1" si="138"/>
        <v>3</v>
      </c>
      <c r="H1140" t="b">
        <f t="shared" ca="1" si="139"/>
        <v>0</v>
      </c>
      <c r="I1140">
        <f t="shared" ca="1" si="144"/>
        <v>93</v>
      </c>
      <c r="J1140">
        <f t="shared" ca="1" si="140"/>
        <v>1</v>
      </c>
      <c r="K1140">
        <f t="shared" ca="1" si="141"/>
        <v>0</v>
      </c>
    </row>
    <row r="1141" spans="1:11" x14ac:dyDescent="0.25">
      <c r="A1141" s="1">
        <v>40246</v>
      </c>
      <c r="B1141" s="2" t="s">
        <v>208</v>
      </c>
      <c r="C1141" s="3">
        <v>7</v>
      </c>
      <c r="D1141">
        <f t="shared" ca="1" si="142"/>
        <v>4511</v>
      </c>
      <c r="E1141">
        <f t="shared" ca="1" si="143"/>
        <v>4504</v>
      </c>
      <c r="F1141" s="7">
        <f t="shared" si="137"/>
        <v>3</v>
      </c>
      <c r="G1141">
        <f t="shared" ca="1" si="138"/>
        <v>3</v>
      </c>
      <c r="H1141" t="b">
        <f t="shared" ca="1" si="139"/>
        <v>0</v>
      </c>
      <c r="I1141">
        <f t="shared" ca="1" si="144"/>
        <v>489</v>
      </c>
      <c r="J1141">
        <f t="shared" ca="1" si="140"/>
        <v>1</v>
      </c>
      <c r="K1141">
        <f t="shared" ca="1" si="141"/>
        <v>0</v>
      </c>
    </row>
    <row r="1142" spans="1:11" x14ac:dyDescent="0.25">
      <c r="A1142" s="1">
        <v>40247</v>
      </c>
      <c r="B1142" s="2" t="s">
        <v>78</v>
      </c>
      <c r="C1142" s="3">
        <v>59</v>
      </c>
      <c r="D1142">
        <f t="shared" ca="1" si="142"/>
        <v>4504</v>
      </c>
      <c r="E1142">
        <f t="shared" ca="1" si="143"/>
        <v>4445</v>
      </c>
      <c r="F1142" s="7">
        <f t="shared" si="137"/>
        <v>3</v>
      </c>
      <c r="G1142">
        <f t="shared" ca="1" si="138"/>
        <v>3</v>
      </c>
      <c r="H1142" t="b">
        <f t="shared" ca="1" si="139"/>
        <v>0</v>
      </c>
      <c r="I1142">
        <f t="shared" ca="1" si="144"/>
        <v>496</v>
      </c>
      <c r="J1142">
        <f t="shared" ca="1" si="140"/>
        <v>1</v>
      </c>
      <c r="K1142">
        <f t="shared" ca="1" si="141"/>
        <v>0</v>
      </c>
    </row>
    <row r="1143" spans="1:11" x14ac:dyDescent="0.25">
      <c r="A1143" s="1">
        <v>40250</v>
      </c>
      <c r="B1143" s="2" t="s">
        <v>14</v>
      </c>
      <c r="C1143" s="3">
        <v>417</v>
      </c>
      <c r="D1143">
        <f t="shared" ca="1" si="142"/>
        <v>4445</v>
      </c>
      <c r="E1143">
        <f t="shared" ca="1" si="143"/>
        <v>4028</v>
      </c>
      <c r="F1143" s="7">
        <f t="shared" si="137"/>
        <v>3</v>
      </c>
      <c r="G1143">
        <f t="shared" ca="1" si="138"/>
        <v>3</v>
      </c>
      <c r="H1143" t="b">
        <f t="shared" ca="1" si="139"/>
        <v>0</v>
      </c>
      <c r="I1143">
        <f t="shared" ca="1" si="144"/>
        <v>555</v>
      </c>
      <c r="J1143">
        <f t="shared" ca="1" si="140"/>
        <v>1</v>
      </c>
      <c r="K1143">
        <f t="shared" ca="1" si="141"/>
        <v>0</v>
      </c>
    </row>
    <row r="1144" spans="1:11" x14ac:dyDescent="0.25">
      <c r="A1144" s="1">
        <v>40250</v>
      </c>
      <c r="B1144" s="2" t="s">
        <v>45</v>
      </c>
      <c r="C1144" s="3">
        <v>115</v>
      </c>
      <c r="D1144">
        <f t="shared" ca="1" si="142"/>
        <v>4028</v>
      </c>
      <c r="E1144">
        <f t="shared" ca="1" si="143"/>
        <v>3913</v>
      </c>
      <c r="F1144" s="7">
        <f t="shared" si="137"/>
        <v>3</v>
      </c>
      <c r="G1144">
        <f t="shared" ca="1" si="138"/>
        <v>3</v>
      </c>
      <c r="H1144" t="b">
        <f t="shared" ca="1" si="139"/>
        <v>0</v>
      </c>
      <c r="I1144">
        <f t="shared" ca="1" si="144"/>
        <v>972</v>
      </c>
      <c r="J1144">
        <f t="shared" ca="1" si="140"/>
        <v>1</v>
      </c>
      <c r="K1144">
        <f t="shared" ca="1" si="141"/>
        <v>0</v>
      </c>
    </row>
    <row r="1145" spans="1:11" x14ac:dyDescent="0.25">
      <c r="A1145" s="1">
        <v>40253</v>
      </c>
      <c r="B1145" s="2" t="s">
        <v>54</v>
      </c>
      <c r="C1145" s="3">
        <v>6</v>
      </c>
      <c r="D1145">
        <f t="shared" ca="1" si="142"/>
        <v>3913</v>
      </c>
      <c r="E1145">
        <f t="shared" ca="1" si="143"/>
        <v>3907</v>
      </c>
      <c r="F1145" s="7">
        <f t="shared" si="137"/>
        <v>3</v>
      </c>
      <c r="G1145">
        <f t="shared" ca="1" si="138"/>
        <v>3</v>
      </c>
      <c r="H1145" t="b">
        <f t="shared" ca="1" si="139"/>
        <v>0</v>
      </c>
      <c r="I1145">
        <f t="shared" ca="1" si="144"/>
        <v>1087</v>
      </c>
      <c r="J1145">
        <f t="shared" ca="1" si="140"/>
        <v>2</v>
      </c>
      <c r="K1145">
        <f t="shared" ca="1" si="141"/>
        <v>0</v>
      </c>
    </row>
    <row r="1146" spans="1:11" x14ac:dyDescent="0.25">
      <c r="A1146" s="1">
        <v>40254</v>
      </c>
      <c r="B1146" s="2" t="s">
        <v>19</v>
      </c>
      <c r="C1146" s="3">
        <v>69</v>
      </c>
      <c r="D1146">
        <f t="shared" ca="1" si="142"/>
        <v>3907</v>
      </c>
      <c r="E1146">
        <f t="shared" ca="1" si="143"/>
        <v>3838</v>
      </c>
      <c r="F1146" s="7">
        <f t="shared" si="137"/>
        <v>3</v>
      </c>
      <c r="G1146">
        <f t="shared" ca="1" si="138"/>
        <v>3</v>
      </c>
      <c r="H1146" t="b">
        <f t="shared" ca="1" si="139"/>
        <v>0</v>
      </c>
      <c r="I1146">
        <f t="shared" ca="1" si="144"/>
        <v>1093</v>
      </c>
      <c r="J1146">
        <f t="shared" ca="1" si="140"/>
        <v>2</v>
      </c>
      <c r="K1146">
        <f t="shared" ca="1" si="141"/>
        <v>0</v>
      </c>
    </row>
    <row r="1147" spans="1:11" x14ac:dyDescent="0.25">
      <c r="A1147" s="1">
        <v>40256</v>
      </c>
      <c r="B1147" s="2" t="s">
        <v>12</v>
      </c>
      <c r="C1147" s="3">
        <v>58</v>
      </c>
      <c r="D1147">
        <f t="shared" ca="1" si="142"/>
        <v>3838</v>
      </c>
      <c r="E1147">
        <f t="shared" ca="1" si="143"/>
        <v>3780</v>
      </c>
      <c r="F1147" s="7">
        <f t="shared" si="137"/>
        <v>3</v>
      </c>
      <c r="G1147">
        <f t="shared" ca="1" si="138"/>
        <v>3</v>
      </c>
      <c r="H1147" t="b">
        <f t="shared" ca="1" si="139"/>
        <v>0</v>
      </c>
      <c r="I1147">
        <f t="shared" ca="1" si="144"/>
        <v>1162</v>
      </c>
      <c r="J1147">
        <f t="shared" ca="1" si="140"/>
        <v>2</v>
      </c>
      <c r="K1147">
        <f t="shared" ca="1" si="141"/>
        <v>0</v>
      </c>
    </row>
    <row r="1148" spans="1:11" x14ac:dyDescent="0.25">
      <c r="A1148" s="1">
        <v>40256</v>
      </c>
      <c r="B1148" s="2" t="s">
        <v>25</v>
      </c>
      <c r="C1148" s="3">
        <v>159</v>
      </c>
      <c r="D1148">
        <f t="shared" ca="1" si="142"/>
        <v>3780</v>
      </c>
      <c r="E1148">
        <f t="shared" ca="1" si="143"/>
        <v>3621</v>
      </c>
      <c r="F1148" s="7">
        <f t="shared" si="137"/>
        <v>3</v>
      </c>
      <c r="G1148">
        <f t="shared" ca="1" si="138"/>
        <v>3</v>
      </c>
      <c r="H1148" t="b">
        <f t="shared" ca="1" si="139"/>
        <v>0</v>
      </c>
      <c r="I1148">
        <f t="shared" ca="1" si="144"/>
        <v>1220</v>
      </c>
      <c r="J1148">
        <f t="shared" ca="1" si="140"/>
        <v>2</v>
      </c>
      <c r="K1148">
        <f t="shared" ca="1" si="141"/>
        <v>0</v>
      </c>
    </row>
    <row r="1149" spans="1:11" x14ac:dyDescent="0.25">
      <c r="A1149" s="1">
        <v>40258</v>
      </c>
      <c r="B1149" s="2" t="s">
        <v>209</v>
      </c>
      <c r="C1149" s="3">
        <v>6</v>
      </c>
      <c r="D1149">
        <f t="shared" ca="1" si="142"/>
        <v>3621</v>
      </c>
      <c r="E1149">
        <f t="shared" ca="1" si="143"/>
        <v>3615</v>
      </c>
      <c r="F1149" s="7">
        <f t="shared" si="137"/>
        <v>3</v>
      </c>
      <c r="G1149">
        <f t="shared" ca="1" si="138"/>
        <v>3</v>
      </c>
      <c r="H1149" t="b">
        <f t="shared" ca="1" si="139"/>
        <v>0</v>
      </c>
      <c r="I1149">
        <f t="shared" ca="1" si="144"/>
        <v>1379</v>
      </c>
      <c r="J1149">
        <f t="shared" ca="1" si="140"/>
        <v>2</v>
      </c>
      <c r="K1149">
        <f t="shared" ca="1" si="141"/>
        <v>0</v>
      </c>
    </row>
    <row r="1150" spans="1:11" x14ac:dyDescent="0.25">
      <c r="A1150" s="1">
        <v>40259</v>
      </c>
      <c r="B1150" s="2" t="s">
        <v>12</v>
      </c>
      <c r="C1150" s="3">
        <v>103</v>
      </c>
      <c r="D1150">
        <f t="shared" ca="1" si="142"/>
        <v>3615</v>
      </c>
      <c r="E1150">
        <f t="shared" ca="1" si="143"/>
        <v>3512</v>
      </c>
      <c r="F1150" s="7">
        <f t="shared" si="137"/>
        <v>3</v>
      </c>
      <c r="G1150">
        <f t="shared" ca="1" si="138"/>
        <v>3</v>
      </c>
      <c r="H1150" t="b">
        <f t="shared" ca="1" si="139"/>
        <v>0</v>
      </c>
      <c r="I1150">
        <f t="shared" ca="1" si="144"/>
        <v>1385</v>
      </c>
      <c r="J1150">
        <f t="shared" ca="1" si="140"/>
        <v>2</v>
      </c>
      <c r="K1150">
        <f t="shared" ca="1" si="141"/>
        <v>0</v>
      </c>
    </row>
    <row r="1151" spans="1:11" x14ac:dyDescent="0.25">
      <c r="A1151" s="1">
        <v>40263</v>
      </c>
      <c r="B1151" s="2" t="s">
        <v>7</v>
      </c>
      <c r="C1151" s="3">
        <v>155</v>
      </c>
      <c r="D1151">
        <f t="shared" ca="1" si="142"/>
        <v>3512</v>
      </c>
      <c r="E1151">
        <f t="shared" ca="1" si="143"/>
        <v>3357</v>
      </c>
      <c r="F1151" s="7">
        <f t="shared" si="137"/>
        <v>3</v>
      </c>
      <c r="G1151">
        <f t="shared" ca="1" si="138"/>
        <v>3</v>
      </c>
      <c r="H1151" t="b">
        <f t="shared" ca="1" si="139"/>
        <v>0</v>
      </c>
      <c r="I1151">
        <f t="shared" ca="1" si="144"/>
        <v>1488</v>
      </c>
      <c r="J1151">
        <f t="shared" ca="1" si="140"/>
        <v>2</v>
      </c>
      <c r="K1151">
        <f t="shared" ca="1" si="141"/>
        <v>0</v>
      </c>
    </row>
    <row r="1152" spans="1:11" x14ac:dyDescent="0.25">
      <c r="A1152" s="1">
        <v>40263</v>
      </c>
      <c r="B1152" s="2" t="s">
        <v>81</v>
      </c>
      <c r="C1152" s="3">
        <v>10</v>
      </c>
      <c r="D1152">
        <f t="shared" ca="1" si="142"/>
        <v>3357</v>
      </c>
      <c r="E1152">
        <f t="shared" ca="1" si="143"/>
        <v>3347</v>
      </c>
      <c r="F1152" s="7">
        <f t="shared" si="137"/>
        <v>3</v>
      </c>
      <c r="G1152">
        <f t="shared" ca="1" si="138"/>
        <v>3</v>
      </c>
      <c r="H1152" t="b">
        <f t="shared" ca="1" si="139"/>
        <v>0</v>
      </c>
      <c r="I1152">
        <f t="shared" ca="1" si="144"/>
        <v>1643</v>
      </c>
      <c r="J1152">
        <f t="shared" ca="1" si="140"/>
        <v>2</v>
      </c>
      <c r="K1152">
        <f t="shared" ca="1" si="141"/>
        <v>0</v>
      </c>
    </row>
    <row r="1153" spans="1:11" x14ac:dyDescent="0.25">
      <c r="A1153" s="1">
        <v>40265</v>
      </c>
      <c r="B1153" s="2" t="s">
        <v>28</v>
      </c>
      <c r="C1153" s="3">
        <v>158</v>
      </c>
      <c r="D1153">
        <f t="shared" ca="1" si="142"/>
        <v>3347</v>
      </c>
      <c r="E1153">
        <f t="shared" ca="1" si="143"/>
        <v>3189</v>
      </c>
      <c r="F1153" s="7">
        <f t="shared" si="137"/>
        <v>3</v>
      </c>
      <c r="G1153">
        <f t="shared" ca="1" si="138"/>
        <v>3</v>
      </c>
      <c r="H1153" t="b">
        <f t="shared" ca="1" si="139"/>
        <v>0</v>
      </c>
      <c r="I1153">
        <f t="shared" ca="1" si="144"/>
        <v>1653</v>
      </c>
      <c r="J1153">
        <f t="shared" ca="1" si="140"/>
        <v>2</v>
      </c>
      <c r="K1153">
        <f t="shared" ca="1" si="141"/>
        <v>0</v>
      </c>
    </row>
    <row r="1154" spans="1:11" x14ac:dyDescent="0.25">
      <c r="A1154" s="1">
        <v>40267</v>
      </c>
      <c r="B1154" s="2" t="s">
        <v>55</v>
      </c>
      <c r="C1154" s="3">
        <v>146</v>
      </c>
      <c r="D1154">
        <f t="shared" ca="1" si="142"/>
        <v>3189</v>
      </c>
      <c r="E1154">
        <f t="shared" ca="1" si="143"/>
        <v>3043</v>
      </c>
      <c r="F1154" s="7">
        <f t="shared" si="137"/>
        <v>3</v>
      </c>
      <c r="G1154">
        <f t="shared" ca="1" si="138"/>
        <v>3</v>
      </c>
      <c r="H1154" t="b">
        <f t="shared" ca="1" si="139"/>
        <v>0</v>
      </c>
      <c r="I1154">
        <f t="shared" ca="1" si="144"/>
        <v>1811</v>
      </c>
      <c r="J1154">
        <f t="shared" ca="1" si="140"/>
        <v>2</v>
      </c>
      <c r="K1154">
        <f t="shared" ca="1" si="141"/>
        <v>0</v>
      </c>
    </row>
    <row r="1155" spans="1:11" x14ac:dyDescent="0.25">
      <c r="A1155" s="1">
        <v>40268</v>
      </c>
      <c r="B1155" s="2" t="s">
        <v>22</v>
      </c>
      <c r="C1155" s="3">
        <v>230</v>
      </c>
      <c r="D1155">
        <f t="shared" ca="1" si="142"/>
        <v>3043</v>
      </c>
      <c r="E1155">
        <f t="shared" ca="1" si="143"/>
        <v>2813</v>
      </c>
      <c r="F1155" s="7">
        <f t="shared" ref="F1155:F1218" si="145">MONTH(A1155)</f>
        <v>3</v>
      </c>
      <c r="G1155">
        <f t="shared" ref="G1155:G1218" ca="1" si="146">MONTH(OFFSET(A1155,1,0))</f>
        <v>4</v>
      </c>
      <c r="H1155" t="b">
        <f t="shared" ref="H1155:H1218" ca="1" si="147">IF(F1155&lt;&gt;G1155,TRUE(),FALSE())</f>
        <v>1</v>
      </c>
      <c r="I1155">
        <f t="shared" ca="1" si="144"/>
        <v>1957</v>
      </c>
      <c r="J1155">
        <f t="shared" ref="J1155:J1218" ca="1" si="148">ROUNDUP(I1155/1000,0)</f>
        <v>2</v>
      </c>
      <c r="K1155">
        <f t="shared" ref="K1155:K1218" ca="1" si="149">IF(H1155,J1155*1000,0)</f>
        <v>2000</v>
      </c>
    </row>
    <row r="1156" spans="1:11" x14ac:dyDescent="0.25">
      <c r="A1156" s="1">
        <v>40270</v>
      </c>
      <c r="B1156" s="2" t="s">
        <v>39</v>
      </c>
      <c r="C1156" s="3">
        <v>143</v>
      </c>
      <c r="D1156">
        <f t="shared" ref="D1156:D1219" ca="1" si="150">E1155+K1155</f>
        <v>4813</v>
      </c>
      <c r="E1156">
        <f t="shared" ref="E1156:E1219" ca="1" si="151">D1156-C1156</f>
        <v>4670</v>
      </c>
      <c r="F1156" s="7">
        <f t="shared" si="145"/>
        <v>4</v>
      </c>
      <c r="G1156">
        <f t="shared" ca="1" si="146"/>
        <v>4</v>
      </c>
      <c r="H1156" t="b">
        <f t="shared" ca="1" si="147"/>
        <v>0</v>
      </c>
      <c r="I1156">
        <f t="shared" ca="1" si="144"/>
        <v>187</v>
      </c>
      <c r="J1156">
        <f t="shared" ca="1" si="148"/>
        <v>1</v>
      </c>
      <c r="K1156">
        <f t="shared" ca="1" si="149"/>
        <v>0</v>
      </c>
    </row>
    <row r="1157" spans="1:11" x14ac:dyDescent="0.25">
      <c r="A1157" s="1">
        <v>40270</v>
      </c>
      <c r="B1157" s="2" t="s">
        <v>61</v>
      </c>
      <c r="C1157" s="3">
        <v>167</v>
      </c>
      <c r="D1157">
        <f t="shared" ca="1" si="150"/>
        <v>4670</v>
      </c>
      <c r="E1157">
        <f t="shared" ca="1" si="151"/>
        <v>4503</v>
      </c>
      <c r="F1157" s="7">
        <f t="shared" si="145"/>
        <v>4</v>
      </c>
      <c r="G1157">
        <f t="shared" ca="1" si="146"/>
        <v>4</v>
      </c>
      <c r="H1157" t="b">
        <f t="shared" ca="1" si="147"/>
        <v>0</v>
      </c>
      <c r="I1157">
        <f t="shared" ca="1" si="144"/>
        <v>330</v>
      </c>
      <c r="J1157">
        <f t="shared" ca="1" si="148"/>
        <v>1</v>
      </c>
      <c r="K1157">
        <f t="shared" ca="1" si="149"/>
        <v>0</v>
      </c>
    </row>
    <row r="1158" spans="1:11" x14ac:dyDescent="0.25">
      <c r="A1158" s="1">
        <v>40270</v>
      </c>
      <c r="B1158" s="2" t="s">
        <v>52</v>
      </c>
      <c r="C1158" s="3">
        <v>119</v>
      </c>
      <c r="D1158">
        <f t="shared" ca="1" si="150"/>
        <v>4503</v>
      </c>
      <c r="E1158">
        <f t="shared" ca="1" si="151"/>
        <v>4384</v>
      </c>
      <c r="F1158" s="7">
        <f t="shared" si="145"/>
        <v>4</v>
      </c>
      <c r="G1158">
        <f t="shared" ca="1" si="146"/>
        <v>4</v>
      </c>
      <c r="H1158" t="b">
        <f t="shared" ca="1" si="147"/>
        <v>0</v>
      </c>
      <c r="I1158">
        <f t="shared" ca="1" si="144"/>
        <v>497</v>
      </c>
      <c r="J1158">
        <f t="shared" ca="1" si="148"/>
        <v>1</v>
      </c>
      <c r="K1158">
        <f t="shared" ca="1" si="149"/>
        <v>0</v>
      </c>
    </row>
    <row r="1159" spans="1:11" x14ac:dyDescent="0.25">
      <c r="A1159" s="1">
        <v>40272</v>
      </c>
      <c r="B1159" s="2" t="s">
        <v>14</v>
      </c>
      <c r="C1159" s="3">
        <v>400</v>
      </c>
      <c r="D1159">
        <f t="shared" ca="1" si="150"/>
        <v>4384</v>
      </c>
      <c r="E1159">
        <f t="shared" ca="1" si="151"/>
        <v>3984</v>
      </c>
      <c r="F1159" s="7">
        <f t="shared" si="145"/>
        <v>4</v>
      </c>
      <c r="G1159">
        <f t="shared" ca="1" si="146"/>
        <v>4</v>
      </c>
      <c r="H1159" t="b">
        <f t="shared" ca="1" si="147"/>
        <v>0</v>
      </c>
      <c r="I1159">
        <f t="shared" ca="1" si="144"/>
        <v>616</v>
      </c>
      <c r="J1159">
        <f t="shared" ca="1" si="148"/>
        <v>1</v>
      </c>
      <c r="K1159">
        <f t="shared" ca="1" si="149"/>
        <v>0</v>
      </c>
    </row>
    <row r="1160" spans="1:11" x14ac:dyDescent="0.25">
      <c r="A1160" s="1">
        <v>40274</v>
      </c>
      <c r="B1160" s="2" t="s">
        <v>37</v>
      </c>
      <c r="C1160" s="3">
        <v>172</v>
      </c>
      <c r="D1160">
        <f t="shared" ca="1" si="150"/>
        <v>3984</v>
      </c>
      <c r="E1160">
        <f t="shared" ca="1" si="151"/>
        <v>3812</v>
      </c>
      <c r="F1160" s="7">
        <f t="shared" si="145"/>
        <v>4</v>
      </c>
      <c r="G1160">
        <f t="shared" ca="1" si="146"/>
        <v>4</v>
      </c>
      <c r="H1160" t="b">
        <f t="shared" ca="1" si="147"/>
        <v>0</v>
      </c>
      <c r="I1160">
        <f t="shared" ca="1" si="144"/>
        <v>1016</v>
      </c>
      <c r="J1160">
        <f t="shared" ca="1" si="148"/>
        <v>2</v>
      </c>
      <c r="K1160">
        <f t="shared" ca="1" si="149"/>
        <v>0</v>
      </c>
    </row>
    <row r="1161" spans="1:11" x14ac:dyDescent="0.25">
      <c r="A1161" s="1">
        <v>40275</v>
      </c>
      <c r="B1161" s="2" t="s">
        <v>98</v>
      </c>
      <c r="C1161" s="3">
        <v>19</v>
      </c>
      <c r="D1161">
        <f t="shared" ca="1" si="150"/>
        <v>3812</v>
      </c>
      <c r="E1161">
        <f t="shared" ca="1" si="151"/>
        <v>3793</v>
      </c>
      <c r="F1161" s="7">
        <f t="shared" si="145"/>
        <v>4</v>
      </c>
      <c r="G1161">
        <f t="shared" ca="1" si="146"/>
        <v>4</v>
      </c>
      <c r="H1161" t="b">
        <f t="shared" ca="1" si="147"/>
        <v>0</v>
      </c>
      <c r="I1161">
        <f t="shared" ca="1" si="144"/>
        <v>1188</v>
      </c>
      <c r="J1161">
        <f t="shared" ca="1" si="148"/>
        <v>2</v>
      </c>
      <c r="K1161">
        <f t="shared" ca="1" si="149"/>
        <v>0</v>
      </c>
    </row>
    <row r="1162" spans="1:11" x14ac:dyDescent="0.25">
      <c r="A1162" s="1">
        <v>40277</v>
      </c>
      <c r="B1162" s="2" t="s">
        <v>7</v>
      </c>
      <c r="C1162" s="3">
        <v>116</v>
      </c>
      <c r="D1162">
        <f t="shared" ca="1" si="150"/>
        <v>3793</v>
      </c>
      <c r="E1162">
        <f t="shared" ca="1" si="151"/>
        <v>3677</v>
      </c>
      <c r="F1162" s="7">
        <f t="shared" si="145"/>
        <v>4</v>
      </c>
      <c r="G1162">
        <f t="shared" ca="1" si="146"/>
        <v>4</v>
      </c>
      <c r="H1162" t="b">
        <f t="shared" ca="1" si="147"/>
        <v>0</v>
      </c>
      <c r="I1162">
        <f t="shared" ca="1" si="144"/>
        <v>1207</v>
      </c>
      <c r="J1162">
        <f t="shared" ca="1" si="148"/>
        <v>2</v>
      </c>
      <c r="K1162">
        <f t="shared" ca="1" si="149"/>
        <v>0</v>
      </c>
    </row>
    <row r="1163" spans="1:11" x14ac:dyDescent="0.25">
      <c r="A1163" s="1">
        <v>40279</v>
      </c>
      <c r="B1163" s="2" t="s">
        <v>22</v>
      </c>
      <c r="C1163" s="3">
        <v>143</v>
      </c>
      <c r="D1163">
        <f t="shared" ca="1" si="150"/>
        <v>3677</v>
      </c>
      <c r="E1163">
        <f t="shared" ca="1" si="151"/>
        <v>3534</v>
      </c>
      <c r="F1163" s="7">
        <f t="shared" si="145"/>
        <v>4</v>
      </c>
      <c r="G1163">
        <f t="shared" ca="1" si="146"/>
        <v>4</v>
      </c>
      <c r="H1163" t="b">
        <f t="shared" ca="1" si="147"/>
        <v>0</v>
      </c>
      <c r="I1163">
        <f t="shared" ca="1" si="144"/>
        <v>1323</v>
      </c>
      <c r="J1163">
        <f t="shared" ca="1" si="148"/>
        <v>2</v>
      </c>
      <c r="K1163">
        <f t="shared" ca="1" si="149"/>
        <v>0</v>
      </c>
    </row>
    <row r="1164" spans="1:11" x14ac:dyDescent="0.25">
      <c r="A1164" s="1">
        <v>40280</v>
      </c>
      <c r="B1164" s="2" t="s">
        <v>9</v>
      </c>
      <c r="C1164" s="3">
        <v>222</v>
      </c>
      <c r="D1164">
        <f t="shared" ca="1" si="150"/>
        <v>3534</v>
      </c>
      <c r="E1164">
        <f t="shared" ca="1" si="151"/>
        <v>3312</v>
      </c>
      <c r="F1164" s="7">
        <f t="shared" si="145"/>
        <v>4</v>
      </c>
      <c r="G1164">
        <f t="shared" ca="1" si="146"/>
        <v>4</v>
      </c>
      <c r="H1164" t="b">
        <f t="shared" ca="1" si="147"/>
        <v>0</v>
      </c>
      <c r="I1164">
        <f t="shared" ca="1" si="144"/>
        <v>1466</v>
      </c>
      <c r="J1164">
        <f t="shared" ca="1" si="148"/>
        <v>2</v>
      </c>
      <c r="K1164">
        <f t="shared" ca="1" si="149"/>
        <v>0</v>
      </c>
    </row>
    <row r="1165" spans="1:11" x14ac:dyDescent="0.25">
      <c r="A1165" s="1">
        <v>40282</v>
      </c>
      <c r="B1165" s="2" t="s">
        <v>9</v>
      </c>
      <c r="C1165" s="3">
        <v>352</v>
      </c>
      <c r="D1165">
        <f t="shared" ca="1" si="150"/>
        <v>3312</v>
      </c>
      <c r="E1165">
        <f t="shared" ca="1" si="151"/>
        <v>2960</v>
      </c>
      <c r="F1165" s="7">
        <f t="shared" si="145"/>
        <v>4</v>
      </c>
      <c r="G1165">
        <f t="shared" ca="1" si="146"/>
        <v>4</v>
      </c>
      <c r="H1165" t="b">
        <f t="shared" ca="1" si="147"/>
        <v>0</v>
      </c>
      <c r="I1165">
        <f t="shared" ca="1" si="144"/>
        <v>1688</v>
      </c>
      <c r="J1165">
        <f t="shared" ca="1" si="148"/>
        <v>2</v>
      </c>
      <c r="K1165">
        <f t="shared" ca="1" si="149"/>
        <v>0</v>
      </c>
    </row>
    <row r="1166" spans="1:11" x14ac:dyDescent="0.25">
      <c r="A1166" s="1">
        <v>40282</v>
      </c>
      <c r="B1166" s="2" t="s">
        <v>52</v>
      </c>
      <c r="C1166" s="3">
        <v>69</v>
      </c>
      <c r="D1166">
        <f t="shared" ca="1" si="150"/>
        <v>2960</v>
      </c>
      <c r="E1166">
        <f t="shared" ca="1" si="151"/>
        <v>2891</v>
      </c>
      <c r="F1166" s="7">
        <f t="shared" si="145"/>
        <v>4</v>
      </c>
      <c r="G1166">
        <f t="shared" ca="1" si="146"/>
        <v>4</v>
      </c>
      <c r="H1166" t="b">
        <f t="shared" ca="1" si="147"/>
        <v>0</v>
      </c>
      <c r="I1166">
        <f t="shared" ca="1" si="144"/>
        <v>2040</v>
      </c>
      <c r="J1166">
        <f t="shared" ca="1" si="148"/>
        <v>3</v>
      </c>
      <c r="K1166">
        <f t="shared" ca="1" si="149"/>
        <v>0</v>
      </c>
    </row>
    <row r="1167" spans="1:11" x14ac:dyDescent="0.25">
      <c r="A1167" s="1">
        <v>40283</v>
      </c>
      <c r="B1167" s="2" t="s">
        <v>45</v>
      </c>
      <c r="C1167" s="3">
        <v>182</v>
      </c>
      <c r="D1167">
        <f t="shared" ca="1" si="150"/>
        <v>2891</v>
      </c>
      <c r="E1167">
        <f t="shared" ca="1" si="151"/>
        <v>2709</v>
      </c>
      <c r="F1167" s="7">
        <f t="shared" si="145"/>
        <v>4</v>
      </c>
      <c r="G1167">
        <f t="shared" ca="1" si="146"/>
        <v>4</v>
      </c>
      <c r="H1167" t="b">
        <f t="shared" ca="1" si="147"/>
        <v>0</v>
      </c>
      <c r="I1167">
        <f t="shared" ca="1" si="144"/>
        <v>2109</v>
      </c>
      <c r="J1167">
        <f t="shared" ca="1" si="148"/>
        <v>3</v>
      </c>
      <c r="K1167">
        <f t="shared" ca="1" si="149"/>
        <v>0</v>
      </c>
    </row>
    <row r="1168" spans="1:11" x14ac:dyDescent="0.25">
      <c r="A1168" s="1">
        <v>40285</v>
      </c>
      <c r="B1168" s="2" t="s">
        <v>9</v>
      </c>
      <c r="C1168" s="3">
        <v>182</v>
      </c>
      <c r="D1168">
        <f t="shared" ca="1" si="150"/>
        <v>2709</v>
      </c>
      <c r="E1168">
        <f t="shared" ca="1" si="151"/>
        <v>2527</v>
      </c>
      <c r="F1168" s="7">
        <f t="shared" si="145"/>
        <v>4</v>
      </c>
      <c r="G1168">
        <f t="shared" ca="1" si="146"/>
        <v>4</v>
      </c>
      <c r="H1168" t="b">
        <f t="shared" ca="1" si="147"/>
        <v>0</v>
      </c>
      <c r="I1168">
        <f t="shared" ca="1" si="144"/>
        <v>2291</v>
      </c>
      <c r="J1168">
        <f t="shared" ca="1" si="148"/>
        <v>3</v>
      </c>
      <c r="K1168">
        <f t="shared" ca="1" si="149"/>
        <v>0</v>
      </c>
    </row>
    <row r="1169" spans="1:11" x14ac:dyDescent="0.25">
      <c r="A1169" s="1">
        <v>40285</v>
      </c>
      <c r="B1169" s="2" t="s">
        <v>52</v>
      </c>
      <c r="C1169" s="3">
        <v>165</v>
      </c>
      <c r="D1169">
        <f t="shared" ca="1" si="150"/>
        <v>2527</v>
      </c>
      <c r="E1169">
        <f t="shared" ca="1" si="151"/>
        <v>2362</v>
      </c>
      <c r="F1169" s="7">
        <f t="shared" si="145"/>
        <v>4</v>
      </c>
      <c r="G1169">
        <f t="shared" ca="1" si="146"/>
        <v>4</v>
      </c>
      <c r="H1169" t="b">
        <f t="shared" ca="1" si="147"/>
        <v>0</v>
      </c>
      <c r="I1169">
        <f t="shared" ref="I1169:I1232" ca="1" si="152">IF(5000-D1169&gt;0,5000-D1169,0)</f>
        <v>2473</v>
      </c>
      <c r="J1169">
        <f t="shared" ca="1" si="148"/>
        <v>3</v>
      </c>
      <c r="K1169">
        <f t="shared" ca="1" si="149"/>
        <v>0</v>
      </c>
    </row>
    <row r="1170" spans="1:11" x14ac:dyDescent="0.25">
      <c r="A1170" s="1">
        <v>40286</v>
      </c>
      <c r="B1170" s="2" t="s">
        <v>40</v>
      </c>
      <c r="C1170" s="3">
        <v>18</v>
      </c>
      <c r="D1170">
        <f t="shared" ca="1" si="150"/>
        <v>2362</v>
      </c>
      <c r="E1170">
        <f t="shared" ca="1" si="151"/>
        <v>2344</v>
      </c>
      <c r="F1170" s="7">
        <f t="shared" si="145"/>
        <v>4</v>
      </c>
      <c r="G1170">
        <f t="shared" ca="1" si="146"/>
        <v>4</v>
      </c>
      <c r="H1170" t="b">
        <f t="shared" ca="1" si="147"/>
        <v>0</v>
      </c>
      <c r="I1170">
        <f t="shared" ca="1" si="152"/>
        <v>2638</v>
      </c>
      <c r="J1170">
        <f t="shared" ca="1" si="148"/>
        <v>3</v>
      </c>
      <c r="K1170">
        <f t="shared" ca="1" si="149"/>
        <v>0</v>
      </c>
    </row>
    <row r="1171" spans="1:11" x14ac:dyDescent="0.25">
      <c r="A1171" s="1">
        <v>40286</v>
      </c>
      <c r="B1171" s="2" t="s">
        <v>210</v>
      </c>
      <c r="C1171" s="3">
        <v>2</v>
      </c>
      <c r="D1171">
        <f t="shared" ca="1" si="150"/>
        <v>2344</v>
      </c>
      <c r="E1171">
        <f t="shared" ca="1" si="151"/>
        <v>2342</v>
      </c>
      <c r="F1171" s="7">
        <f t="shared" si="145"/>
        <v>4</v>
      </c>
      <c r="G1171">
        <f t="shared" ca="1" si="146"/>
        <v>4</v>
      </c>
      <c r="H1171" t="b">
        <f t="shared" ca="1" si="147"/>
        <v>0</v>
      </c>
      <c r="I1171">
        <f t="shared" ca="1" si="152"/>
        <v>2656</v>
      </c>
      <c r="J1171">
        <f t="shared" ca="1" si="148"/>
        <v>3</v>
      </c>
      <c r="K1171">
        <f t="shared" ca="1" si="149"/>
        <v>0</v>
      </c>
    </row>
    <row r="1172" spans="1:11" x14ac:dyDescent="0.25">
      <c r="A1172" s="1">
        <v>40287</v>
      </c>
      <c r="B1172" s="2" t="s">
        <v>184</v>
      </c>
      <c r="C1172" s="3">
        <v>15</v>
      </c>
      <c r="D1172">
        <f t="shared" ca="1" si="150"/>
        <v>2342</v>
      </c>
      <c r="E1172">
        <f t="shared" ca="1" si="151"/>
        <v>2327</v>
      </c>
      <c r="F1172" s="7">
        <f t="shared" si="145"/>
        <v>4</v>
      </c>
      <c r="G1172">
        <f t="shared" ca="1" si="146"/>
        <v>4</v>
      </c>
      <c r="H1172" t="b">
        <f t="shared" ca="1" si="147"/>
        <v>0</v>
      </c>
      <c r="I1172">
        <f t="shared" ca="1" si="152"/>
        <v>2658</v>
      </c>
      <c r="J1172">
        <f t="shared" ca="1" si="148"/>
        <v>3</v>
      </c>
      <c r="K1172">
        <f t="shared" ca="1" si="149"/>
        <v>0</v>
      </c>
    </row>
    <row r="1173" spans="1:11" x14ac:dyDescent="0.25">
      <c r="A1173" s="1">
        <v>40288</v>
      </c>
      <c r="B1173" s="2" t="s">
        <v>211</v>
      </c>
      <c r="C1173" s="3">
        <v>19</v>
      </c>
      <c r="D1173">
        <f t="shared" ca="1" si="150"/>
        <v>2327</v>
      </c>
      <c r="E1173">
        <f t="shared" ca="1" si="151"/>
        <v>2308</v>
      </c>
      <c r="F1173" s="7">
        <f t="shared" si="145"/>
        <v>4</v>
      </c>
      <c r="G1173">
        <f t="shared" ca="1" si="146"/>
        <v>4</v>
      </c>
      <c r="H1173" t="b">
        <f t="shared" ca="1" si="147"/>
        <v>0</v>
      </c>
      <c r="I1173">
        <f t="shared" ca="1" si="152"/>
        <v>2673</v>
      </c>
      <c r="J1173">
        <f t="shared" ca="1" si="148"/>
        <v>3</v>
      </c>
      <c r="K1173">
        <f t="shared" ca="1" si="149"/>
        <v>0</v>
      </c>
    </row>
    <row r="1174" spans="1:11" x14ac:dyDescent="0.25">
      <c r="A1174" s="1">
        <v>40289</v>
      </c>
      <c r="B1174" s="2" t="s">
        <v>37</v>
      </c>
      <c r="C1174" s="3">
        <v>66</v>
      </c>
      <c r="D1174">
        <f t="shared" ca="1" si="150"/>
        <v>2308</v>
      </c>
      <c r="E1174">
        <f t="shared" ca="1" si="151"/>
        <v>2242</v>
      </c>
      <c r="F1174" s="7">
        <f t="shared" si="145"/>
        <v>4</v>
      </c>
      <c r="G1174">
        <f t="shared" ca="1" si="146"/>
        <v>4</v>
      </c>
      <c r="H1174" t="b">
        <f t="shared" ca="1" si="147"/>
        <v>0</v>
      </c>
      <c r="I1174">
        <f t="shared" ca="1" si="152"/>
        <v>2692</v>
      </c>
      <c r="J1174">
        <f t="shared" ca="1" si="148"/>
        <v>3</v>
      </c>
      <c r="K1174">
        <f t="shared" ca="1" si="149"/>
        <v>0</v>
      </c>
    </row>
    <row r="1175" spans="1:11" x14ac:dyDescent="0.25">
      <c r="A1175" s="1">
        <v>40289</v>
      </c>
      <c r="B1175" s="2" t="s">
        <v>170</v>
      </c>
      <c r="C1175" s="3">
        <v>12</v>
      </c>
      <c r="D1175">
        <f t="shared" ca="1" si="150"/>
        <v>2242</v>
      </c>
      <c r="E1175">
        <f t="shared" ca="1" si="151"/>
        <v>2230</v>
      </c>
      <c r="F1175" s="7">
        <f t="shared" si="145"/>
        <v>4</v>
      </c>
      <c r="G1175">
        <f t="shared" ca="1" si="146"/>
        <v>4</v>
      </c>
      <c r="H1175" t="b">
        <f t="shared" ca="1" si="147"/>
        <v>0</v>
      </c>
      <c r="I1175">
        <f t="shared" ca="1" si="152"/>
        <v>2758</v>
      </c>
      <c r="J1175">
        <f t="shared" ca="1" si="148"/>
        <v>3</v>
      </c>
      <c r="K1175">
        <f t="shared" ca="1" si="149"/>
        <v>0</v>
      </c>
    </row>
    <row r="1176" spans="1:11" x14ac:dyDescent="0.25">
      <c r="A1176" s="1">
        <v>40290</v>
      </c>
      <c r="B1176" s="2" t="s">
        <v>118</v>
      </c>
      <c r="C1176" s="3">
        <v>19</v>
      </c>
      <c r="D1176">
        <f t="shared" ca="1" si="150"/>
        <v>2230</v>
      </c>
      <c r="E1176">
        <f t="shared" ca="1" si="151"/>
        <v>2211</v>
      </c>
      <c r="F1176" s="7">
        <f t="shared" si="145"/>
        <v>4</v>
      </c>
      <c r="G1176">
        <f t="shared" ca="1" si="146"/>
        <v>4</v>
      </c>
      <c r="H1176" t="b">
        <f t="shared" ca="1" si="147"/>
        <v>0</v>
      </c>
      <c r="I1176">
        <f t="shared" ca="1" si="152"/>
        <v>2770</v>
      </c>
      <c r="J1176">
        <f t="shared" ca="1" si="148"/>
        <v>3</v>
      </c>
      <c r="K1176">
        <f t="shared" ca="1" si="149"/>
        <v>0</v>
      </c>
    </row>
    <row r="1177" spans="1:11" x14ac:dyDescent="0.25">
      <c r="A1177" s="1">
        <v>40290</v>
      </c>
      <c r="B1177" s="2" t="s">
        <v>23</v>
      </c>
      <c r="C1177" s="3">
        <v>96</v>
      </c>
      <c r="D1177">
        <f t="shared" ca="1" si="150"/>
        <v>2211</v>
      </c>
      <c r="E1177">
        <f t="shared" ca="1" si="151"/>
        <v>2115</v>
      </c>
      <c r="F1177" s="7">
        <f t="shared" si="145"/>
        <v>4</v>
      </c>
      <c r="G1177">
        <f t="shared" ca="1" si="146"/>
        <v>4</v>
      </c>
      <c r="H1177" t="b">
        <f t="shared" ca="1" si="147"/>
        <v>0</v>
      </c>
      <c r="I1177">
        <f t="shared" ca="1" si="152"/>
        <v>2789</v>
      </c>
      <c r="J1177">
        <f t="shared" ca="1" si="148"/>
        <v>3</v>
      </c>
      <c r="K1177">
        <f t="shared" ca="1" si="149"/>
        <v>0</v>
      </c>
    </row>
    <row r="1178" spans="1:11" x14ac:dyDescent="0.25">
      <c r="A1178" s="1">
        <v>40293</v>
      </c>
      <c r="B1178" s="2" t="s">
        <v>9</v>
      </c>
      <c r="C1178" s="3">
        <v>240</v>
      </c>
      <c r="D1178">
        <f t="shared" ca="1" si="150"/>
        <v>2115</v>
      </c>
      <c r="E1178">
        <f t="shared" ca="1" si="151"/>
        <v>1875</v>
      </c>
      <c r="F1178" s="7">
        <f t="shared" si="145"/>
        <v>4</v>
      </c>
      <c r="G1178">
        <f t="shared" ca="1" si="146"/>
        <v>4</v>
      </c>
      <c r="H1178" t="b">
        <f t="shared" ca="1" si="147"/>
        <v>0</v>
      </c>
      <c r="I1178">
        <f t="shared" ca="1" si="152"/>
        <v>2885</v>
      </c>
      <c r="J1178">
        <f t="shared" ca="1" si="148"/>
        <v>3</v>
      </c>
      <c r="K1178">
        <f t="shared" ca="1" si="149"/>
        <v>0</v>
      </c>
    </row>
    <row r="1179" spans="1:11" x14ac:dyDescent="0.25">
      <c r="A1179" s="1">
        <v>40295</v>
      </c>
      <c r="B1179" s="2" t="s">
        <v>28</v>
      </c>
      <c r="C1179" s="3">
        <v>57</v>
      </c>
      <c r="D1179">
        <f t="shared" ca="1" si="150"/>
        <v>1875</v>
      </c>
      <c r="E1179">
        <f t="shared" ca="1" si="151"/>
        <v>1818</v>
      </c>
      <c r="F1179" s="7">
        <f t="shared" si="145"/>
        <v>4</v>
      </c>
      <c r="G1179">
        <f t="shared" ca="1" si="146"/>
        <v>5</v>
      </c>
      <c r="H1179" t="b">
        <f t="shared" ca="1" si="147"/>
        <v>1</v>
      </c>
      <c r="I1179">
        <f t="shared" ca="1" si="152"/>
        <v>3125</v>
      </c>
      <c r="J1179">
        <f t="shared" ca="1" si="148"/>
        <v>4</v>
      </c>
      <c r="K1179">
        <f t="shared" ca="1" si="149"/>
        <v>4000</v>
      </c>
    </row>
    <row r="1180" spans="1:11" x14ac:dyDescent="0.25">
      <c r="A1180" s="1">
        <v>40299</v>
      </c>
      <c r="B1180" s="2" t="s">
        <v>14</v>
      </c>
      <c r="C1180" s="3">
        <v>475</v>
      </c>
      <c r="D1180">
        <f t="shared" ca="1" si="150"/>
        <v>5818</v>
      </c>
      <c r="E1180">
        <f t="shared" ca="1" si="151"/>
        <v>5343</v>
      </c>
      <c r="F1180" s="7">
        <f t="shared" si="145"/>
        <v>5</v>
      </c>
      <c r="G1180">
        <f t="shared" ca="1" si="146"/>
        <v>5</v>
      </c>
      <c r="H1180" t="b">
        <f t="shared" ca="1" si="147"/>
        <v>0</v>
      </c>
      <c r="I1180">
        <f t="shared" ca="1" si="152"/>
        <v>0</v>
      </c>
      <c r="J1180">
        <f t="shared" ca="1" si="148"/>
        <v>0</v>
      </c>
      <c r="K1180">
        <f t="shared" ca="1" si="149"/>
        <v>0</v>
      </c>
    </row>
    <row r="1181" spans="1:11" x14ac:dyDescent="0.25">
      <c r="A1181" s="1">
        <v>40300</v>
      </c>
      <c r="B1181" s="2" t="s">
        <v>7</v>
      </c>
      <c r="C1181" s="3">
        <v>162</v>
      </c>
      <c r="D1181">
        <f t="shared" ca="1" si="150"/>
        <v>5343</v>
      </c>
      <c r="E1181">
        <f t="shared" ca="1" si="151"/>
        <v>5181</v>
      </c>
      <c r="F1181" s="7">
        <f t="shared" si="145"/>
        <v>5</v>
      </c>
      <c r="G1181">
        <f t="shared" ca="1" si="146"/>
        <v>5</v>
      </c>
      <c r="H1181" t="b">
        <f t="shared" ca="1" si="147"/>
        <v>0</v>
      </c>
      <c r="I1181">
        <f t="shared" ca="1" si="152"/>
        <v>0</v>
      </c>
      <c r="J1181">
        <f t="shared" ca="1" si="148"/>
        <v>0</v>
      </c>
      <c r="K1181">
        <f t="shared" ca="1" si="149"/>
        <v>0</v>
      </c>
    </row>
    <row r="1182" spans="1:11" x14ac:dyDescent="0.25">
      <c r="A1182" s="1">
        <v>40302</v>
      </c>
      <c r="B1182" s="2" t="s">
        <v>7</v>
      </c>
      <c r="C1182" s="3">
        <v>150</v>
      </c>
      <c r="D1182">
        <f t="shared" ca="1" si="150"/>
        <v>5181</v>
      </c>
      <c r="E1182">
        <f t="shared" ca="1" si="151"/>
        <v>5031</v>
      </c>
      <c r="F1182" s="7">
        <f t="shared" si="145"/>
        <v>5</v>
      </c>
      <c r="G1182">
        <f t="shared" ca="1" si="146"/>
        <v>5</v>
      </c>
      <c r="H1182" t="b">
        <f t="shared" ca="1" si="147"/>
        <v>0</v>
      </c>
      <c r="I1182">
        <f t="shared" ca="1" si="152"/>
        <v>0</v>
      </c>
      <c r="J1182">
        <f t="shared" ca="1" si="148"/>
        <v>0</v>
      </c>
      <c r="K1182">
        <f t="shared" ca="1" si="149"/>
        <v>0</v>
      </c>
    </row>
    <row r="1183" spans="1:11" x14ac:dyDescent="0.25">
      <c r="A1183" s="1">
        <v>40303</v>
      </c>
      <c r="B1183" s="2" t="s">
        <v>50</v>
      </c>
      <c r="C1183" s="3">
        <v>139</v>
      </c>
      <c r="D1183">
        <f t="shared" ca="1" si="150"/>
        <v>5031</v>
      </c>
      <c r="E1183">
        <f t="shared" ca="1" si="151"/>
        <v>4892</v>
      </c>
      <c r="F1183" s="7">
        <f t="shared" si="145"/>
        <v>5</v>
      </c>
      <c r="G1183">
        <f t="shared" ca="1" si="146"/>
        <v>5</v>
      </c>
      <c r="H1183" t="b">
        <f t="shared" ca="1" si="147"/>
        <v>0</v>
      </c>
      <c r="I1183">
        <f t="shared" ca="1" si="152"/>
        <v>0</v>
      </c>
      <c r="J1183">
        <f t="shared" ca="1" si="148"/>
        <v>0</v>
      </c>
      <c r="K1183">
        <f t="shared" ca="1" si="149"/>
        <v>0</v>
      </c>
    </row>
    <row r="1184" spans="1:11" x14ac:dyDescent="0.25">
      <c r="A1184" s="1">
        <v>40305</v>
      </c>
      <c r="B1184" s="2" t="s">
        <v>19</v>
      </c>
      <c r="C1184" s="3">
        <v>183</v>
      </c>
      <c r="D1184">
        <f t="shared" ca="1" si="150"/>
        <v>4892</v>
      </c>
      <c r="E1184">
        <f t="shared" ca="1" si="151"/>
        <v>4709</v>
      </c>
      <c r="F1184" s="7">
        <f t="shared" si="145"/>
        <v>5</v>
      </c>
      <c r="G1184">
        <f t="shared" ca="1" si="146"/>
        <v>5</v>
      </c>
      <c r="H1184" t="b">
        <f t="shared" ca="1" si="147"/>
        <v>0</v>
      </c>
      <c r="I1184">
        <f t="shared" ca="1" si="152"/>
        <v>108</v>
      </c>
      <c r="J1184">
        <f t="shared" ca="1" si="148"/>
        <v>1</v>
      </c>
      <c r="K1184">
        <f t="shared" ca="1" si="149"/>
        <v>0</v>
      </c>
    </row>
    <row r="1185" spans="1:11" x14ac:dyDescent="0.25">
      <c r="A1185" s="1">
        <v>40315</v>
      </c>
      <c r="B1185" s="2" t="s">
        <v>7</v>
      </c>
      <c r="C1185" s="3">
        <v>214</v>
      </c>
      <c r="D1185">
        <f t="shared" ca="1" si="150"/>
        <v>4709</v>
      </c>
      <c r="E1185">
        <f t="shared" ca="1" si="151"/>
        <v>4495</v>
      </c>
      <c r="F1185" s="7">
        <f t="shared" si="145"/>
        <v>5</v>
      </c>
      <c r="G1185">
        <f t="shared" ca="1" si="146"/>
        <v>5</v>
      </c>
      <c r="H1185" t="b">
        <f t="shared" ca="1" si="147"/>
        <v>0</v>
      </c>
      <c r="I1185">
        <f t="shared" ca="1" si="152"/>
        <v>291</v>
      </c>
      <c r="J1185">
        <f t="shared" ca="1" si="148"/>
        <v>1</v>
      </c>
      <c r="K1185">
        <f t="shared" ca="1" si="149"/>
        <v>0</v>
      </c>
    </row>
    <row r="1186" spans="1:11" x14ac:dyDescent="0.25">
      <c r="A1186" s="1">
        <v>40318</v>
      </c>
      <c r="B1186" s="2" t="s">
        <v>175</v>
      </c>
      <c r="C1186" s="3">
        <v>14</v>
      </c>
      <c r="D1186">
        <f t="shared" ca="1" si="150"/>
        <v>4495</v>
      </c>
      <c r="E1186">
        <f t="shared" ca="1" si="151"/>
        <v>4481</v>
      </c>
      <c r="F1186" s="7">
        <f t="shared" si="145"/>
        <v>5</v>
      </c>
      <c r="G1186">
        <f t="shared" ca="1" si="146"/>
        <v>5</v>
      </c>
      <c r="H1186" t="b">
        <f t="shared" ca="1" si="147"/>
        <v>0</v>
      </c>
      <c r="I1186">
        <f t="shared" ca="1" si="152"/>
        <v>505</v>
      </c>
      <c r="J1186">
        <f t="shared" ca="1" si="148"/>
        <v>1</v>
      </c>
      <c r="K1186">
        <f t="shared" ca="1" si="149"/>
        <v>0</v>
      </c>
    </row>
    <row r="1187" spans="1:11" x14ac:dyDescent="0.25">
      <c r="A1187" s="1">
        <v>40319</v>
      </c>
      <c r="B1187" s="2" t="s">
        <v>195</v>
      </c>
      <c r="C1187" s="3">
        <v>2</v>
      </c>
      <c r="D1187">
        <f t="shared" ca="1" si="150"/>
        <v>4481</v>
      </c>
      <c r="E1187">
        <f t="shared" ca="1" si="151"/>
        <v>4479</v>
      </c>
      <c r="F1187" s="7">
        <f t="shared" si="145"/>
        <v>5</v>
      </c>
      <c r="G1187">
        <f t="shared" ca="1" si="146"/>
        <v>5</v>
      </c>
      <c r="H1187" t="b">
        <f t="shared" ca="1" si="147"/>
        <v>0</v>
      </c>
      <c r="I1187">
        <f t="shared" ca="1" si="152"/>
        <v>519</v>
      </c>
      <c r="J1187">
        <f t="shared" ca="1" si="148"/>
        <v>1</v>
      </c>
      <c r="K1187">
        <f t="shared" ca="1" si="149"/>
        <v>0</v>
      </c>
    </row>
    <row r="1188" spans="1:11" x14ac:dyDescent="0.25">
      <c r="A1188" s="1">
        <v>40320</v>
      </c>
      <c r="B1188" s="2" t="s">
        <v>22</v>
      </c>
      <c r="C1188" s="3">
        <v>383</v>
      </c>
      <c r="D1188">
        <f t="shared" ca="1" si="150"/>
        <v>4479</v>
      </c>
      <c r="E1188">
        <f t="shared" ca="1" si="151"/>
        <v>4096</v>
      </c>
      <c r="F1188" s="7">
        <f t="shared" si="145"/>
        <v>5</v>
      </c>
      <c r="G1188">
        <f t="shared" ca="1" si="146"/>
        <v>5</v>
      </c>
      <c r="H1188" t="b">
        <f t="shared" ca="1" si="147"/>
        <v>0</v>
      </c>
      <c r="I1188">
        <f t="shared" ca="1" si="152"/>
        <v>521</v>
      </c>
      <c r="J1188">
        <f t="shared" ca="1" si="148"/>
        <v>1</v>
      </c>
      <c r="K1188">
        <f t="shared" ca="1" si="149"/>
        <v>0</v>
      </c>
    </row>
    <row r="1189" spans="1:11" x14ac:dyDescent="0.25">
      <c r="A1189" s="1">
        <v>40321</v>
      </c>
      <c r="B1189" s="2" t="s">
        <v>0</v>
      </c>
      <c r="C1189" s="3">
        <v>14</v>
      </c>
      <c r="D1189">
        <f t="shared" ca="1" si="150"/>
        <v>4096</v>
      </c>
      <c r="E1189">
        <f t="shared" ca="1" si="151"/>
        <v>4082</v>
      </c>
      <c r="F1189" s="7">
        <f t="shared" si="145"/>
        <v>5</v>
      </c>
      <c r="G1189">
        <f t="shared" ca="1" si="146"/>
        <v>5</v>
      </c>
      <c r="H1189" t="b">
        <f t="shared" ca="1" si="147"/>
        <v>0</v>
      </c>
      <c r="I1189">
        <f t="shared" ca="1" si="152"/>
        <v>904</v>
      </c>
      <c r="J1189">
        <f t="shared" ca="1" si="148"/>
        <v>1</v>
      </c>
      <c r="K1189">
        <f t="shared" ca="1" si="149"/>
        <v>0</v>
      </c>
    </row>
    <row r="1190" spans="1:11" x14ac:dyDescent="0.25">
      <c r="A1190" s="1">
        <v>40321</v>
      </c>
      <c r="B1190" s="2" t="s">
        <v>52</v>
      </c>
      <c r="C1190" s="3">
        <v>127</v>
      </c>
      <c r="D1190">
        <f t="shared" ca="1" si="150"/>
        <v>4082</v>
      </c>
      <c r="E1190">
        <f t="shared" ca="1" si="151"/>
        <v>3955</v>
      </c>
      <c r="F1190" s="7">
        <f t="shared" si="145"/>
        <v>5</v>
      </c>
      <c r="G1190">
        <f t="shared" ca="1" si="146"/>
        <v>5</v>
      </c>
      <c r="H1190" t="b">
        <f t="shared" ca="1" si="147"/>
        <v>0</v>
      </c>
      <c r="I1190">
        <f t="shared" ca="1" si="152"/>
        <v>918</v>
      </c>
      <c r="J1190">
        <f t="shared" ca="1" si="148"/>
        <v>1</v>
      </c>
      <c r="K1190">
        <f t="shared" ca="1" si="149"/>
        <v>0</v>
      </c>
    </row>
    <row r="1191" spans="1:11" x14ac:dyDescent="0.25">
      <c r="A1191" s="1">
        <v>40322</v>
      </c>
      <c r="B1191" s="2" t="s">
        <v>30</v>
      </c>
      <c r="C1191" s="3">
        <v>179</v>
      </c>
      <c r="D1191">
        <f t="shared" ca="1" si="150"/>
        <v>3955</v>
      </c>
      <c r="E1191">
        <f t="shared" ca="1" si="151"/>
        <v>3776</v>
      </c>
      <c r="F1191" s="7">
        <f t="shared" si="145"/>
        <v>5</v>
      </c>
      <c r="G1191">
        <f t="shared" ca="1" si="146"/>
        <v>5</v>
      </c>
      <c r="H1191" t="b">
        <f t="shared" ca="1" si="147"/>
        <v>0</v>
      </c>
      <c r="I1191">
        <f t="shared" ca="1" si="152"/>
        <v>1045</v>
      </c>
      <c r="J1191">
        <f t="shared" ca="1" si="148"/>
        <v>2</v>
      </c>
      <c r="K1191">
        <f t="shared" ca="1" si="149"/>
        <v>0</v>
      </c>
    </row>
    <row r="1192" spans="1:11" x14ac:dyDescent="0.25">
      <c r="A1192" s="1">
        <v>40323</v>
      </c>
      <c r="B1192" s="2" t="s">
        <v>23</v>
      </c>
      <c r="C1192" s="3">
        <v>74</v>
      </c>
      <c r="D1192">
        <f t="shared" ca="1" si="150"/>
        <v>3776</v>
      </c>
      <c r="E1192">
        <f t="shared" ca="1" si="151"/>
        <v>3702</v>
      </c>
      <c r="F1192" s="7">
        <f t="shared" si="145"/>
        <v>5</v>
      </c>
      <c r="G1192">
        <f t="shared" ca="1" si="146"/>
        <v>5</v>
      </c>
      <c r="H1192" t="b">
        <f t="shared" ca="1" si="147"/>
        <v>0</v>
      </c>
      <c r="I1192">
        <f t="shared" ca="1" si="152"/>
        <v>1224</v>
      </c>
      <c r="J1192">
        <f t="shared" ca="1" si="148"/>
        <v>2</v>
      </c>
      <c r="K1192">
        <f t="shared" ca="1" si="149"/>
        <v>0</v>
      </c>
    </row>
    <row r="1193" spans="1:11" x14ac:dyDescent="0.25">
      <c r="A1193" s="1">
        <v>40323</v>
      </c>
      <c r="B1193" s="2" t="s">
        <v>50</v>
      </c>
      <c r="C1193" s="3">
        <v>311</v>
      </c>
      <c r="D1193">
        <f t="shared" ca="1" si="150"/>
        <v>3702</v>
      </c>
      <c r="E1193">
        <f t="shared" ca="1" si="151"/>
        <v>3391</v>
      </c>
      <c r="F1193" s="7">
        <f t="shared" si="145"/>
        <v>5</v>
      </c>
      <c r="G1193">
        <f t="shared" ca="1" si="146"/>
        <v>5</v>
      </c>
      <c r="H1193" t="b">
        <f t="shared" ca="1" si="147"/>
        <v>0</v>
      </c>
      <c r="I1193">
        <f t="shared" ca="1" si="152"/>
        <v>1298</v>
      </c>
      <c r="J1193">
        <f t="shared" ca="1" si="148"/>
        <v>2</v>
      </c>
      <c r="K1193">
        <f t="shared" ca="1" si="149"/>
        <v>0</v>
      </c>
    </row>
    <row r="1194" spans="1:11" x14ac:dyDescent="0.25">
      <c r="A1194" s="1">
        <v>40327</v>
      </c>
      <c r="B1194" s="2" t="s">
        <v>66</v>
      </c>
      <c r="C1194" s="3">
        <v>190</v>
      </c>
      <c r="D1194">
        <f t="shared" ca="1" si="150"/>
        <v>3391</v>
      </c>
      <c r="E1194">
        <f t="shared" ca="1" si="151"/>
        <v>3201</v>
      </c>
      <c r="F1194" s="7">
        <f t="shared" si="145"/>
        <v>5</v>
      </c>
      <c r="G1194">
        <f t="shared" ca="1" si="146"/>
        <v>5</v>
      </c>
      <c r="H1194" t="b">
        <f t="shared" ca="1" si="147"/>
        <v>0</v>
      </c>
      <c r="I1194">
        <f t="shared" ca="1" si="152"/>
        <v>1609</v>
      </c>
      <c r="J1194">
        <f t="shared" ca="1" si="148"/>
        <v>2</v>
      </c>
      <c r="K1194">
        <f t="shared" ca="1" si="149"/>
        <v>0</v>
      </c>
    </row>
    <row r="1195" spans="1:11" x14ac:dyDescent="0.25">
      <c r="A1195" s="1">
        <v>40329</v>
      </c>
      <c r="B1195" s="2" t="s">
        <v>31</v>
      </c>
      <c r="C1195" s="3">
        <v>67</v>
      </c>
      <c r="D1195">
        <f t="shared" ca="1" si="150"/>
        <v>3201</v>
      </c>
      <c r="E1195">
        <f t="shared" ca="1" si="151"/>
        <v>3134</v>
      </c>
      <c r="F1195" s="7">
        <f t="shared" si="145"/>
        <v>5</v>
      </c>
      <c r="G1195">
        <f t="shared" ca="1" si="146"/>
        <v>6</v>
      </c>
      <c r="H1195" t="b">
        <f t="shared" ca="1" si="147"/>
        <v>1</v>
      </c>
      <c r="I1195">
        <f t="shared" ca="1" si="152"/>
        <v>1799</v>
      </c>
      <c r="J1195">
        <f t="shared" ca="1" si="148"/>
        <v>2</v>
      </c>
      <c r="K1195">
        <f t="shared" ca="1" si="149"/>
        <v>2000</v>
      </c>
    </row>
    <row r="1196" spans="1:11" x14ac:dyDescent="0.25">
      <c r="A1196" s="1">
        <v>40331</v>
      </c>
      <c r="B1196" s="2" t="s">
        <v>7</v>
      </c>
      <c r="C1196" s="3">
        <v>331</v>
      </c>
      <c r="D1196">
        <f t="shared" ca="1" si="150"/>
        <v>5134</v>
      </c>
      <c r="E1196">
        <f t="shared" ca="1" si="151"/>
        <v>4803</v>
      </c>
      <c r="F1196" s="7">
        <f t="shared" si="145"/>
        <v>6</v>
      </c>
      <c r="G1196">
        <f t="shared" ca="1" si="146"/>
        <v>6</v>
      </c>
      <c r="H1196" t="b">
        <f t="shared" ca="1" si="147"/>
        <v>0</v>
      </c>
      <c r="I1196">
        <f t="shared" ca="1" si="152"/>
        <v>0</v>
      </c>
      <c r="J1196">
        <f t="shared" ca="1" si="148"/>
        <v>0</v>
      </c>
      <c r="K1196">
        <f t="shared" ca="1" si="149"/>
        <v>0</v>
      </c>
    </row>
    <row r="1197" spans="1:11" x14ac:dyDescent="0.25">
      <c r="A1197" s="1">
        <v>40331</v>
      </c>
      <c r="B1197" s="2" t="s">
        <v>39</v>
      </c>
      <c r="C1197" s="3">
        <v>114</v>
      </c>
      <c r="D1197">
        <f t="shared" ca="1" si="150"/>
        <v>4803</v>
      </c>
      <c r="E1197">
        <f t="shared" ca="1" si="151"/>
        <v>4689</v>
      </c>
      <c r="F1197" s="7">
        <f t="shared" si="145"/>
        <v>6</v>
      </c>
      <c r="G1197">
        <f t="shared" ca="1" si="146"/>
        <v>6</v>
      </c>
      <c r="H1197" t="b">
        <f t="shared" ca="1" si="147"/>
        <v>0</v>
      </c>
      <c r="I1197">
        <f t="shared" ca="1" si="152"/>
        <v>197</v>
      </c>
      <c r="J1197">
        <f t="shared" ca="1" si="148"/>
        <v>1</v>
      </c>
      <c r="K1197">
        <f t="shared" ca="1" si="149"/>
        <v>0</v>
      </c>
    </row>
    <row r="1198" spans="1:11" x14ac:dyDescent="0.25">
      <c r="A1198" s="1">
        <v>40332</v>
      </c>
      <c r="B1198" s="2" t="s">
        <v>52</v>
      </c>
      <c r="C1198" s="3">
        <v>79</v>
      </c>
      <c r="D1198">
        <f t="shared" ca="1" si="150"/>
        <v>4689</v>
      </c>
      <c r="E1198">
        <f t="shared" ca="1" si="151"/>
        <v>4610</v>
      </c>
      <c r="F1198" s="7">
        <f t="shared" si="145"/>
        <v>6</v>
      </c>
      <c r="G1198">
        <f t="shared" ca="1" si="146"/>
        <v>6</v>
      </c>
      <c r="H1198" t="b">
        <f t="shared" ca="1" si="147"/>
        <v>0</v>
      </c>
      <c r="I1198">
        <f t="shared" ca="1" si="152"/>
        <v>311</v>
      </c>
      <c r="J1198">
        <f t="shared" ca="1" si="148"/>
        <v>1</v>
      </c>
      <c r="K1198">
        <f t="shared" ca="1" si="149"/>
        <v>0</v>
      </c>
    </row>
    <row r="1199" spans="1:11" x14ac:dyDescent="0.25">
      <c r="A1199" s="1">
        <v>40333</v>
      </c>
      <c r="B1199" s="2" t="s">
        <v>71</v>
      </c>
      <c r="C1199" s="3">
        <v>22</v>
      </c>
      <c r="D1199">
        <f t="shared" ca="1" si="150"/>
        <v>4610</v>
      </c>
      <c r="E1199">
        <f t="shared" ca="1" si="151"/>
        <v>4588</v>
      </c>
      <c r="F1199" s="7">
        <f t="shared" si="145"/>
        <v>6</v>
      </c>
      <c r="G1199">
        <f t="shared" ca="1" si="146"/>
        <v>6</v>
      </c>
      <c r="H1199" t="b">
        <f t="shared" ca="1" si="147"/>
        <v>0</v>
      </c>
      <c r="I1199">
        <f t="shared" ca="1" si="152"/>
        <v>390</v>
      </c>
      <c r="J1199">
        <f t="shared" ca="1" si="148"/>
        <v>1</v>
      </c>
      <c r="K1199">
        <f t="shared" ca="1" si="149"/>
        <v>0</v>
      </c>
    </row>
    <row r="1200" spans="1:11" x14ac:dyDescent="0.25">
      <c r="A1200" s="1">
        <v>40333</v>
      </c>
      <c r="B1200" s="2" t="s">
        <v>92</v>
      </c>
      <c r="C1200" s="3">
        <v>5</v>
      </c>
      <c r="D1200">
        <f t="shared" ca="1" si="150"/>
        <v>4588</v>
      </c>
      <c r="E1200">
        <f t="shared" ca="1" si="151"/>
        <v>4583</v>
      </c>
      <c r="F1200" s="7">
        <f t="shared" si="145"/>
        <v>6</v>
      </c>
      <c r="G1200">
        <f t="shared" ca="1" si="146"/>
        <v>6</v>
      </c>
      <c r="H1200" t="b">
        <f t="shared" ca="1" si="147"/>
        <v>0</v>
      </c>
      <c r="I1200">
        <f t="shared" ca="1" si="152"/>
        <v>412</v>
      </c>
      <c r="J1200">
        <f t="shared" ca="1" si="148"/>
        <v>1</v>
      </c>
      <c r="K1200">
        <f t="shared" ca="1" si="149"/>
        <v>0</v>
      </c>
    </row>
    <row r="1201" spans="1:11" x14ac:dyDescent="0.25">
      <c r="A1201" s="1">
        <v>40336</v>
      </c>
      <c r="B1201" s="2" t="s">
        <v>72</v>
      </c>
      <c r="C1201" s="3">
        <v>17</v>
      </c>
      <c r="D1201">
        <f t="shared" ca="1" si="150"/>
        <v>4583</v>
      </c>
      <c r="E1201">
        <f t="shared" ca="1" si="151"/>
        <v>4566</v>
      </c>
      <c r="F1201" s="7">
        <f t="shared" si="145"/>
        <v>6</v>
      </c>
      <c r="G1201">
        <f t="shared" ca="1" si="146"/>
        <v>6</v>
      </c>
      <c r="H1201" t="b">
        <f t="shared" ca="1" si="147"/>
        <v>0</v>
      </c>
      <c r="I1201">
        <f t="shared" ca="1" si="152"/>
        <v>417</v>
      </c>
      <c r="J1201">
        <f t="shared" ca="1" si="148"/>
        <v>1</v>
      </c>
      <c r="K1201">
        <f t="shared" ca="1" si="149"/>
        <v>0</v>
      </c>
    </row>
    <row r="1202" spans="1:11" x14ac:dyDescent="0.25">
      <c r="A1202" s="1">
        <v>40337</v>
      </c>
      <c r="B1202" s="2" t="s">
        <v>45</v>
      </c>
      <c r="C1202" s="3">
        <v>344</v>
      </c>
      <c r="D1202">
        <f t="shared" ca="1" si="150"/>
        <v>4566</v>
      </c>
      <c r="E1202">
        <f t="shared" ca="1" si="151"/>
        <v>4222</v>
      </c>
      <c r="F1202" s="7">
        <f t="shared" si="145"/>
        <v>6</v>
      </c>
      <c r="G1202">
        <f t="shared" ca="1" si="146"/>
        <v>6</v>
      </c>
      <c r="H1202" t="b">
        <f t="shared" ca="1" si="147"/>
        <v>0</v>
      </c>
      <c r="I1202">
        <f t="shared" ca="1" si="152"/>
        <v>434</v>
      </c>
      <c r="J1202">
        <f t="shared" ca="1" si="148"/>
        <v>1</v>
      </c>
      <c r="K1202">
        <f t="shared" ca="1" si="149"/>
        <v>0</v>
      </c>
    </row>
    <row r="1203" spans="1:11" x14ac:dyDescent="0.25">
      <c r="A1203" s="1">
        <v>40337</v>
      </c>
      <c r="B1203" s="2" t="s">
        <v>14</v>
      </c>
      <c r="C1203" s="3">
        <v>329</v>
      </c>
      <c r="D1203">
        <f t="shared" ca="1" si="150"/>
        <v>4222</v>
      </c>
      <c r="E1203">
        <f t="shared" ca="1" si="151"/>
        <v>3893</v>
      </c>
      <c r="F1203" s="7">
        <f t="shared" si="145"/>
        <v>6</v>
      </c>
      <c r="G1203">
        <f t="shared" ca="1" si="146"/>
        <v>6</v>
      </c>
      <c r="H1203" t="b">
        <f t="shared" ca="1" si="147"/>
        <v>0</v>
      </c>
      <c r="I1203">
        <f t="shared" ca="1" si="152"/>
        <v>778</v>
      </c>
      <c r="J1203">
        <f t="shared" ca="1" si="148"/>
        <v>1</v>
      </c>
      <c r="K1203">
        <f t="shared" ca="1" si="149"/>
        <v>0</v>
      </c>
    </row>
    <row r="1204" spans="1:11" x14ac:dyDescent="0.25">
      <c r="A1204" s="1">
        <v>40337</v>
      </c>
      <c r="B1204" s="2" t="s">
        <v>112</v>
      </c>
      <c r="C1204" s="3">
        <v>10</v>
      </c>
      <c r="D1204">
        <f t="shared" ca="1" si="150"/>
        <v>3893</v>
      </c>
      <c r="E1204">
        <f t="shared" ca="1" si="151"/>
        <v>3883</v>
      </c>
      <c r="F1204" s="7">
        <f t="shared" si="145"/>
        <v>6</v>
      </c>
      <c r="G1204">
        <f t="shared" ca="1" si="146"/>
        <v>6</v>
      </c>
      <c r="H1204" t="b">
        <f t="shared" ca="1" si="147"/>
        <v>0</v>
      </c>
      <c r="I1204">
        <f t="shared" ca="1" si="152"/>
        <v>1107</v>
      </c>
      <c r="J1204">
        <f t="shared" ca="1" si="148"/>
        <v>2</v>
      </c>
      <c r="K1204">
        <f t="shared" ca="1" si="149"/>
        <v>0</v>
      </c>
    </row>
    <row r="1205" spans="1:11" x14ac:dyDescent="0.25">
      <c r="A1205" s="1">
        <v>40341</v>
      </c>
      <c r="B1205" s="2" t="s">
        <v>30</v>
      </c>
      <c r="C1205" s="3">
        <v>105</v>
      </c>
      <c r="D1205">
        <f t="shared" ca="1" si="150"/>
        <v>3883</v>
      </c>
      <c r="E1205">
        <f t="shared" ca="1" si="151"/>
        <v>3778</v>
      </c>
      <c r="F1205" s="7">
        <f t="shared" si="145"/>
        <v>6</v>
      </c>
      <c r="G1205">
        <f t="shared" ca="1" si="146"/>
        <v>6</v>
      </c>
      <c r="H1205" t="b">
        <f t="shared" ca="1" si="147"/>
        <v>0</v>
      </c>
      <c r="I1205">
        <f t="shared" ca="1" si="152"/>
        <v>1117</v>
      </c>
      <c r="J1205">
        <f t="shared" ca="1" si="148"/>
        <v>2</v>
      </c>
      <c r="K1205">
        <f t="shared" ca="1" si="149"/>
        <v>0</v>
      </c>
    </row>
    <row r="1206" spans="1:11" x14ac:dyDescent="0.25">
      <c r="A1206" s="1">
        <v>40342</v>
      </c>
      <c r="B1206" s="2" t="s">
        <v>69</v>
      </c>
      <c r="C1206" s="3">
        <v>26</v>
      </c>
      <c r="D1206">
        <f t="shared" ca="1" si="150"/>
        <v>3778</v>
      </c>
      <c r="E1206">
        <f t="shared" ca="1" si="151"/>
        <v>3752</v>
      </c>
      <c r="F1206" s="7">
        <f t="shared" si="145"/>
        <v>6</v>
      </c>
      <c r="G1206">
        <f t="shared" ca="1" si="146"/>
        <v>6</v>
      </c>
      <c r="H1206" t="b">
        <f t="shared" ca="1" si="147"/>
        <v>0</v>
      </c>
      <c r="I1206">
        <f t="shared" ca="1" si="152"/>
        <v>1222</v>
      </c>
      <c r="J1206">
        <f t="shared" ca="1" si="148"/>
        <v>2</v>
      </c>
      <c r="K1206">
        <f t="shared" ca="1" si="149"/>
        <v>0</v>
      </c>
    </row>
    <row r="1207" spans="1:11" x14ac:dyDescent="0.25">
      <c r="A1207" s="1">
        <v>40343</v>
      </c>
      <c r="B1207" s="2" t="s">
        <v>39</v>
      </c>
      <c r="C1207" s="3">
        <v>121</v>
      </c>
      <c r="D1207">
        <f t="shared" ca="1" si="150"/>
        <v>3752</v>
      </c>
      <c r="E1207">
        <f t="shared" ca="1" si="151"/>
        <v>3631</v>
      </c>
      <c r="F1207" s="7">
        <f t="shared" si="145"/>
        <v>6</v>
      </c>
      <c r="G1207">
        <f t="shared" ca="1" si="146"/>
        <v>6</v>
      </c>
      <c r="H1207" t="b">
        <f t="shared" ca="1" si="147"/>
        <v>0</v>
      </c>
      <c r="I1207">
        <f t="shared" ca="1" si="152"/>
        <v>1248</v>
      </c>
      <c r="J1207">
        <f t="shared" ca="1" si="148"/>
        <v>2</v>
      </c>
      <c r="K1207">
        <f t="shared" ca="1" si="149"/>
        <v>0</v>
      </c>
    </row>
    <row r="1208" spans="1:11" x14ac:dyDescent="0.25">
      <c r="A1208" s="1">
        <v>40345</v>
      </c>
      <c r="B1208" s="2" t="s">
        <v>8</v>
      </c>
      <c r="C1208" s="3">
        <v>174</v>
      </c>
      <c r="D1208">
        <f t="shared" ca="1" si="150"/>
        <v>3631</v>
      </c>
      <c r="E1208">
        <f t="shared" ca="1" si="151"/>
        <v>3457</v>
      </c>
      <c r="F1208" s="7">
        <f t="shared" si="145"/>
        <v>6</v>
      </c>
      <c r="G1208">
        <f t="shared" ca="1" si="146"/>
        <v>6</v>
      </c>
      <c r="H1208" t="b">
        <f t="shared" ca="1" si="147"/>
        <v>0</v>
      </c>
      <c r="I1208">
        <f t="shared" ca="1" si="152"/>
        <v>1369</v>
      </c>
      <c r="J1208">
        <f t="shared" ca="1" si="148"/>
        <v>2</v>
      </c>
      <c r="K1208">
        <f t="shared" ca="1" si="149"/>
        <v>0</v>
      </c>
    </row>
    <row r="1209" spans="1:11" x14ac:dyDescent="0.25">
      <c r="A1209" s="1">
        <v>40346</v>
      </c>
      <c r="B1209" s="2" t="s">
        <v>14</v>
      </c>
      <c r="C1209" s="3">
        <v>233</v>
      </c>
      <c r="D1209">
        <f t="shared" ca="1" si="150"/>
        <v>3457</v>
      </c>
      <c r="E1209">
        <f t="shared" ca="1" si="151"/>
        <v>3224</v>
      </c>
      <c r="F1209" s="7">
        <f t="shared" si="145"/>
        <v>6</v>
      </c>
      <c r="G1209">
        <f t="shared" ca="1" si="146"/>
        <v>6</v>
      </c>
      <c r="H1209" t="b">
        <f t="shared" ca="1" si="147"/>
        <v>0</v>
      </c>
      <c r="I1209">
        <f t="shared" ca="1" si="152"/>
        <v>1543</v>
      </c>
      <c r="J1209">
        <f t="shared" ca="1" si="148"/>
        <v>2</v>
      </c>
      <c r="K1209">
        <f t="shared" ca="1" si="149"/>
        <v>0</v>
      </c>
    </row>
    <row r="1210" spans="1:11" x14ac:dyDescent="0.25">
      <c r="A1210" s="1">
        <v>40347</v>
      </c>
      <c r="B1210" s="2" t="s">
        <v>10</v>
      </c>
      <c r="C1210" s="3">
        <v>117</v>
      </c>
      <c r="D1210">
        <f t="shared" ca="1" si="150"/>
        <v>3224</v>
      </c>
      <c r="E1210">
        <f t="shared" ca="1" si="151"/>
        <v>3107</v>
      </c>
      <c r="F1210" s="7">
        <f t="shared" si="145"/>
        <v>6</v>
      </c>
      <c r="G1210">
        <f t="shared" ca="1" si="146"/>
        <v>6</v>
      </c>
      <c r="H1210" t="b">
        <f t="shared" ca="1" si="147"/>
        <v>0</v>
      </c>
      <c r="I1210">
        <f t="shared" ca="1" si="152"/>
        <v>1776</v>
      </c>
      <c r="J1210">
        <f t="shared" ca="1" si="148"/>
        <v>2</v>
      </c>
      <c r="K1210">
        <f t="shared" ca="1" si="149"/>
        <v>0</v>
      </c>
    </row>
    <row r="1211" spans="1:11" x14ac:dyDescent="0.25">
      <c r="A1211" s="1">
        <v>40348</v>
      </c>
      <c r="B1211" s="2" t="s">
        <v>72</v>
      </c>
      <c r="C1211" s="3">
        <v>11</v>
      </c>
      <c r="D1211">
        <f t="shared" ca="1" si="150"/>
        <v>3107</v>
      </c>
      <c r="E1211">
        <f t="shared" ca="1" si="151"/>
        <v>3096</v>
      </c>
      <c r="F1211" s="7">
        <f t="shared" si="145"/>
        <v>6</v>
      </c>
      <c r="G1211">
        <f t="shared" ca="1" si="146"/>
        <v>6</v>
      </c>
      <c r="H1211" t="b">
        <f t="shared" ca="1" si="147"/>
        <v>0</v>
      </c>
      <c r="I1211">
        <f t="shared" ca="1" si="152"/>
        <v>1893</v>
      </c>
      <c r="J1211">
        <f t="shared" ca="1" si="148"/>
        <v>2</v>
      </c>
      <c r="K1211">
        <f t="shared" ca="1" si="149"/>
        <v>0</v>
      </c>
    </row>
    <row r="1212" spans="1:11" x14ac:dyDescent="0.25">
      <c r="A1212" s="1">
        <v>40348</v>
      </c>
      <c r="B1212" s="2" t="s">
        <v>212</v>
      </c>
      <c r="C1212" s="3">
        <v>18</v>
      </c>
      <c r="D1212">
        <f t="shared" ca="1" si="150"/>
        <v>3096</v>
      </c>
      <c r="E1212">
        <f t="shared" ca="1" si="151"/>
        <v>3078</v>
      </c>
      <c r="F1212" s="7">
        <f t="shared" si="145"/>
        <v>6</v>
      </c>
      <c r="G1212">
        <f t="shared" ca="1" si="146"/>
        <v>6</v>
      </c>
      <c r="H1212" t="b">
        <f t="shared" ca="1" si="147"/>
        <v>0</v>
      </c>
      <c r="I1212">
        <f t="shared" ca="1" si="152"/>
        <v>1904</v>
      </c>
      <c r="J1212">
        <f t="shared" ca="1" si="148"/>
        <v>2</v>
      </c>
      <c r="K1212">
        <f t="shared" ca="1" si="149"/>
        <v>0</v>
      </c>
    </row>
    <row r="1213" spans="1:11" x14ac:dyDescent="0.25">
      <c r="A1213" s="1">
        <v>40348</v>
      </c>
      <c r="B1213" s="2" t="s">
        <v>45</v>
      </c>
      <c r="C1213" s="3">
        <v>332</v>
      </c>
      <c r="D1213">
        <f t="shared" ca="1" si="150"/>
        <v>3078</v>
      </c>
      <c r="E1213">
        <f t="shared" ca="1" si="151"/>
        <v>2746</v>
      </c>
      <c r="F1213" s="7">
        <f t="shared" si="145"/>
        <v>6</v>
      </c>
      <c r="G1213">
        <f t="shared" ca="1" si="146"/>
        <v>6</v>
      </c>
      <c r="H1213" t="b">
        <f t="shared" ca="1" si="147"/>
        <v>0</v>
      </c>
      <c r="I1213">
        <f t="shared" ca="1" si="152"/>
        <v>1922</v>
      </c>
      <c r="J1213">
        <f t="shared" ca="1" si="148"/>
        <v>2</v>
      </c>
      <c r="K1213">
        <f t="shared" ca="1" si="149"/>
        <v>0</v>
      </c>
    </row>
    <row r="1214" spans="1:11" x14ac:dyDescent="0.25">
      <c r="A1214" s="1">
        <v>40349</v>
      </c>
      <c r="B1214" s="2" t="s">
        <v>156</v>
      </c>
      <c r="C1214" s="3">
        <v>6</v>
      </c>
      <c r="D1214">
        <f t="shared" ca="1" si="150"/>
        <v>2746</v>
      </c>
      <c r="E1214">
        <f t="shared" ca="1" si="151"/>
        <v>2740</v>
      </c>
      <c r="F1214" s="7">
        <f t="shared" si="145"/>
        <v>6</v>
      </c>
      <c r="G1214">
        <f t="shared" ca="1" si="146"/>
        <v>6</v>
      </c>
      <c r="H1214" t="b">
        <f t="shared" ca="1" si="147"/>
        <v>0</v>
      </c>
      <c r="I1214">
        <f t="shared" ca="1" si="152"/>
        <v>2254</v>
      </c>
      <c r="J1214">
        <f t="shared" ca="1" si="148"/>
        <v>3</v>
      </c>
      <c r="K1214">
        <f t="shared" ca="1" si="149"/>
        <v>0</v>
      </c>
    </row>
    <row r="1215" spans="1:11" x14ac:dyDescent="0.25">
      <c r="A1215" s="1">
        <v>40350</v>
      </c>
      <c r="B1215" s="2" t="s">
        <v>102</v>
      </c>
      <c r="C1215" s="3">
        <v>260</v>
      </c>
      <c r="D1215">
        <f t="shared" ca="1" si="150"/>
        <v>2740</v>
      </c>
      <c r="E1215">
        <f t="shared" ca="1" si="151"/>
        <v>2480</v>
      </c>
      <c r="F1215" s="7">
        <f t="shared" si="145"/>
        <v>6</v>
      </c>
      <c r="G1215">
        <f t="shared" ca="1" si="146"/>
        <v>6</v>
      </c>
      <c r="H1215" t="b">
        <f t="shared" ca="1" si="147"/>
        <v>0</v>
      </c>
      <c r="I1215">
        <f t="shared" ca="1" si="152"/>
        <v>2260</v>
      </c>
      <c r="J1215">
        <f t="shared" ca="1" si="148"/>
        <v>3</v>
      </c>
      <c r="K1215">
        <f t="shared" ca="1" si="149"/>
        <v>0</v>
      </c>
    </row>
    <row r="1216" spans="1:11" x14ac:dyDescent="0.25">
      <c r="A1216" s="1">
        <v>40350</v>
      </c>
      <c r="B1216" s="2" t="s">
        <v>80</v>
      </c>
      <c r="C1216" s="3">
        <v>22</v>
      </c>
      <c r="D1216">
        <f t="shared" ca="1" si="150"/>
        <v>2480</v>
      </c>
      <c r="E1216">
        <f t="shared" ca="1" si="151"/>
        <v>2458</v>
      </c>
      <c r="F1216" s="7">
        <f t="shared" si="145"/>
        <v>6</v>
      </c>
      <c r="G1216">
        <f t="shared" ca="1" si="146"/>
        <v>6</v>
      </c>
      <c r="H1216" t="b">
        <f t="shared" ca="1" si="147"/>
        <v>0</v>
      </c>
      <c r="I1216">
        <f t="shared" ca="1" si="152"/>
        <v>2520</v>
      </c>
      <c r="J1216">
        <f t="shared" ca="1" si="148"/>
        <v>3</v>
      </c>
      <c r="K1216">
        <f t="shared" ca="1" si="149"/>
        <v>0</v>
      </c>
    </row>
    <row r="1217" spans="1:11" x14ac:dyDescent="0.25">
      <c r="A1217" s="1">
        <v>40352</v>
      </c>
      <c r="B1217" s="2" t="s">
        <v>129</v>
      </c>
      <c r="C1217" s="3">
        <v>9</v>
      </c>
      <c r="D1217">
        <f t="shared" ca="1" si="150"/>
        <v>2458</v>
      </c>
      <c r="E1217">
        <f t="shared" ca="1" si="151"/>
        <v>2449</v>
      </c>
      <c r="F1217" s="7">
        <f t="shared" si="145"/>
        <v>6</v>
      </c>
      <c r="G1217">
        <f t="shared" ca="1" si="146"/>
        <v>6</v>
      </c>
      <c r="H1217" t="b">
        <f t="shared" ca="1" si="147"/>
        <v>0</v>
      </c>
      <c r="I1217">
        <f t="shared" ca="1" si="152"/>
        <v>2542</v>
      </c>
      <c r="J1217">
        <f t="shared" ca="1" si="148"/>
        <v>3</v>
      </c>
      <c r="K1217">
        <f t="shared" ca="1" si="149"/>
        <v>0</v>
      </c>
    </row>
    <row r="1218" spans="1:11" x14ac:dyDescent="0.25">
      <c r="A1218" s="1">
        <v>40353</v>
      </c>
      <c r="B1218" s="2" t="s">
        <v>66</v>
      </c>
      <c r="C1218" s="3">
        <v>79</v>
      </c>
      <c r="D1218">
        <f t="shared" ca="1" si="150"/>
        <v>2449</v>
      </c>
      <c r="E1218">
        <f t="shared" ca="1" si="151"/>
        <v>2370</v>
      </c>
      <c r="F1218" s="7">
        <f t="shared" si="145"/>
        <v>6</v>
      </c>
      <c r="G1218">
        <f t="shared" ca="1" si="146"/>
        <v>6</v>
      </c>
      <c r="H1218" t="b">
        <f t="shared" ca="1" si="147"/>
        <v>0</v>
      </c>
      <c r="I1218">
        <f t="shared" ca="1" si="152"/>
        <v>2551</v>
      </c>
      <c r="J1218">
        <f t="shared" ca="1" si="148"/>
        <v>3</v>
      </c>
      <c r="K1218">
        <f t="shared" ca="1" si="149"/>
        <v>0</v>
      </c>
    </row>
    <row r="1219" spans="1:11" x14ac:dyDescent="0.25">
      <c r="A1219" s="1">
        <v>40355</v>
      </c>
      <c r="B1219" s="2" t="s">
        <v>45</v>
      </c>
      <c r="C1219" s="3">
        <v>480</v>
      </c>
      <c r="D1219">
        <f t="shared" ca="1" si="150"/>
        <v>2370</v>
      </c>
      <c r="E1219">
        <f t="shared" ca="1" si="151"/>
        <v>1890</v>
      </c>
      <c r="F1219" s="7">
        <f t="shared" ref="F1219:F1282" si="153">MONTH(A1219)</f>
        <v>6</v>
      </c>
      <c r="G1219">
        <f t="shared" ref="G1219:G1282" ca="1" si="154">MONTH(OFFSET(A1219,1,0))</f>
        <v>7</v>
      </c>
      <c r="H1219" t="b">
        <f t="shared" ref="H1219:H1282" ca="1" si="155">IF(F1219&lt;&gt;G1219,TRUE(),FALSE())</f>
        <v>1</v>
      </c>
      <c r="I1219">
        <f t="shared" ca="1" si="152"/>
        <v>2630</v>
      </c>
      <c r="J1219">
        <f t="shared" ref="J1219:J1282" ca="1" si="156">ROUNDUP(I1219/1000,0)</f>
        <v>3</v>
      </c>
      <c r="K1219">
        <f t="shared" ref="K1219:K1282" ca="1" si="157">IF(H1219,J1219*1000,0)</f>
        <v>3000</v>
      </c>
    </row>
    <row r="1220" spans="1:11" x14ac:dyDescent="0.25">
      <c r="A1220" s="1">
        <v>40360</v>
      </c>
      <c r="B1220" s="2" t="s">
        <v>9</v>
      </c>
      <c r="C1220" s="3">
        <v>154</v>
      </c>
      <c r="D1220">
        <f t="shared" ref="D1220:D1283" ca="1" si="158">E1219+K1219</f>
        <v>4890</v>
      </c>
      <c r="E1220">
        <f t="shared" ref="E1220:E1283" ca="1" si="159">D1220-C1220</f>
        <v>4736</v>
      </c>
      <c r="F1220" s="7">
        <f t="shared" si="153"/>
        <v>7</v>
      </c>
      <c r="G1220">
        <f t="shared" ca="1" si="154"/>
        <v>7</v>
      </c>
      <c r="H1220" t="b">
        <f t="shared" ca="1" si="155"/>
        <v>0</v>
      </c>
      <c r="I1220">
        <f t="shared" ca="1" si="152"/>
        <v>110</v>
      </c>
      <c r="J1220">
        <f t="shared" ca="1" si="156"/>
        <v>1</v>
      </c>
      <c r="K1220">
        <f t="shared" ca="1" si="157"/>
        <v>0</v>
      </c>
    </row>
    <row r="1221" spans="1:11" x14ac:dyDescent="0.25">
      <c r="A1221" s="1">
        <v>40360</v>
      </c>
      <c r="B1221" s="2" t="s">
        <v>35</v>
      </c>
      <c r="C1221" s="3">
        <v>170</v>
      </c>
      <c r="D1221">
        <f t="shared" ca="1" si="158"/>
        <v>4736</v>
      </c>
      <c r="E1221">
        <f t="shared" ca="1" si="159"/>
        <v>4566</v>
      </c>
      <c r="F1221" s="7">
        <f t="shared" si="153"/>
        <v>7</v>
      </c>
      <c r="G1221">
        <f t="shared" ca="1" si="154"/>
        <v>7</v>
      </c>
      <c r="H1221" t="b">
        <f t="shared" ca="1" si="155"/>
        <v>0</v>
      </c>
      <c r="I1221">
        <f t="shared" ca="1" si="152"/>
        <v>264</v>
      </c>
      <c r="J1221">
        <f t="shared" ca="1" si="156"/>
        <v>1</v>
      </c>
      <c r="K1221">
        <f t="shared" ca="1" si="157"/>
        <v>0</v>
      </c>
    </row>
    <row r="1222" spans="1:11" x14ac:dyDescent="0.25">
      <c r="A1222" s="1">
        <v>40361</v>
      </c>
      <c r="B1222" s="2" t="s">
        <v>213</v>
      </c>
      <c r="C1222" s="3">
        <v>13</v>
      </c>
      <c r="D1222">
        <f t="shared" ca="1" si="158"/>
        <v>4566</v>
      </c>
      <c r="E1222">
        <f t="shared" ca="1" si="159"/>
        <v>4553</v>
      </c>
      <c r="F1222" s="7">
        <f t="shared" si="153"/>
        <v>7</v>
      </c>
      <c r="G1222">
        <f t="shared" ca="1" si="154"/>
        <v>7</v>
      </c>
      <c r="H1222" t="b">
        <f t="shared" ca="1" si="155"/>
        <v>0</v>
      </c>
      <c r="I1222">
        <f t="shared" ca="1" si="152"/>
        <v>434</v>
      </c>
      <c r="J1222">
        <f t="shared" ca="1" si="156"/>
        <v>1</v>
      </c>
      <c r="K1222">
        <f t="shared" ca="1" si="157"/>
        <v>0</v>
      </c>
    </row>
    <row r="1223" spans="1:11" x14ac:dyDescent="0.25">
      <c r="A1223" s="1">
        <v>40364</v>
      </c>
      <c r="B1223" s="2" t="s">
        <v>18</v>
      </c>
      <c r="C1223" s="3">
        <v>29</v>
      </c>
      <c r="D1223">
        <f t="shared" ca="1" si="158"/>
        <v>4553</v>
      </c>
      <c r="E1223">
        <f t="shared" ca="1" si="159"/>
        <v>4524</v>
      </c>
      <c r="F1223" s="7">
        <f t="shared" si="153"/>
        <v>7</v>
      </c>
      <c r="G1223">
        <f t="shared" ca="1" si="154"/>
        <v>7</v>
      </c>
      <c r="H1223" t="b">
        <f t="shared" ca="1" si="155"/>
        <v>0</v>
      </c>
      <c r="I1223">
        <f t="shared" ca="1" si="152"/>
        <v>447</v>
      </c>
      <c r="J1223">
        <f t="shared" ca="1" si="156"/>
        <v>1</v>
      </c>
      <c r="K1223">
        <f t="shared" ca="1" si="157"/>
        <v>0</v>
      </c>
    </row>
    <row r="1224" spans="1:11" x14ac:dyDescent="0.25">
      <c r="A1224" s="1">
        <v>40366</v>
      </c>
      <c r="B1224" s="2" t="s">
        <v>19</v>
      </c>
      <c r="C1224" s="3">
        <v>80</v>
      </c>
      <c r="D1224">
        <f t="shared" ca="1" si="158"/>
        <v>4524</v>
      </c>
      <c r="E1224">
        <f t="shared" ca="1" si="159"/>
        <v>4444</v>
      </c>
      <c r="F1224" s="7">
        <f t="shared" si="153"/>
        <v>7</v>
      </c>
      <c r="G1224">
        <f t="shared" ca="1" si="154"/>
        <v>7</v>
      </c>
      <c r="H1224" t="b">
        <f t="shared" ca="1" si="155"/>
        <v>0</v>
      </c>
      <c r="I1224">
        <f t="shared" ca="1" si="152"/>
        <v>476</v>
      </c>
      <c r="J1224">
        <f t="shared" ca="1" si="156"/>
        <v>1</v>
      </c>
      <c r="K1224">
        <f t="shared" ca="1" si="157"/>
        <v>0</v>
      </c>
    </row>
    <row r="1225" spans="1:11" x14ac:dyDescent="0.25">
      <c r="A1225" s="1">
        <v>40370</v>
      </c>
      <c r="B1225" s="2" t="s">
        <v>176</v>
      </c>
      <c r="C1225" s="3">
        <v>20</v>
      </c>
      <c r="D1225">
        <f t="shared" ca="1" si="158"/>
        <v>4444</v>
      </c>
      <c r="E1225">
        <f t="shared" ca="1" si="159"/>
        <v>4424</v>
      </c>
      <c r="F1225" s="7">
        <f t="shared" si="153"/>
        <v>7</v>
      </c>
      <c r="G1225">
        <f t="shared" ca="1" si="154"/>
        <v>7</v>
      </c>
      <c r="H1225" t="b">
        <f t="shared" ca="1" si="155"/>
        <v>0</v>
      </c>
      <c r="I1225">
        <f t="shared" ca="1" si="152"/>
        <v>556</v>
      </c>
      <c r="J1225">
        <f t="shared" ca="1" si="156"/>
        <v>1</v>
      </c>
      <c r="K1225">
        <f t="shared" ca="1" si="157"/>
        <v>0</v>
      </c>
    </row>
    <row r="1226" spans="1:11" x14ac:dyDescent="0.25">
      <c r="A1226" s="1">
        <v>40370</v>
      </c>
      <c r="B1226" s="2" t="s">
        <v>9</v>
      </c>
      <c r="C1226" s="3">
        <v>401</v>
      </c>
      <c r="D1226">
        <f t="shared" ca="1" si="158"/>
        <v>4424</v>
      </c>
      <c r="E1226">
        <f t="shared" ca="1" si="159"/>
        <v>4023</v>
      </c>
      <c r="F1226" s="7">
        <f t="shared" si="153"/>
        <v>7</v>
      </c>
      <c r="G1226">
        <f t="shared" ca="1" si="154"/>
        <v>7</v>
      </c>
      <c r="H1226" t="b">
        <f t="shared" ca="1" si="155"/>
        <v>0</v>
      </c>
      <c r="I1226">
        <f t="shared" ca="1" si="152"/>
        <v>576</v>
      </c>
      <c r="J1226">
        <f t="shared" ca="1" si="156"/>
        <v>1</v>
      </c>
      <c r="K1226">
        <f t="shared" ca="1" si="157"/>
        <v>0</v>
      </c>
    </row>
    <row r="1227" spans="1:11" x14ac:dyDescent="0.25">
      <c r="A1227" s="1">
        <v>40372</v>
      </c>
      <c r="B1227" s="2" t="s">
        <v>39</v>
      </c>
      <c r="C1227" s="3">
        <v>134</v>
      </c>
      <c r="D1227">
        <f t="shared" ca="1" si="158"/>
        <v>4023</v>
      </c>
      <c r="E1227">
        <f t="shared" ca="1" si="159"/>
        <v>3889</v>
      </c>
      <c r="F1227" s="7">
        <f t="shared" si="153"/>
        <v>7</v>
      </c>
      <c r="G1227">
        <f t="shared" ca="1" si="154"/>
        <v>7</v>
      </c>
      <c r="H1227" t="b">
        <f t="shared" ca="1" si="155"/>
        <v>0</v>
      </c>
      <c r="I1227">
        <f t="shared" ca="1" si="152"/>
        <v>977</v>
      </c>
      <c r="J1227">
        <f t="shared" ca="1" si="156"/>
        <v>1</v>
      </c>
      <c r="K1227">
        <f t="shared" ca="1" si="157"/>
        <v>0</v>
      </c>
    </row>
    <row r="1228" spans="1:11" x14ac:dyDescent="0.25">
      <c r="A1228" s="1">
        <v>40374</v>
      </c>
      <c r="B1228" s="2" t="s">
        <v>37</v>
      </c>
      <c r="C1228" s="3">
        <v>107</v>
      </c>
      <c r="D1228">
        <f t="shared" ca="1" si="158"/>
        <v>3889</v>
      </c>
      <c r="E1228">
        <f t="shared" ca="1" si="159"/>
        <v>3782</v>
      </c>
      <c r="F1228" s="7">
        <f t="shared" si="153"/>
        <v>7</v>
      </c>
      <c r="G1228">
        <f t="shared" ca="1" si="154"/>
        <v>7</v>
      </c>
      <c r="H1228" t="b">
        <f t="shared" ca="1" si="155"/>
        <v>0</v>
      </c>
      <c r="I1228">
        <f t="shared" ca="1" si="152"/>
        <v>1111</v>
      </c>
      <c r="J1228">
        <f t="shared" ca="1" si="156"/>
        <v>2</v>
      </c>
      <c r="K1228">
        <f t="shared" ca="1" si="157"/>
        <v>0</v>
      </c>
    </row>
    <row r="1229" spans="1:11" x14ac:dyDescent="0.25">
      <c r="A1229" s="1">
        <v>40379</v>
      </c>
      <c r="B1229" s="2" t="s">
        <v>10</v>
      </c>
      <c r="C1229" s="3">
        <v>30</v>
      </c>
      <c r="D1229">
        <f t="shared" ca="1" si="158"/>
        <v>3782</v>
      </c>
      <c r="E1229">
        <f t="shared" ca="1" si="159"/>
        <v>3752</v>
      </c>
      <c r="F1229" s="7">
        <f t="shared" si="153"/>
        <v>7</v>
      </c>
      <c r="G1229">
        <f t="shared" ca="1" si="154"/>
        <v>7</v>
      </c>
      <c r="H1229" t="b">
        <f t="shared" ca="1" si="155"/>
        <v>0</v>
      </c>
      <c r="I1229">
        <f t="shared" ca="1" si="152"/>
        <v>1218</v>
      </c>
      <c r="J1229">
        <f t="shared" ca="1" si="156"/>
        <v>2</v>
      </c>
      <c r="K1229">
        <f t="shared" ca="1" si="157"/>
        <v>0</v>
      </c>
    </row>
    <row r="1230" spans="1:11" x14ac:dyDescent="0.25">
      <c r="A1230" s="1">
        <v>40381</v>
      </c>
      <c r="B1230" s="2" t="s">
        <v>24</v>
      </c>
      <c r="C1230" s="3">
        <v>138</v>
      </c>
      <c r="D1230">
        <f t="shared" ca="1" si="158"/>
        <v>3752</v>
      </c>
      <c r="E1230">
        <f t="shared" ca="1" si="159"/>
        <v>3614</v>
      </c>
      <c r="F1230" s="7">
        <f t="shared" si="153"/>
        <v>7</v>
      </c>
      <c r="G1230">
        <f t="shared" ca="1" si="154"/>
        <v>7</v>
      </c>
      <c r="H1230" t="b">
        <f t="shared" ca="1" si="155"/>
        <v>0</v>
      </c>
      <c r="I1230">
        <f t="shared" ca="1" si="152"/>
        <v>1248</v>
      </c>
      <c r="J1230">
        <f t="shared" ca="1" si="156"/>
        <v>2</v>
      </c>
      <c r="K1230">
        <f t="shared" ca="1" si="157"/>
        <v>0</v>
      </c>
    </row>
    <row r="1231" spans="1:11" x14ac:dyDescent="0.25">
      <c r="A1231" s="1">
        <v>40382</v>
      </c>
      <c r="B1231" s="2" t="s">
        <v>22</v>
      </c>
      <c r="C1231" s="3">
        <v>404</v>
      </c>
      <c r="D1231">
        <f t="shared" ca="1" si="158"/>
        <v>3614</v>
      </c>
      <c r="E1231">
        <f t="shared" ca="1" si="159"/>
        <v>3210</v>
      </c>
      <c r="F1231" s="7">
        <f t="shared" si="153"/>
        <v>7</v>
      </c>
      <c r="G1231">
        <f t="shared" ca="1" si="154"/>
        <v>7</v>
      </c>
      <c r="H1231" t="b">
        <f t="shared" ca="1" si="155"/>
        <v>0</v>
      </c>
      <c r="I1231">
        <f t="shared" ca="1" si="152"/>
        <v>1386</v>
      </c>
      <c r="J1231">
        <f t="shared" ca="1" si="156"/>
        <v>2</v>
      </c>
      <c r="K1231">
        <f t="shared" ca="1" si="157"/>
        <v>0</v>
      </c>
    </row>
    <row r="1232" spans="1:11" x14ac:dyDescent="0.25">
      <c r="A1232" s="1">
        <v>40386</v>
      </c>
      <c r="B1232" s="2" t="s">
        <v>37</v>
      </c>
      <c r="C1232" s="3">
        <v>117</v>
      </c>
      <c r="D1232">
        <f t="shared" ca="1" si="158"/>
        <v>3210</v>
      </c>
      <c r="E1232">
        <f t="shared" ca="1" si="159"/>
        <v>3093</v>
      </c>
      <c r="F1232" s="7">
        <f t="shared" si="153"/>
        <v>7</v>
      </c>
      <c r="G1232">
        <f t="shared" ca="1" si="154"/>
        <v>7</v>
      </c>
      <c r="H1232" t="b">
        <f t="shared" ca="1" si="155"/>
        <v>0</v>
      </c>
      <c r="I1232">
        <f t="shared" ca="1" si="152"/>
        <v>1790</v>
      </c>
      <c r="J1232">
        <f t="shared" ca="1" si="156"/>
        <v>2</v>
      </c>
      <c r="K1232">
        <f t="shared" ca="1" si="157"/>
        <v>0</v>
      </c>
    </row>
    <row r="1233" spans="1:11" x14ac:dyDescent="0.25">
      <c r="A1233" s="1">
        <v>40389</v>
      </c>
      <c r="B1233" s="2" t="s">
        <v>9</v>
      </c>
      <c r="C1233" s="3">
        <v>124</v>
      </c>
      <c r="D1233">
        <f t="shared" ca="1" si="158"/>
        <v>3093</v>
      </c>
      <c r="E1233">
        <f t="shared" ca="1" si="159"/>
        <v>2969</v>
      </c>
      <c r="F1233" s="7">
        <f t="shared" si="153"/>
        <v>7</v>
      </c>
      <c r="G1233">
        <f t="shared" ca="1" si="154"/>
        <v>7</v>
      </c>
      <c r="H1233" t="b">
        <f t="shared" ca="1" si="155"/>
        <v>0</v>
      </c>
      <c r="I1233">
        <f t="shared" ref="I1233:I1296" ca="1" si="160">IF(5000-D1233&gt;0,5000-D1233,0)</f>
        <v>1907</v>
      </c>
      <c r="J1233">
        <f t="shared" ca="1" si="156"/>
        <v>2</v>
      </c>
      <c r="K1233">
        <f t="shared" ca="1" si="157"/>
        <v>0</v>
      </c>
    </row>
    <row r="1234" spans="1:11" x14ac:dyDescent="0.25">
      <c r="A1234" s="1">
        <v>40390</v>
      </c>
      <c r="B1234" s="2" t="s">
        <v>52</v>
      </c>
      <c r="C1234" s="3">
        <v>155</v>
      </c>
      <c r="D1234">
        <f t="shared" ca="1" si="158"/>
        <v>2969</v>
      </c>
      <c r="E1234">
        <f t="shared" ca="1" si="159"/>
        <v>2814</v>
      </c>
      <c r="F1234" s="7">
        <f t="shared" si="153"/>
        <v>7</v>
      </c>
      <c r="G1234">
        <f t="shared" ca="1" si="154"/>
        <v>8</v>
      </c>
      <c r="H1234" t="b">
        <f t="shared" ca="1" si="155"/>
        <v>1</v>
      </c>
      <c r="I1234">
        <f t="shared" ca="1" si="160"/>
        <v>2031</v>
      </c>
      <c r="J1234">
        <f t="shared" ca="1" si="156"/>
        <v>3</v>
      </c>
      <c r="K1234">
        <f t="shared" ca="1" si="157"/>
        <v>3000</v>
      </c>
    </row>
    <row r="1235" spans="1:11" x14ac:dyDescent="0.25">
      <c r="A1235" s="1">
        <v>40391</v>
      </c>
      <c r="B1235" s="2" t="s">
        <v>28</v>
      </c>
      <c r="C1235" s="3">
        <v>161</v>
      </c>
      <c r="D1235">
        <f t="shared" ca="1" si="158"/>
        <v>5814</v>
      </c>
      <c r="E1235">
        <f t="shared" ca="1" si="159"/>
        <v>5653</v>
      </c>
      <c r="F1235" s="7">
        <f t="shared" si="153"/>
        <v>8</v>
      </c>
      <c r="G1235">
        <f t="shared" ca="1" si="154"/>
        <v>8</v>
      </c>
      <c r="H1235" t="b">
        <f t="shared" ca="1" si="155"/>
        <v>0</v>
      </c>
      <c r="I1235">
        <f t="shared" ca="1" si="160"/>
        <v>0</v>
      </c>
      <c r="J1235">
        <f t="shared" ca="1" si="156"/>
        <v>0</v>
      </c>
      <c r="K1235">
        <f t="shared" ca="1" si="157"/>
        <v>0</v>
      </c>
    </row>
    <row r="1236" spans="1:11" x14ac:dyDescent="0.25">
      <c r="A1236" s="1">
        <v>40395</v>
      </c>
      <c r="B1236" s="2" t="s">
        <v>12</v>
      </c>
      <c r="C1236" s="3">
        <v>80</v>
      </c>
      <c r="D1236">
        <f t="shared" ca="1" si="158"/>
        <v>5653</v>
      </c>
      <c r="E1236">
        <f t="shared" ca="1" si="159"/>
        <v>5573</v>
      </c>
      <c r="F1236" s="7">
        <f t="shared" si="153"/>
        <v>8</v>
      </c>
      <c r="G1236">
        <f t="shared" ca="1" si="154"/>
        <v>8</v>
      </c>
      <c r="H1236" t="b">
        <f t="shared" ca="1" si="155"/>
        <v>0</v>
      </c>
      <c r="I1236">
        <f t="shared" ca="1" si="160"/>
        <v>0</v>
      </c>
      <c r="J1236">
        <f t="shared" ca="1" si="156"/>
        <v>0</v>
      </c>
      <c r="K1236">
        <f t="shared" ca="1" si="157"/>
        <v>0</v>
      </c>
    </row>
    <row r="1237" spans="1:11" x14ac:dyDescent="0.25">
      <c r="A1237" s="1">
        <v>40395</v>
      </c>
      <c r="B1237" s="2" t="s">
        <v>172</v>
      </c>
      <c r="C1237" s="3">
        <v>9</v>
      </c>
      <c r="D1237">
        <f t="shared" ca="1" si="158"/>
        <v>5573</v>
      </c>
      <c r="E1237">
        <f t="shared" ca="1" si="159"/>
        <v>5564</v>
      </c>
      <c r="F1237" s="7">
        <f t="shared" si="153"/>
        <v>8</v>
      </c>
      <c r="G1237">
        <f t="shared" ca="1" si="154"/>
        <v>8</v>
      </c>
      <c r="H1237" t="b">
        <f t="shared" ca="1" si="155"/>
        <v>0</v>
      </c>
      <c r="I1237">
        <f t="shared" ca="1" si="160"/>
        <v>0</v>
      </c>
      <c r="J1237">
        <f t="shared" ca="1" si="156"/>
        <v>0</v>
      </c>
      <c r="K1237">
        <f t="shared" ca="1" si="157"/>
        <v>0</v>
      </c>
    </row>
    <row r="1238" spans="1:11" x14ac:dyDescent="0.25">
      <c r="A1238" s="1">
        <v>40396</v>
      </c>
      <c r="B1238" s="2" t="s">
        <v>12</v>
      </c>
      <c r="C1238" s="3">
        <v>160</v>
      </c>
      <c r="D1238">
        <f t="shared" ca="1" si="158"/>
        <v>5564</v>
      </c>
      <c r="E1238">
        <f t="shared" ca="1" si="159"/>
        <v>5404</v>
      </c>
      <c r="F1238" s="7">
        <f t="shared" si="153"/>
        <v>8</v>
      </c>
      <c r="G1238">
        <f t="shared" ca="1" si="154"/>
        <v>8</v>
      </c>
      <c r="H1238" t="b">
        <f t="shared" ca="1" si="155"/>
        <v>0</v>
      </c>
      <c r="I1238">
        <f t="shared" ca="1" si="160"/>
        <v>0</v>
      </c>
      <c r="J1238">
        <f t="shared" ca="1" si="156"/>
        <v>0</v>
      </c>
      <c r="K1238">
        <f t="shared" ca="1" si="157"/>
        <v>0</v>
      </c>
    </row>
    <row r="1239" spans="1:11" x14ac:dyDescent="0.25">
      <c r="A1239" s="1">
        <v>40399</v>
      </c>
      <c r="B1239" s="2" t="s">
        <v>113</v>
      </c>
      <c r="C1239" s="3">
        <v>18</v>
      </c>
      <c r="D1239">
        <f t="shared" ca="1" si="158"/>
        <v>5404</v>
      </c>
      <c r="E1239">
        <f t="shared" ca="1" si="159"/>
        <v>5386</v>
      </c>
      <c r="F1239" s="7">
        <f t="shared" si="153"/>
        <v>8</v>
      </c>
      <c r="G1239">
        <f t="shared" ca="1" si="154"/>
        <v>8</v>
      </c>
      <c r="H1239" t="b">
        <f t="shared" ca="1" si="155"/>
        <v>0</v>
      </c>
      <c r="I1239">
        <f t="shared" ca="1" si="160"/>
        <v>0</v>
      </c>
      <c r="J1239">
        <f t="shared" ca="1" si="156"/>
        <v>0</v>
      </c>
      <c r="K1239">
        <f t="shared" ca="1" si="157"/>
        <v>0</v>
      </c>
    </row>
    <row r="1240" spans="1:11" x14ac:dyDescent="0.25">
      <c r="A1240" s="1">
        <v>40401</v>
      </c>
      <c r="B1240" s="2" t="s">
        <v>10</v>
      </c>
      <c r="C1240" s="3">
        <v>150</v>
      </c>
      <c r="D1240">
        <f t="shared" ca="1" si="158"/>
        <v>5386</v>
      </c>
      <c r="E1240">
        <f t="shared" ca="1" si="159"/>
        <v>5236</v>
      </c>
      <c r="F1240" s="7">
        <f t="shared" si="153"/>
        <v>8</v>
      </c>
      <c r="G1240">
        <f t="shared" ca="1" si="154"/>
        <v>8</v>
      </c>
      <c r="H1240" t="b">
        <f t="shared" ca="1" si="155"/>
        <v>0</v>
      </c>
      <c r="I1240">
        <f t="shared" ca="1" si="160"/>
        <v>0</v>
      </c>
      <c r="J1240">
        <f t="shared" ca="1" si="156"/>
        <v>0</v>
      </c>
      <c r="K1240">
        <f t="shared" ca="1" si="157"/>
        <v>0</v>
      </c>
    </row>
    <row r="1241" spans="1:11" x14ac:dyDescent="0.25">
      <c r="A1241" s="1">
        <v>40405</v>
      </c>
      <c r="B1241" s="2" t="s">
        <v>214</v>
      </c>
      <c r="C1241" s="3">
        <v>16</v>
      </c>
      <c r="D1241">
        <f t="shared" ca="1" si="158"/>
        <v>5236</v>
      </c>
      <c r="E1241">
        <f t="shared" ca="1" si="159"/>
        <v>5220</v>
      </c>
      <c r="F1241" s="7">
        <f t="shared" si="153"/>
        <v>8</v>
      </c>
      <c r="G1241">
        <f t="shared" ca="1" si="154"/>
        <v>8</v>
      </c>
      <c r="H1241" t="b">
        <f t="shared" ca="1" si="155"/>
        <v>0</v>
      </c>
      <c r="I1241">
        <f t="shared" ca="1" si="160"/>
        <v>0</v>
      </c>
      <c r="J1241">
        <f t="shared" ca="1" si="156"/>
        <v>0</v>
      </c>
      <c r="K1241">
        <f t="shared" ca="1" si="157"/>
        <v>0</v>
      </c>
    </row>
    <row r="1242" spans="1:11" x14ac:dyDescent="0.25">
      <c r="A1242" s="1">
        <v>40412</v>
      </c>
      <c r="B1242" s="2" t="s">
        <v>69</v>
      </c>
      <c r="C1242" s="3">
        <v>158</v>
      </c>
      <c r="D1242">
        <f t="shared" ca="1" si="158"/>
        <v>5220</v>
      </c>
      <c r="E1242">
        <f t="shared" ca="1" si="159"/>
        <v>5062</v>
      </c>
      <c r="F1242" s="7">
        <f t="shared" si="153"/>
        <v>8</v>
      </c>
      <c r="G1242">
        <f t="shared" ca="1" si="154"/>
        <v>8</v>
      </c>
      <c r="H1242" t="b">
        <f t="shared" ca="1" si="155"/>
        <v>0</v>
      </c>
      <c r="I1242">
        <f t="shared" ca="1" si="160"/>
        <v>0</v>
      </c>
      <c r="J1242">
        <f t="shared" ca="1" si="156"/>
        <v>0</v>
      </c>
      <c r="K1242">
        <f t="shared" ca="1" si="157"/>
        <v>0</v>
      </c>
    </row>
    <row r="1243" spans="1:11" x14ac:dyDescent="0.25">
      <c r="A1243" s="1">
        <v>40414</v>
      </c>
      <c r="B1243" s="2" t="s">
        <v>61</v>
      </c>
      <c r="C1243" s="3">
        <v>29</v>
      </c>
      <c r="D1243">
        <f t="shared" ca="1" si="158"/>
        <v>5062</v>
      </c>
      <c r="E1243">
        <f t="shared" ca="1" si="159"/>
        <v>5033</v>
      </c>
      <c r="F1243" s="7">
        <f t="shared" si="153"/>
        <v>8</v>
      </c>
      <c r="G1243">
        <f t="shared" ca="1" si="154"/>
        <v>9</v>
      </c>
      <c r="H1243" t="b">
        <f t="shared" ca="1" si="155"/>
        <v>1</v>
      </c>
      <c r="I1243">
        <f t="shared" ca="1" si="160"/>
        <v>0</v>
      </c>
      <c r="J1243">
        <f t="shared" ca="1" si="156"/>
        <v>0</v>
      </c>
      <c r="K1243">
        <f t="shared" ca="1" si="157"/>
        <v>0</v>
      </c>
    </row>
    <row r="1244" spans="1:11" x14ac:dyDescent="0.25">
      <c r="A1244" s="1">
        <v>40423</v>
      </c>
      <c r="B1244" s="2" t="s">
        <v>106</v>
      </c>
      <c r="C1244" s="3">
        <v>6</v>
      </c>
      <c r="D1244">
        <f t="shared" ca="1" si="158"/>
        <v>5033</v>
      </c>
      <c r="E1244">
        <f t="shared" ca="1" si="159"/>
        <v>5027</v>
      </c>
      <c r="F1244" s="7">
        <f t="shared" si="153"/>
        <v>9</v>
      </c>
      <c r="G1244">
        <f t="shared" ca="1" si="154"/>
        <v>9</v>
      </c>
      <c r="H1244" t="b">
        <f t="shared" ca="1" si="155"/>
        <v>0</v>
      </c>
      <c r="I1244">
        <f t="shared" ca="1" si="160"/>
        <v>0</v>
      </c>
      <c r="J1244">
        <f t="shared" ca="1" si="156"/>
        <v>0</v>
      </c>
      <c r="K1244">
        <f t="shared" ca="1" si="157"/>
        <v>0</v>
      </c>
    </row>
    <row r="1245" spans="1:11" x14ac:dyDescent="0.25">
      <c r="A1245" s="1">
        <v>40423</v>
      </c>
      <c r="B1245" s="2" t="s">
        <v>9</v>
      </c>
      <c r="C1245" s="3">
        <v>489</v>
      </c>
      <c r="D1245">
        <f t="shared" ca="1" si="158"/>
        <v>5027</v>
      </c>
      <c r="E1245">
        <f t="shared" ca="1" si="159"/>
        <v>4538</v>
      </c>
      <c r="F1245" s="7">
        <f t="shared" si="153"/>
        <v>9</v>
      </c>
      <c r="G1245">
        <f t="shared" ca="1" si="154"/>
        <v>9</v>
      </c>
      <c r="H1245" t="b">
        <f t="shared" ca="1" si="155"/>
        <v>0</v>
      </c>
      <c r="I1245">
        <f t="shared" ca="1" si="160"/>
        <v>0</v>
      </c>
      <c r="J1245">
        <f t="shared" ca="1" si="156"/>
        <v>0</v>
      </c>
      <c r="K1245">
        <f t="shared" ca="1" si="157"/>
        <v>0</v>
      </c>
    </row>
    <row r="1246" spans="1:11" x14ac:dyDescent="0.25">
      <c r="A1246" s="1">
        <v>40425</v>
      </c>
      <c r="B1246" s="2" t="s">
        <v>35</v>
      </c>
      <c r="C1246" s="3">
        <v>200</v>
      </c>
      <c r="D1246">
        <f t="shared" ca="1" si="158"/>
        <v>4538</v>
      </c>
      <c r="E1246">
        <f t="shared" ca="1" si="159"/>
        <v>4338</v>
      </c>
      <c r="F1246" s="7">
        <f t="shared" si="153"/>
        <v>9</v>
      </c>
      <c r="G1246">
        <f t="shared" ca="1" si="154"/>
        <v>9</v>
      </c>
      <c r="H1246" t="b">
        <f t="shared" ca="1" si="155"/>
        <v>0</v>
      </c>
      <c r="I1246">
        <f t="shared" ca="1" si="160"/>
        <v>462</v>
      </c>
      <c r="J1246">
        <f t="shared" ca="1" si="156"/>
        <v>1</v>
      </c>
      <c r="K1246">
        <f t="shared" ca="1" si="157"/>
        <v>0</v>
      </c>
    </row>
    <row r="1247" spans="1:11" x14ac:dyDescent="0.25">
      <c r="A1247" s="1">
        <v>40427</v>
      </c>
      <c r="B1247" s="2" t="s">
        <v>10</v>
      </c>
      <c r="C1247" s="3">
        <v>28</v>
      </c>
      <c r="D1247">
        <f t="shared" ca="1" si="158"/>
        <v>4338</v>
      </c>
      <c r="E1247">
        <f t="shared" ca="1" si="159"/>
        <v>4310</v>
      </c>
      <c r="F1247" s="7">
        <f t="shared" si="153"/>
        <v>9</v>
      </c>
      <c r="G1247">
        <f t="shared" ca="1" si="154"/>
        <v>9</v>
      </c>
      <c r="H1247" t="b">
        <f t="shared" ca="1" si="155"/>
        <v>0</v>
      </c>
      <c r="I1247">
        <f t="shared" ca="1" si="160"/>
        <v>662</v>
      </c>
      <c r="J1247">
        <f t="shared" ca="1" si="156"/>
        <v>1</v>
      </c>
      <c r="K1247">
        <f t="shared" ca="1" si="157"/>
        <v>0</v>
      </c>
    </row>
    <row r="1248" spans="1:11" x14ac:dyDescent="0.25">
      <c r="A1248" s="1">
        <v>40431</v>
      </c>
      <c r="B1248" s="2" t="s">
        <v>10</v>
      </c>
      <c r="C1248" s="3">
        <v>28</v>
      </c>
      <c r="D1248">
        <f t="shared" ca="1" si="158"/>
        <v>4310</v>
      </c>
      <c r="E1248">
        <f t="shared" ca="1" si="159"/>
        <v>4282</v>
      </c>
      <c r="F1248" s="7">
        <f t="shared" si="153"/>
        <v>9</v>
      </c>
      <c r="G1248">
        <f t="shared" ca="1" si="154"/>
        <v>9</v>
      </c>
      <c r="H1248" t="b">
        <f t="shared" ca="1" si="155"/>
        <v>0</v>
      </c>
      <c r="I1248">
        <f t="shared" ca="1" si="160"/>
        <v>690</v>
      </c>
      <c r="J1248">
        <f t="shared" ca="1" si="156"/>
        <v>1</v>
      </c>
      <c r="K1248">
        <f t="shared" ca="1" si="157"/>
        <v>0</v>
      </c>
    </row>
    <row r="1249" spans="1:11" x14ac:dyDescent="0.25">
      <c r="A1249" s="1">
        <v>40432</v>
      </c>
      <c r="B1249" s="2" t="s">
        <v>9</v>
      </c>
      <c r="C1249" s="3">
        <v>297</v>
      </c>
      <c r="D1249">
        <f t="shared" ca="1" si="158"/>
        <v>4282</v>
      </c>
      <c r="E1249">
        <f t="shared" ca="1" si="159"/>
        <v>3985</v>
      </c>
      <c r="F1249" s="7">
        <f t="shared" si="153"/>
        <v>9</v>
      </c>
      <c r="G1249">
        <f t="shared" ca="1" si="154"/>
        <v>9</v>
      </c>
      <c r="H1249" t="b">
        <f t="shared" ca="1" si="155"/>
        <v>0</v>
      </c>
      <c r="I1249">
        <f t="shared" ca="1" si="160"/>
        <v>718</v>
      </c>
      <c r="J1249">
        <f t="shared" ca="1" si="156"/>
        <v>1</v>
      </c>
      <c r="K1249">
        <f t="shared" ca="1" si="157"/>
        <v>0</v>
      </c>
    </row>
    <row r="1250" spans="1:11" x14ac:dyDescent="0.25">
      <c r="A1250" s="1">
        <v>40434</v>
      </c>
      <c r="B1250" s="2" t="s">
        <v>17</v>
      </c>
      <c r="C1250" s="3">
        <v>227</v>
      </c>
      <c r="D1250">
        <f t="shared" ca="1" si="158"/>
        <v>3985</v>
      </c>
      <c r="E1250">
        <f t="shared" ca="1" si="159"/>
        <v>3758</v>
      </c>
      <c r="F1250" s="7">
        <f t="shared" si="153"/>
        <v>9</v>
      </c>
      <c r="G1250">
        <f t="shared" ca="1" si="154"/>
        <v>9</v>
      </c>
      <c r="H1250" t="b">
        <f t="shared" ca="1" si="155"/>
        <v>0</v>
      </c>
      <c r="I1250">
        <f t="shared" ca="1" si="160"/>
        <v>1015</v>
      </c>
      <c r="J1250">
        <f t="shared" ca="1" si="156"/>
        <v>2</v>
      </c>
      <c r="K1250">
        <f t="shared" ca="1" si="157"/>
        <v>0</v>
      </c>
    </row>
    <row r="1251" spans="1:11" x14ac:dyDescent="0.25">
      <c r="A1251" s="1">
        <v>40434</v>
      </c>
      <c r="B1251" s="2" t="s">
        <v>140</v>
      </c>
      <c r="C1251" s="3">
        <v>14</v>
      </c>
      <c r="D1251">
        <f t="shared" ca="1" si="158"/>
        <v>3758</v>
      </c>
      <c r="E1251">
        <f t="shared" ca="1" si="159"/>
        <v>3744</v>
      </c>
      <c r="F1251" s="7">
        <f t="shared" si="153"/>
        <v>9</v>
      </c>
      <c r="G1251">
        <f t="shared" ca="1" si="154"/>
        <v>9</v>
      </c>
      <c r="H1251" t="b">
        <f t="shared" ca="1" si="155"/>
        <v>0</v>
      </c>
      <c r="I1251">
        <f t="shared" ca="1" si="160"/>
        <v>1242</v>
      </c>
      <c r="J1251">
        <f t="shared" ca="1" si="156"/>
        <v>2</v>
      </c>
      <c r="K1251">
        <f t="shared" ca="1" si="157"/>
        <v>0</v>
      </c>
    </row>
    <row r="1252" spans="1:11" x14ac:dyDescent="0.25">
      <c r="A1252" s="1">
        <v>40437</v>
      </c>
      <c r="B1252" s="2" t="s">
        <v>98</v>
      </c>
      <c r="C1252" s="3">
        <v>20</v>
      </c>
      <c r="D1252">
        <f t="shared" ca="1" si="158"/>
        <v>3744</v>
      </c>
      <c r="E1252">
        <f t="shared" ca="1" si="159"/>
        <v>3724</v>
      </c>
      <c r="F1252" s="7">
        <f t="shared" si="153"/>
        <v>9</v>
      </c>
      <c r="G1252">
        <f t="shared" ca="1" si="154"/>
        <v>9</v>
      </c>
      <c r="H1252" t="b">
        <f t="shared" ca="1" si="155"/>
        <v>0</v>
      </c>
      <c r="I1252">
        <f t="shared" ca="1" si="160"/>
        <v>1256</v>
      </c>
      <c r="J1252">
        <f t="shared" ca="1" si="156"/>
        <v>2</v>
      </c>
      <c r="K1252">
        <f t="shared" ca="1" si="157"/>
        <v>0</v>
      </c>
    </row>
    <row r="1253" spans="1:11" x14ac:dyDescent="0.25">
      <c r="A1253" s="1">
        <v>40439</v>
      </c>
      <c r="B1253" s="2" t="s">
        <v>63</v>
      </c>
      <c r="C1253" s="3">
        <v>194</v>
      </c>
      <c r="D1253">
        <f t="shared" ca="1" si="158"/>
        <v>3724</v>
      </c>
      <c r="E1253">
        <f t="shared" ca="1" si="159"/>
        <v>3530</v>
      </c>
      <c r="F1253" s="7">
        <f t="shared" si="153"/>
        <v>9</v>
      </c>
      <c r="G1253">
        <f t="shared" ca="1" si="154"/>
        <v>9</v>
      </c>
      <c r="H1253" t="b">
        <f t="shared" ca="1" si="155"/>
        <v>0</v>
      </c>
      <c r="I1253">
        <f t="shared" ca="1" si="160"/>
        <v>1276</v>
      </c>
      <c r="J1253">
        <f t="shared" ca="1" si="156"/>
        <v>2</v>
      </c>
      <c r="K1253">
        <f t="shared" ca="1" si="157"/>
        <v>0</v>
      </c>
    </row>
    <row r="1254" spans="1:11" x14ac:dyDescent="0.25">
      <c r="A1254" s="1">
        <v>40439</v>
      </c>
      <c r="B1254" s="2" t="s">
        <v>35</v>
      </c>
      <c r="C1254" s="3">
        <v>58</v>
      </c>
      <c r="D1254">
        <f t="shared" ca="1" si="158"/>
        <v>3530</v>
      </c>
      <c r="E1254">
        <f t="shared" ca="1" si="159"/>
        <v>3472</v>
      </c>
      <c r="F1254" s="7">
        <f t="shared" si="153"/>
        <v>9</v>
      </c>
      <c r="G1254">
        <f t="shared" ca="1" si="154"/>
        <v>9</v>
      </c>
      <c r="H1254" t="b">
        <f t="shared" ca="1" si="155"/>
        <v>0</v>
      </c>
      <c r="I1254">
        <f t="shared" ca="1" si="160"/>
        <v>1470</v>
      </c>
      <c r="J1254">
        <f t="shared" ca="1" si="156"/>
        <v>2</v>
      </c>
      <c r="K1254">
        <f t="shared" ca="1" si="157"/>
        <v>0</v>
      </c>
    </row>
    <row r="1255" spans="1:11" x14ac:dyDescent="0.25">
      <c r="A1255" s="1">
        <v>40440</v>
      </c>
      <c r="B1255" s="2" t="s">
        <v>66</v>
      </c>
      <c r="C1255" s="3">
        <v>30</v>
      </c>
      <c r="D1255">
        <f t="shared" ca="1" si="158"/>
        <v>3472</v>
      </c>
      <c r="E1255">
        <f t="shared" ca="1" si="159"/>
        <v>3442</v>
      </c>
      <c r="F1255" s="7">
        <f t="shared" si="153"/>
        <v>9</v>
      </c>
      <c r="G1255">
        <f t="shared" ca="1" si="154"/>
        <v>9</v>
      </c>
      <c r="H1255" t="b">
        <f t="shared" ca="1" si="155"/>
        <v>0</v>
      </c>
      <c r="I1255">
        <f t="shared" ca="1" si="160"/>
        <v>1528</v>
      </c>
      <c r="J1255">
        <f t="shared" ca="1" si="156"/>
        <v>2</v>
      </c>
      <c r="K1255">
        <f t="shared" ca="1" si="157"/>
        <v>0</v>
      </c>
    </row>
    <row r="1256" spans="1:11" x14ac:dyDescent="0.25">
      <c r="A1256" s="1">
        <v>40440</v>
      </c>
      <c r="B1256" s="2" t="s">
        <v>17</v>
      </c>
      <c r="C1256" s="3">
        <v>159</v>
      </c>
      <c r="D1256">
        <f t="shared" ca="1" si="158"/>
        <v>3442</v>
      </c>
      <c r="E1256">
        <f t="shared" ca="1" si="159"/>
        <v>3283</v>
      </c>
      <c r="F1256" s="7">
        <f t="shared" si="153"/>
        <v>9</v>
      </c>
      <c r="G1256">
        <f t="shared" ca="1" si="154"/>
        <v>9</v>
      </c>
      <c r="H1256" t="b">
        <f t="shared" ca="1" si="155"/>
        <v>0</v>
      </c>
      <c r="I1256">
        <f t="shared" ca="1" si="160"/>
        <v>1558</v>
      </c>
      <c r="J1256">
        <f t="shared" ca="1" si="156"/>
        <v>2</v>
      </c>
      <c r="K1256">
        <f t="shared" ca="1" si="157"/>
        <v>0</v>
      </c>
    </row>
    <row r="1257" spans="1:11" x14ac:dyDescent="0.25">
      <c r="A1257" s="1">
        <v>40443</v>
      </c>
      <c r="B1257" s="2" t="s">
        <v>22</v>
      </c>
      <c r="C1257" s="3">
        <v>279</v>
      </c>
      <c r="D1257">
        <f t="shared" ca="1" si="158"/>
        <v>3283</v>
      </c>
      <c r="E1257">
        <f t="shared" ca="1" si="159"/>
        <v>3004</v>
      </c>
      <c r="F1257" s="7">
        <f t="shared" si="153"/>
        <v>9</v>
      </c>
      <c r="G1257">
        <f t="shared" ca="1" si="154"/>
        <v>9</v>
      </c>
      <c r="H1257" t="b">
        <f t="shared" ca="1" si="155"/>
        <v>0</v>
      </c>
      <c r="I1257">
        <f t="shared" ca="1" si="160"/>
        <v>1717</v>
      </c>
      <c r="J1257">
        <f t="shared" ca="1" si="156"/>
        <v>2</v>
      </c>
      <c r="K1257">
        <f t="shared" ca="1" si="157"/>
        <v>0</v>
      </c>
    </row>
    <row r="1258" spans="1:11" x14ac:dyDescent="0.25">
      <c r="A1258" s="1">
        <v>40444</v>
      </c>
      <c r="B1258" s="2" t="s">
        <v>26</v>
      </c>
      <c r="C1258" s="3">
        <v>38</v>
      </c>
      <c r="D1258">
        <f t="shared" ca="1" si="158"/>
        <v>3004</v>
      </c>
      <c r="E1258">
        <f t="shared" ca="1" si="159"/>
        <v>2966</v>
      </c>
      <c r="F1258" s="7">
        <f t="shared" si="153"/>
        <v>9</v>
      </c>
      <c r="G1258">
        <f t="shared" ca="1" si="154"/>
        <v>9</v>
      </c>
      <c r="H1258" t="b">
        <f t="shared" ca="1" si="155"/>
        <v>0</v>
      </c>
      <c r="I1258">
        <f t="shared" ca="1" si="160"/>
        <v>1996</v>
      </c>
      <c r="J1258">
        <f t="shared" ca="1" si="156"/>
        <v>2</v>
      </c>
      <c r="K1258">
        <f t="shared" ca="1" si="157"/>
        <v>0</v>
      </c>
    </row>
    <row r="1259" spans="1:11" x14ac:dyDescent="0.25">
      <c r="A1259" s="1">
        <v>40446</v>
      </c>
      <c r="B1259" s="2" t="s">
        <v>36</v>
      </c>
      <c r="C1259" s="3">
        <v>7</v>
      </c>
      <c r="D1259">
        <f t="shared" ca="1" si="158"/>
        <v>2966</v>
      </c>
      <c r="E1259">
        <f t="shared" ca="1" si="159"/>
        <v>2959</v>
      </c>
      <c r="F1259" s="7">
        <f t="shared" si="153"/>
        <v>9</v>
      </c>
      <c r="G1259">
        <f t="shared" ca="1" si="154"/>
        <v>9</v>
      </c>
      <c r="H1259" t="b">
        <f t="shared" ca="1" si="155"/>
        <v>0</v>
      </c>
      <c r="I1259">
        <f t="shared" ca="1" si="160"/>
        <v>2034</v>
      </c>
      <c r="J1259">
        <f t="shared" ca="1" si="156"/>
        <v>3</v>
      </c>
      <c r="K1259">
        <f t="shared" ca="1" si="157"/>
        <v>0</v>
      </c>
    </row>
    <row r="1260" spans="1:11" x14ac:dyDescent="0.25">
      <c r="A1260" s="1">
        <v>40447</v>
      </c>
      <c r="B1260" s="2" t="s">
        <v>22</v>
      </c>
      <c r="C1260" s="3">
        <v>154</v>
      </c>
      <c r="D1260">
        <f t="shared" ca="1" si="158"/>
        <v>2959</v>
      </c>
      <c r="E1260">
        <f t="shared" ca="1" si="159"/>
        <v>2805</v>
      </c>
      <c r="F1260" s="7">
        <f t="shared" si="153"/>
        <v>9</v>
      </c>
      <c r="G1260">
        <f t="shared" ca="1" si="154"/>
        <v>9</v>
      </c>
      <c r="H1260" t="b">
        <f t="shared" ca="1" si="155"/>
        <v>0</v>
      </c>
      <c r="I1260">
        <f t="shared" ca="1" si="160"/>
        <v>2041</v>
      </c>
      <c r="J1260">
        <f t="shared" ca="1" si="156"/>
        <v>3</v>
      </c>
      <c r="K1260">
        <f t="shared" ca="1" si="157"/>
        <v>0</v>
      </c>
    </row>
    <row r="1261" spans="1:11" x14ac:dyDescent="0.25">
      <c r="A1261" s="1">
        <v>40447</v>
      </c>
      <c r="B1261" s="2" t="s">
        <v>50</v>
      </c>
      <c r="C1261" s="3">
        <v>274</v>
      </c>
      <c r="D1261">
        <f t="shared" ca="1" si="158"/>
        <v>2805</v>
      </c>
      <c r="E1261">
        <f t="shared" ca="1" si="159"/>
        <v>2531</v>
      </c>
      <c r="F1261" s="7">
        <f t="shared" si="153"/>
        <v>9</v>
      </c>
      <c r="G1261">
        <f t="shared" ca="1" si="154"/>
        <v>9</v>
      </c>
      <c r="H1261" t="b">
        <f t="shared" ca="1" si="155"/>
        <v>0</v>
      </c>
      <c r="I1261">
        <f t="shared" ca="1" si="160"/>
        <v>2195</v>
      </c>
      <c r="J1261">
        <f t="shared" ca="1" si="156"/>
        <v>3</v>
      </c>
      <c r="K1261">
        <f t="shared" ca="1" si="157"/>
        <v>0</v>
      </c>
    </row>
    <row r="1262" spans="1:11" x14ac:dyDescent="0.25">
      <c r="A1262" s="1">
        <v>40448</v>
      </c>
      <c r="B1262" s="2" t="s">
        <v>14</v>
      </c>
      <c r="C1262" s="3">
        <v>219</v>
      </c>
      <c r="D1262">
        <f t="shared" ca="1" si="158"/>
        <v>2531</v>
      </c>
      <c r="E1262">
        <f t="shared" ca="1" si="159"/>
        <v>2312</v>
      </c>
      <c r="F1262" s="7">
        <f t="shared" si="153"/>
        <v>9</v>
      </c>
      <c r="G1262">
        <f t="shared" ca="1" si="154"/>
        <v>9</v>
      </c>
      <c r="H1262" t="b">
        <f t="shared" ca="1" si="155"/>
        <v>0</v>
      </c>
      <c r="I1262">
        <f t="shared" ca="1" si="160"/>
        <v>2469</v>
      </c>
      <c r="J1262">
        <f t="shared" ca="1" si="156"/>
        <v>3</v>
      </c>
      <c r="K1262">
        <f t="shared" ca="1" si="157"/>
        <v>0</v>
      </c>
    </row>
    <row r="1263" spans="1:11" x14ac:dyDescent="0.25">
      <c r="A1263" s="1">
        <v>40449</v>
      </c>
      <c r="B1263" s="2" t="s">
        <v>30</v>
      </c>
      <c r="C1263" s="3">
        <v>57</v>
      </c>
      <c r="D1263">
        <f t="shared" ca="1" si="158"/>
        <v>2312</v>
      </c>
      <c r="E1263">
        <f t="shared" ca="1" si="159"/>
        <v>2255</v>
      </c>
      <c r="F1263" s="7">
        <f t="shared" si="153"/>
        <v>9</v>
      </c>
      <c r="G1263">
        <f t="shared" ca="1" si="154"/>
        <v>9</v>
      </c>
      <c r="H1263" t="b">
        <f t="shared" ca="1" si="155"/>
        <v>0</v>
      </c>
      <c r="I1263">
        <f t="shared" ca="1" si="160"/>
        <v>2688</v>
      </c>
      <c r="J1263">
        <f t="shared" ca="1" si="156"/>
        <v>3</v>
      </c>
      <c r="K1263">
        <f t="shared" ca="1" si="157"/>
        <v>0</v>
      </c>
    </row>
    <row r="1264" spans="1:11" x14ac:dyDescent="0.25">
      <c r="A1264" s="1">
        <v>40449</v>
      </c>
      <c r="B1264" s="2" t="s">
        <v>12</v>
      </c>
      <c r="C1264" s="3">
        <v>152</v>
      </c>
      <c r="D1264">
        <f t="shared" ca="1" si="158"/>
        <v>2255</v>
      </c>
      <c r="E1264">
        <f t="shared" ca="1" si="159"/>
        <v>2103</v>
      </c>
      <c r="F1264" s="7">
        <f t="shared" si="153"/>
        <v>9</v>
      </c>
      <c r="G1264">
        <f t="shared" ca="1" si="154"/>
        <v>10</v>
      </c>
      <c r="H1264" t="b">
        <f t="shared" ca="1" si="155"/>
        <v>1</v>
      </c>
      <c r="I1264">
        <f t="shared" ca="1" si="160"/>
        <v>2745</v>
      </c>
      <c r="J1264">
        <f t="shared" ca="1" si="156"/>
        <v>3</v>
      </c>
      <c r="K1264">
        <f t="shared" ca="1" si="157"/>
        <v>3000</v>
      </c>
    </row>
    <row r="1265" spans="1:11" x14ac:dyDescent="0.25">
      <c r="A1265" s="1">
        <v>40454</v>
      </c>
      <c r="B1265" s="2" t="s">
        <v>45</v>
      </c>
      <c r="C1265" s="3">
        <v>263</v>
      </c>
      <c r="D1265">
        <f t="shared" ca="1" si="158"/>
        <v>5103</v>
      </c>
      <c r="E1265">
        <f t="shared" ca="1" si="159"/>
        <v>4840</v>
      </c>
      <c r="F1265" s="7">
        <f t="shared" si="153"/>
        <v>10</v>
      </c>
      <c r="G1265">
        <f t="shared" ca="1" si="154"/>
        <v>10</v>
      </c>
      <c r="H1265" t="b">
        <f t="shared" ca="1" si="155"/>
        <v>0</v>
      </c>
      <c r="I1265">
        <f t="shared" ca="1" si="160"/>
        <v>0</v>
      </c>
      <c r="J1265">
        <f t="shared" ca="1" si="156"/>
        <v>0</v>
      </c>
      <c r="K1265">
        <f t="shared" ca="1" si="157"/>
        <v>0</v>
      </c>
    </row>
    <row r="1266" spans="1:11" x14ac:dyDescent="0.25">
      <c r="A1266" s="1">
        <v>40456</v>
      </c>
      <c r="B1266" s="2" t="s">
        <v>28</v>
      </c>
      <c r="C1266" s="3">
        <v>61</v>
      </c>
      <c r="D1266">
        <f t="shared" ca="1" si="158"/>
        <v>4840</v>
      </c>
      <c r="E1266">
        <f t="shared" ca="1" si="159"/>
        <v>4779</v>
      </c>
      <c r="F1266" s="7">
        <f t="shared" si="153"/>
        <v>10</v>
      </c>
      <c r="G1266">
        <f t="shared" ca="1" si="154"/>
        <v>10</v>
      </c>
      <c r="H1266" t="b">
        <f t="shared" ca="1" si="155"/>
        <v>0</v>
      </c>
      <c r="I1266">
        <f t="shared" ca="1" si="160"/>
        <v>160</v>
      </c>
      <c r="J1266">
        <f t="shared" ca="1" si="156"/>
        <v>1</v>
      </c>
      <c r="K1266">
        <f t="shared" ca="1" si="157"/>
        <v>0</v>
      </c>
    </row>
    <row r="1267" spans="1:11" x14ac:dyDescent="0.25">
      <c r="A1267" s="1">
        <v>40456</v>
      </c>
      <c r="B1267" s="2" t="s">
        <v>50</v>
      </c>
      <c r="C1267" s="3">
        <v>217</v>
      </c>
      <c r="D1267">
        <f t="shared" ca="1" si="158"/>
        <v>4779</v>
      </c>
      <c r="E1267">
        <f t="shared" ca="1" si="159"/>
        <v>4562</v>
      </c>
      <c r="F1267" s="7">
        <f t="shared" si="153"/>
        <v>10</v>
      </c>
      <c r="G1267">
        <f t="shared" ca="1" si="154"/>
        <v>10</v>
      </c>
      <c r="H1267" t="b">
        <f t="shared" ca="1" si="155"/>
        <v>0</v>
      </c>
      <c r="I1267">
        <f t="shared" ca="1" si="160"/>
        <v>221</v>
      </c>
      <c r="J1267">
        <f t="shared" ca="1" si="156"/>
        <v>1</v>
      </c>
      <c r="K1267">
        <f t="shared" ca="1" si="157"/>
        <v>0</v>
      </c>
    </row>
    <row r="1268" spans="1:11" x14ac:dyDescent="0.25">
      <c r="A1268" s="1">
        <v>40457</v>
      </c>
      <c r="B1268" s="2" t="s">
        <v>61</v>
      </c>
      <c r="C1268" s="3">
        <v>28</v>
      </c>
      <c r="D1268">
        <f t="shared" ca="1" si="158"/>
        <v>4562</v>
      </c>
      <c r="E1268">
        <f t="shared" ca="1" si="159"/>
        <v>4534</v>
      </c>
      <c r="F1268" s="7">
        <f t="shared" si="153"/>
        <v>10</v>
      </c>
      <c r="G1268">
        <f t="shared" ca="1" si="154"/>
        <v>10</v>
      </c>
      <c r="H1268" t="b">
        <f t="shared" ca="1" si="155"/>
        <v>0</v>
      </c>
      <c r="I1268">
        <f t="shared" ca="1" si="160"/>
        <v>438</v>
      </c>
      <c r="J1268">
        <f t="shared" ca="1" si="156"/>
        <v>1</v>
      </c>
      <c r="K1268">
        <f t="shared" ca="1" si="157"/>
        <v>0</v>
      </c>
    </row>
    <row r="1269" spans="1:11" x14ac:dyDescent="0.25">
      <c r="A1269" s="1">
        <v>40457</v>
      </c>
      <c r="B1269" s="2" t="s">
        <v>45</v>
      </c>
      <c r="C1269" s="3">
        <v>299</v>
      </c>
      <c r="D1269">
        <f t="shared" ca="1" si="158"/>
        <v>4534</v>
      </c>
      <c r="E1269">
        <f t="shared" ca="1" si="159"/>
        <v>4235</v>
      </c>
      <c r="F1269" s="7">
        <f t="shared" si="153"/>
        <v>10</v>
      </c>
      <c r="G1269">
        <f t="shared" ca="1" si="154"/>
        <v>10</v>
      </c>
      <c r="H1269" t="b">
        <f t="shared" ca="1" si="155"/>
        <v>0</v>
      </c>
      <c r="I1269">
        <f t="shared" ca="1" si="160"/>
        <v>466</v>
      </c>
      <c r="J1269">
        <f t="shared" ca="1" si="156"/>
        <v>1</v>
      </c>
      <c r="K1269">
        <f t="shared" ca="1" si="157"/>
        <v>0</v>
      </c>
    </row>
    <row r="1270" spans="1:11" x14ac:dyDescent="0.25">
      <c r="A1270" s="1">
        <v>40460</v>
      </c>
      <c r="B1270" s="2" t="s">
        <v>14</v>
      </c>
      <c r="C1270" s="3">
        <v>429</v>
      </c>
      <c r="D1270">
        <f t="shared" ca="1" si="158"/>
        <v>4235</v>
      </c>
      <c r="E1270">
        <f t="shared" ca="1" si="159"/>
        <v>3806</v>
      </c>
      <c r="F1270" s="7">
        <f t="shared" si="153"/>
        <v>10</v>
      </c>
      <c r="G1270">
        <f t="shared" ca="1" si="154"/>
        <v>10</v>
      </c>
      <c r="H1270" t="b">
        <f t="shared" ca="1" si="155"/>
        <v>0</v>
      </c>
      <c r="I1270">
        <f t="shared" ca="1" si="160"/>
        <v>765</v>
      </c>
      <c r="J1270">
        <f t="shared" ca="1" si="156"/>
        <v>1</v>
      </c>
      <c r="K1270">
        <f t="shared" ca="1" si="157"/>
        <v>0</v>
      </c>
    </row>
    <row r="1271" spans="1:11" x14ac:dyDescent="0.25">
      <c r="A1271" s="1">
        <v>40463</v>
      </c>
      <c r="B1271" s="2" t="s">
        <v>14</v>
      </c>
      <c r="C1271" s="3">
        <v>427</v>
      </c>
      <c r="D1271">
        <f t="shared" ca="1" si="158"/>
        <v>3806</v>
      </c>
      <c r="E1271">
        <f t="shared" ca="1" si="159"/>
        <v>3379</v>
      </c>
      <c r="F1271" s="7">
        <f t="shared" si="153"/>
        <v>10</v>
      </c>
      <c r="G1271">
        <f t="shared" ca="1" si="154"/>
        <v>10</v>
      </c>
      <c r="H1271" t="b">
        <f t="shared" ca="1" si="155"/>
        <v>0</v>
      </c>
      <c r="I1271">
        <f t="shared" ca="1" si="160"/>
        <v>1194</v>
      </c>
      <c r="J1271">
        <f t="shared" ca="1" si="156"/>
        <v>2</v>
      </c>
      <c r="K1271">
        <f t="shared" ca="1" si="157"/>
        <v>0</v>
      </c>
    </row>
    <row r="1272" spans="1:11" x14ac:dyDescent="0.25">
      <c r="A1272" s="1">
        <v>40463</v>
      </c>
      <c r="B1272" s="2" t="s">
        <v>12</v>
      </c>
      <c r="C1272" s="3">
        <v>87</v>
      </c>
      <c r="D1272">
        <f t="shared" ca="1" si="158"/>
        <v>3379</v>
      </c>
      <c r="E1272">
        <f t="shared" ca="1" si="159"/>
        <v>3292</v>
      </c>
      <c r="F1272" s="7">
        <f t="shared" si="153"/>
        <v>10</v>
      </c>
      <c r="G1272">
        <f t="shared" ca="1" si="154"/>
        <v>10</v>
      </c>
      <c r="H1272" t="b">
        <f t="shared" ca="1" si="155"/>
        <v>0</v>
      </c>
      <c r="I1272">
        <f t="shared" ca="1" si="160"/>
        <v>1621</v>
      </c>
      <c r="J1272">
        <f t="shared" ca="1" si="156"/>
        <v>2</v>
      </c>
      <c r="K1272">
        <f t="shared" ca="1" si="157"/>
        <v>0</v>
      </c>
    </row>
    <row r="1273" spans="1:11" x14ac:dyDescent="0.25">
      <c r="A1273" s="1">
        <v>40463</v>
      </c>
      <c r="B1273" s="2" t="s">
        <v>141</v>
      </c>
      <c r="C1273" s="3">
        <v>17</v>
      </c>
      <c r="D1273">
        <f t="shared" ca="1" si="158"/>
        <v>3292</v>
      </c>
      <c r="E1273">
        <f t="shared" ca="1" si="159"/>
        <v>3275</v>
      </c>
      <c r="F1273" s="7">
        <f t="shared" si="153"/>
        <v>10</v>
      </c>
      <c r="G1273">
        <f t="shared" ca="1" si="154"/>
        <v>10</v>
      </c>
      <c r="H1273" t="b">
        <f t="shared" ca="1" si="155"/>
        <v>0</v>
      </c>
      <c r="I1273">
        <f t="shared" ca="1" si="160"/>
        <v>1708</v>
      </c>
      <c r="J1273">
        <f t="shared" ca="1" si="156"/>
        <v>2</v>
      </c>
      <c r="K1273">
        <f t="shared" ca="1" si="157"/>
        <v>0</v>
      </c>
    </row>
    <row r="1274" spans="1:11" x14ac:dyDescent="0.25">
      <c r="A1274" s="1">
        <v>40465</v>
      </c>
      <c r="B1274" s="2" t="s">
        <v>35</v>
      </c>
      <c r="C1274" s="3">
        <v>124</v>
      </c>
      <c r="D1274">
        <f t="shared" ca="1" si="158"/>
        <v>3275</v>
      </c>
      <c r="E1274">
        <f t="shared" ca="1" si="159"/>
        <v>3151</v>
      </c>
      <c r="F1274" s="7">
        <f t="shared" si="153"/>
        <v>10</v>
      </c>
      <c r="G1274">
        <f t="shared" ca="1" si="154"/>
        <v>10</v>
      </c>
      <c r="H1274" t="b">
        <f t="shared" ca="1" si="155"/>
        <v>0</v>
      </c>
      <c r="I1274">
        <f t="shared" ca="1" si="160"/>
        <v>1725</v>
      </c>
      <c r="J1274">
        <f t="shared" ca="1" si="156"/>
        <v>2</v>
      </c>
      <c r="K1274">
        <f t="shared" ca="1" si="157"/>
        <v>0</v>
      </c>
    </row>
    <row r="1275" spans="1:11" x14ac:dyDescent="0.25">
      <c r="A1275" s="1">
        <v>40467</v>
      </c>
      <c r="B1275" s="2" t="s">
        <v>7</v>
      </c>
      <c r="C1275" s="3">
        <v>406</v>
      </c>
      <c r="D1275">
        <f t="shared" ca="1" si="158"/>
        <v>3151</v>
      </c>
      <c r="E1275">
        <f t="shared" ca="1" si="159"/>
        <v>2745</v>
      </c>
      <c r="F1275" s="7">
        <f t="shared" si="153"/>
        <v>10</v>
      </c>
      <c r="G1275">
        <f t="shared" ca="1" si="154"/>
        <v>10</v>
      </c>
      <c r="H1275" t="b">
        <f t="shared" ca="1" si="155"/>
        <v>0</v>
      </c>
      <c r="I1275">
        <f t="shared" ca="1" si="160"/>
        <v>1849</v>
      </c>
      <c r="J1275">
        <f t="shared" ca="1" si="156"/>
        <v>2</v>
      </c>
      <c r="K1275">
        <f t="shared" ca="1" si="157"/>
        <v>0</v>
      </c>
    </row>
    <row r="1276" spans="1:11" x14ac:dyDescent="0.25">
      <c r="A1276" s="1">
        <v>40467</v>
      </c>
      <c r="B1276" s="2" t="s">
        <v>52</v>
      </c>
      <c r="C1276" s="3">
        <v>136</v>
      </c>
      <c r="D1276">
        <f t="shared" ca="1" si="158"/>
        <v>2745</v>
      </c>
      <c r="E1276">
        <f t="shared" ca="1" si="159"/>
        <v>2609</v>
      </c>
      <c r="F1276" s="7">
        <f t="shared" si="153"/>
        <v>10</v>
      </c>
      <c r="G1276">
        <f t="shared" ca="1" si="154"/>
        <v>10</v>
      </c>
      <c r="H1276" t="b">
        <f t="shared" ca="1" si="155"/>
        <v>0</v>
      </c>
      <c r="I1276">
        <f t="shared" ca="1" si="160"/>
        <v>2255</v>
      </c>
      <c r="J1276">
        <f t="shared" ca="1" si="156"/>
        <v>3</v>
      </c>
      <c r="K1276">
        <f t="shared" ca="1" si="157"/>
        <v>0</v>
      </c>
    </row>
    <row r="1277" spans="1:11" x14ac:dyDescent="0.25">
      <c r="A1277" s="1">
        <v>40468</v>
      </c>
      <c r="B1277" s="2" t="s">
        <v>25</v>
      </c>
      <c r="C1277" s="3">
        <v>44</v>
      </c>
      <c r="D1277">
        <f t="shared" ca="1" si="158"/>
        <v>2609</v>
      </c>
      <c r="E1277">
        <f t="shared" ca="1" si="159"/>
        <v>2565</v>
      </c>
      <c r="F1277" s="7">
        <f t="shared" si="153"/>
        <v>10</v>
      </c>
      <c r="G1277">
        <f t="shared" ca="1" si="154"/>
        <v>10</v>
      </c>
      <c r="H1277" t="b">
        <f t="shared" ca="1" si="155"/>
        <v>0</v>
      </c>
      <c r="I1277">
        <f t="shared" ca="1" si="160"/>
        <v>2391</v>
      </c>
      <c r="J1277">
        <f t="shared" ca="1" si="156"/>
        <v>3</v>
      </c>
      <c r="K1277">
        <f t="shared" ca="1" si="157"/>
        <v>0</v>
      </c>
    </row>
    <row r="1278" spans="1:11" x14ac:dyDescent="0.25">
      <c r="A1278" s="1">
        <v>40470</v>
      </c>
      <c r="B1278" s="2" t="s">
        <v>39</v>
      </c>
      <c r="C1278" s="3">
        <v>76</v>
      </c>
      <c r="D1278">
        <f t="shared" ca="1" si="158"/>
        <v>2565</v>
      </c>
      <c r="E1278">
        <f t="shared" ca="1" si="159"/>
        <v>2489</v>
      </c>
      <c r="F1278" s="7">
        <f t="shared" si="153"/>
        <v>10</v>
      </c>
      <c r="G1278">
        <f t="shared" ca="1" si="154"/>
        <v>10</v>
      </c>
      <c r="H1278" t="b">
        <f t="shared" ca="1" si="155"/>
        <v>0</v>
      </c>
      <c r="I1278">
        <f t="shared" ca="1" si="160"/>
        <v>2435</v>
      </c>
      <c r="J1278">
        <f t="shared" ca="1" si="156"/>
        <v>3</v>
      </c>
      <c r="K1278">
        <f t="shared" ca="1" si="157"/>
        <v>0</v>
      </c>
    </row>
    <row r="1279" spans="1:11" x14ac:dyDescent="0.25">
      <c r="A1279" s="1">
        <v>40473</v>
      </c>
      <c r="B1279" s="2" t="s">
        <v>19</v>
      </c>
      <c r="C1279" s="3">
        <v>104</v>
      </c>
      <c r="D1279">
        <f t="shared" ca="1" si="158"/>
        <v>2489</v>
      </c>
      <c r="E1279">
        <f t="shared" ca="1" si="159"/>
        <v>2385</v>
      </c>
      <c r="F1279" s="7">
        <f t="shared" si="153"/>
        <v>10</v>
      </c>
      <c r="G1279">
        <f t="shared" ca="1" si="154"/>
        <v>10</v>
      </c>
      <c r="H1279" t="b">
        <f t="shared" ca="1" si="155"/>
        <v>0</v>
      </c>
      <c r="I1279">
        <f t="shared" ca="1" si="160"/>
        <v>2511</v>
      </c>
      <c r="J1279">
        <f t="shared" ca="1" si="156"/>
        <v>3</v>
      </c>
      <c r="K1279">
        <f t="shared" ca="1" si="157"/>
        <v>0</v>
      </c>
    </row>
    <row r="1280" spans="1:11" x14ac:dyDescent="0.25">
      <c r="A1280" s="1">
        <v>40474</v>
      </c>
      <c r="B1280" s="2" t="s">
        <v>12</v>
      </c>
      <c r="C1280" s="3">
        <v>107</v>
      </c>
      <c r="D1280">
        <f t="shared" ca="1" si="158"/>
        <v>2385</v>
      </c>
      <c r="E1280">
        <f t="shared" ca="1" si="159"/>
        <v>2278</v>
      </c>
      <c r="F1280" s="7">
        <f t="shared" si="153"/>
        <v>10</v>
      </c>
      <c r="G1280">
        <f t="shared" ca="1" si="154"/>
        <v>10</v>
      </c>
      <c r="H1280" t="b">
        <f t="shared" ca="1" si="155"/>
        <v>0</v>
      </c>
      <c r="I1280">
        <f t="shared" ca="1" si="160"/>
        <v>2615</v>
      </c>
      <c r="J1280">
        <f t="shared" ca="1" si="156"/>
        <v>3</v>
      </c>
      <c r="K1280">
        <f t="shared" ca="1" si="157"/>
        <v>0</v>
      </c>
    </row>
    <row r="1281" spans="1:11" x14ac:dyDescent="0.25">
      <c r="A1281" s="1">
        <v>40477</v>
      </c>
      <c r="B1281" s="2" t="s">
        <v>22</v>
      </c>
      <c r="C1281" s="3">
        <v>339</v>
      </c>
      <c r="D1281">
        <f t="shared" ca="1" si="158"/>
        <v>2278</v>
      </c>
      <c r="E1281">
        <f t="shared" ca="1" si="159"/>
        <v>1939</v>
      </c>
      <c r="F1281" s="7">
        <f t="shared" si="153"/>
        <v>10</v>
      </c>
      <c r="G1281">
        <f t="shared" ca="1" si="154"/>
        <v>10</v>
      </c>
      <c r="H1281" t="b">
        <f t="shared" ca="1" si="155"/>
        <v>0</v>
      </c>
      <c r="I1281">
        <f t="shared" ca="1" si="160"/>
        <v>2722</v>
      </c>
      <c r="J1281">
        <f t="shared" ca="1" si="156"/>
        <v>3</v>
      </c>
      <c r="K1281">
        <f t="shared" ca="1" si="157"/>
        <v>0</v>
      </c>
    </row>
    <row r="1282" spans="1:11" x14ac:dyDescent="0.25">
      <c r="A1282" s="1">
        <v>40480</v>
      </c>
      <c r="B1282" s="2" t="s">
        <v>45</v>
      </c>
      <c r="C1282" s="3">
        <v>313</v>
      </c>
      <c r="D1282">
        <f t="shared" ca="1" si="158"/>
        <v>1939</v>
      </c>
      <c r="E1282">
        <f t="shared" ca="1" si="159"/>
        <v>1626</v>
      </c>
      <c r="F1282" s="7">
        <f t="shared" si="153"/>
        <v>10</v>
      </c>
      <c r="G1282">
        <f t="shared" ca="1" si="154"/>
        <v>10</v>
      </c>
      <c r="H1282" t="b">
        <f t="shared" ca="1" si="155"/>
        <v>0</v>
      </c>
      <c r="I1282">
        <f t="shared" ca="1" si="160"/>
        <v>3061</v>
      </c>
      <c r="J1282">
        <f t="shared" ca="1" si="156"/>
        <v>4</v>
      </c>
      <c r="K1282">
        <f t="shared" ca="1" si="157"/>
        <v>0</v>
      </c>
    </row>
    <row r="1283" spans="1:11" x14ac:dyDescent="0.25">
      <c r="A1283" s="1">
        <v>40481</v>
      </c>
      <c r="B1283" s="2" t="s">
        <v>45</v>
      </c>
      <c r="C1283" s="3">
        <v>251</v>
      </c>
      <c r="D1283">
        <f t="shared" ca="1" si="158"/>
        <v>1626</v>
      </c>
      <c r="E1283">
        <f t="shared" ca="1" si="159"/>
        <v>1375</v>
      </c>
      <c r="F1283" s="7">
        <f t="shared" ref="F1283:F1346" si="161">MONTH(A1283)</f>
        <v>10</v>
      </c>
      <c r="G1283">
        <f t="shared" ref="G1283:G1346" ca="1" si="162">MONTH(OFFSET(A1283,1,0))</f>
        <v>10</v>
      </c>
      <c r="H1283" t="b">
        <f t="shared" ref="H1283:H1346" ca="1" si="163">IF(F1283&lt;&gt;G1283,TRUE(),FALSE())</f>
        <v>0</v>
      </c>
      <c r="I1283">
        <f t="shared" ca="1" si="160"/>
        <v>3374</v>
      </c>
      <c r="J1283">
        <f t="shared" ref="J1283:J1346" ca="1" si="164">ROUNDUP(I1283/1000,0)</f>
        <v>4</v>
      </c>
      <c r="K1283">
        <f t="shared" ref="K1283:K1346" ca="1" si="165">IF(H1283,J1283*1000,0)</f>
        <v>0</v>
      </c>
    </row>
    <row r="1284" spans="1:11" x14ac:dyDescent="0.25">
      <c r="A1284" s="1">
        <v>40481</v>
      </c>
      <c r="B1284" s="2" t="s">
        <v>14</v>
      </c>
      <c r="C1284" s="3">
        <v>126</v>
      </c>
      <c r="D1284">
        <f t="shared" ref="D1284:D1347" ca="1" si="166">E1283+K1283</f>
        <v>1375</v>
      </c>
      <c r="E1284">
        <f t="shared" ref="E1284:E1347" ca="1" si="167">D1284-C1284</f>
        <v>1249</v>
      </c>
      <c r="F1284" s="7">
        <f t="shared" si="161"/>
        <v>10</v>
      </c>
      <c r="G1284">
        <f t="shared" ca="1" si="162"/>
        <v>11</v>
      </c>
      <c r="H1284" t="b">
        <f t="shared" ca="1" si="163"/>
        <v>1</v>
      </c>
      <c r="I1284">
        <f t="shared" ca="1" si="160"/>
        <v>3625</v>
      </c>
      <c r="J1284">
        <f t="shared" ca="1" si="164"/>
        <v>4</v>
      </c>
      <c r="K1284">
        <f t="shared" ca="1" si="165"/>
        <v>4000</v>
      </c>
    </row>
    <row r="1285" spans="1:11" x14ac:dyDescent="0.25">
      <c r="A1285" s="1">
        <v>40483</v>
      </c>
      <c r="B1285" s="2" t="s">
        <v>25</v>
      </c>
      <c r="C1285" s="3">
        <v>20</v>
      </c>
      <c r="D1285">
        <f t="shared" ca="1" si="166"/>
        <v>5249</v>
      </c>
      <c r="E1285">
        <f t="shared" ca="1" si="167"/>
        <v>5229</v>
      </c>
      <c r="F1285" s="7">
        <f t="shared" si="161"/>
        <v>11</v>
      </c>
      <c r="G1285">
        <f t="shared" ca="1" si="162"/>
        <v>11</v>
      </c>
      <c r="H1285" t="b">
        <f t="shared" ca="1" si="163"/>
        <v>0</v>
      </c>
      <c r="I1285">
        <f t="shared" ca="1" si="160"/>
        <v>0</v>
      </c>
      <c r="J1285">
        <f t="shared" ca="1" si="164"/>
        <v>0</v>
      </c>
      <c r="K1285">
        <f t="shared" ca="1" si="165"/>
        <v>0</v>
      </c>
    </row>
    <row r="1286" spans="1:11" x14ac:dyDescent="0.25">
      <c r="A1286" s="1">
        <v>40484</v>
      </c>
      <c r="B1286" s="2" t="s">
        <v>69</v>
      </c>
      <c r="C1286" s="3">
        <v>80</v>
      </c>
      <c r="D1286">
        <f t="shared" ca="1" si="166"/>
        <v>5229</v>
      </c>
      <c r="E1286">
        <f t="shared" ca="1" si="167"/>
        <v>5149</v>
      </c>
      <c r="F1286" s="7">
        <f t="shared" si="161"/>
        <v>11</v>
      </c>
      <c r="G1286">
        <f t="shared" ca="1" si="162"/>
        <v>11</v>
      </c>
      <c r="H1286" t="b">
        <f t="shared" ca="1" si="163"/>
        <v>0</v>
      </c>
      <c r="I1286">
        <f t="shared" ca="1" si="160"/>
        <v>0</v>
      </c>
      <c r="J1286">
        <f t="shared" ca="1" si="164"/>
        <v>0</v>
      </c>
      <c r="K1286">
        <f t="shared" ca="1" si="165"/>
        <v>0</v>
      </c>
    </row>
    <row r="1287" spans="1:11" x14ac:dyDescent="0.25">
      <c r="A1287" s="1">
        <v>40485</v>
      </c>
      <c r="B1287" s="2" t="s">
        <v>136</v>
      </c>
      <c r="C1287" s="3">
        <v>9</v>
      </c>
      <c r="D1287">
        <f t="shared" ca="1" si="166"/>
        <v>5149</v>
      </c>
      <c r="E1287">
        <f t="shared" ca="1" si="167"/>
        <v>5140</v>
      </c>
      <c r="F1287" s="7">
        <f t="shared" si="161"/>
        <v>11</v>
      </c>
      <c r="G1287">
        <f t="shared" ca="1" si="162"/>
        <v>11</v>
      </c>
      <c r="H1287" t="b">
        <f t="shared" ca="1" si="163"/>
        <v>0</v>
      </c>
      <c r="I1287">
        <f t="shared" ca="1" si="160"/>
        <v>0</v>
      </c>
      <c r="J1287">
        <f t="shared" ca="1" si="164"/>
        <v>0</v>
      </c>
      <c r="K1287">
        <f t="shared" ca="1" si="165"/>
        <v>0</v>
      </c>
    </row>
    <row r="1288" spans="1:11" x14ac:dyDescent="0.25">
      <c r="A1288" s="1">
        <v>40487</v>
      </c>
      <c r="B1288" s="2" t="s">
        <v>19</v>
      </c>
      <c r="C1288" s="3">
        <v>50</v>
      </c>
      <c r="D1288">
        <f t="shared" ca="1" si="166"/>
        <v>5140</v>
      </c>
      <c r="E1288">
        <f t="shared" ca="1" si="167"/>
        <v>5090</v>
      </c>
      <c r="F1288" s="7">
        <f t="shared" si="161"/>
        <v>11</v>
      </c>
      <c r="G1288">
        <f t="shared" ca="1" si="162"/>
        <v>11</v>
      </c>
      <c r="H1288" t="b">
        <f t="shared" ca="1" si="163"/>
        <v>0</v>
      </c>
      <c r="I1288">
        <f t="shared" ca="1" si="160"/>
        <v>0</v>
      </c>
      <c r="J1288">
        <f t="shared" ca="1" si="164"/>
        <v>0</v>
      </c>
      <c r="K1288">
        <f t="shared" ca="1" si="165"/>
        <v>0</v>
      </c>
    </row>
    <row r="1289" spans="1:11" x14ac:dyDescent="0.25">
      <c r="A1289" s="1">
        <v>40488</v>
      </c>
      <c r="B1289" s="2" t="s">
        <v>23</v>
      </c>
      <c r="C1289" s="3">
        <v>100</v>
      </c>
      <c r="D1289">
        <f t="shared" ca="1" si="166"/>
        <v>5090</v>
      </c>
      <c r="E1289">
        <f t="shared" ca="1" si="167"/>
        <v>4990</v>
      </c>
      <c r="F1289" s="7">
        <f t="shared" si="161"/>
        <v>11</v>
      </c>
      <c r="G1289">
        <f t="shared" ca="1" si="162"/>
        <v>11</v>
      </c>
      <c r="H1289" t="b">
        <f t="shared" ca="1" si="163"/>
        <v>0</v>
      </c>
      <c r="I1289">
        <f t="shared" ca="1" si="160"/>
        <v>0</v>
      </c>
      <c r="J1289">
        <f t="shared" ca="1" si="164"/>
        <v>0</v>
      </c>
      <c r="K1289">
        <f t="shared" ca="1" si="165"/>
        <v>0</v>
      </c>
    </row>
    <row r="1290" spans="1:11" x14ac:dyDescent="0.25">
      <c r="A1290" s="1">
        <v>40489</v>
      </c>
      <c r="B1290" s="2" t="s">
        <v>142</v>
      </c>
      <c r="C1290" s="3">
        <v>2</v>
      </c>
      <c r="D1290">
        <f t="shared" ca="1" si="166"/>
        <v>4990</v>
      </c>
      <c r="E1290">
        <f t="shared" ca="1" si="167"/>
        <v>4988</v>
      </c>
      <c r="F1290" s="7">
        <f t="shared" si="161"/>
        <v>11</v>
      </c>
      <c r="G1290">
        <f t="shared" ca="1" si="162"/>
        <v>11</v>
      </c>
      <c r="H1290" t="b">
        <f t="shared" ca="1" si="163"/>
        <v>0</v>
      </c>
      <c r="I1290">
        <f t="shared" ca="1" si="160"/>
        <v>10</v>
      </c>
      <c r="J1290">
        <f t="shared" ca="1" si="164"/>
        <v>1</v>
      </c>
      <c r="K1290">
        <f t="shared" ca="1" si="165"/>
        <v>0</v>
      </c>
    </row>
    <row r="1291" spans="1:11" x14ac:dyDescent="0.25">
      <c r="A1291" s="1">
        <v>40490</v>
      </c>
      <c r="B1291" s="2" t="s">
        <v>17</v>
      </c>
      <c r="C1291" s="3">
        <v>214</v>
      </c>
      <c r="D1291">
        <f t="shared" ca="1" si="166"/>
        <v>4988</v>
      </c>
      <c r="E1291">
        <f t="shared" ca="1" si="167"/>
        <v>4774</v>
      </c>
      <c r="F1291" s="7">
        <f t="shared" si="161"/>
        <v>11</v>
      </c>
      <c r="G1291">
        <f t="shared" ca="1" si="162"/>
        <v>11</v>
      </c>
      <c r="H1291" t="b">
        <f t="shared" ca="1" si="163"/>
        <v>0</v>
      </c>
      <c r="I1291">
        <f t="shared" ca="1" si="160"/>
        <v>12</v>
      </c>
      <c r="J1291">
        <f t="shared" ca="1" si="164"/>
        <v>1</v>
      </c>
      <c r="K1291">
        <f t="shared" ca="1" si="165"/>
        <v>0</v>
      </c>
    </row>
    <row r="1292" spans="1:11" x14ac:dyDescent="0.25">
      <c r="A1292" s="1">
        <v>40491</v>
      </c>
      <c r="B1292" s="2" t="s">
        <v>70</v>
      </c>
      <c r="C1292" s="3">
        <v>17</v>
      </c>
      <c r="D1292">
        <f t="shared" ca="1" si="166"/>
        <v>4774</v>
      </c>
      <c r="E1292">
        <f t="shared" ca="1" si="167"/>
        <v>4757</v>
      </c>
      <c r="F1292" s="7">
        <f t="shared" si="161"/>
        <v>11</v>
      </c>
      <c r="G1292">
        <f t="shared" ca="1" si="162"/>
        <v>11</v>
      </c>
      <c r="H1292" t="b">
        <f t="shared" ca="1" si="163"/>
        <v>0</v>
      </c>
      <c r="I1292">
        <f t="shared" ca="1" si="160"/>
        <v>226</v>
      </c>
      <c r="J1292">
        <f t="shared" ca="1" si="164"/>
        <v>1</v>
      </c>
      <c r="K1292">
        <f t="shared" ca="1" si="165"/>
        <v>0</v>
      </c>
    </row>
    <row r="1293" spans="1:11" x14ac:dyDescent="0.25">
      <c r="A1293" s="1">
        <v>40492</v>
      </c>
      <c r="B1293" s="2" t="s">
        <v>45</v>
      </c>
      <c r="C1293" s="3">
        <v>269</v>
      </c>
      <c r="D1293">
        <f t="shared" ca="1" si="166"/>
        <v>4757</v>
      </c>
      <c r="E1293">
        <f t="shared" ca="1" si="167"/>
        <v>4488</v>
      </c>
      <c r="F1293" s="7">
        <f t="shared" si="161"/>
        <v>11</v>
      </c>
      <c r="G1293">
        <f t="shared" ca="1" si="162"/>
        <v>11</v>
      </c>
      <c r="H1293" t="b">
        <f t="shared" ca="1" si="163"/>
        <v>0</v>
      </c>
      <c r="I1293">
        <f t="shared" ca="1" si="160"/>
        <v>243</v>
      </c>
      <c r="J1293">
        <f t="shared" ca="1" si="164"/>
        <v>1</v>
      </c>
      <c r="K1293">
        <f t="shared" ca="1" si="165"/>
        <v>0</v>
      </c>
    </row>
    <row r="1294" spans="1:11" x14ac:dyDescent="0.25">
      <c r="A1294" s="1">
        <v>40496</v>
      </c>
      <c r="B1294" s="2" t="s">
        <v>172</v>
      </c>
      <c r="C1294" s="3">
        <v>2</v>
      </c>
      <c r="D1294">
        <f t="shared" ca="1" si="166"/>
        <v>4488</v>
      </c>
      <c r="E1294">
        <f t="shared" ca="1" si="167"/>
        <v>4486</v>
      </c>
      <c r="F1294" s="7">
        <f t="shared" si="161"/>
        <v>11</v>
      </c>
      <c r="G1294">
        <f t="shared" ca="1" si="162"/>
        <v>11</v>
      </c>
      <c r="H1294" t="b">
        <f t="shared" ca="1" si="163"/>
        <v>0</v>
      </c>
      <c r="I1294">
        <f t="shared" ca="1" si="160"/>
        <v>512</v>
      </c>
      <c r="J1294">
        <f t="shared" ca="1" si="164"/>
        <v>1</v>
      </c>
      <c r="K1294">
        <f t="shared" ca="1" si="165"/>
        <v>0</v>
      </c>
    </row>
    <row r="1295" spans="1:11" x14ac:dyDescent="0.25">
      <c r="A1295" s="1">
        <v>40503</v>
      </c>
      <c r="B1295" s="2" t="s">
        <v>12</v>
      </c>
      <c r="C1295" s="3">
        <v>159</v>
      </c>
      <c r="D1295">
        <f t="shared" ca="1" si="166"/>
        <v>4486</v>
      </c>
      <c r="E1295">
        <f t="shared" ca="1" si="167"/>
        <v>4327</v>
      </c>
      <c r="F1295" s="7">
        <f t="shared" si="161"/>
        <v>11</v>
      </c>
      <c r="G1295">
        <f t="shared" ca="1" si="162"/>
        <v>11</v>
      </c>
      <c r="H1295" t="b">
        <f t="shared" ca="1" si="163"/>
        <v>0</v>
      </c>
      <c r="I1295">
        <f t="shared" ca="1" si="160"/>
        <v>514</v>
      </c>
      <c r="J1295">
        <f t="shared" ca="1" si="164"/>
        <v>1</v>
      </c>
      <c r="K1295">
        <f t="shared" ca="1" si="165"/>
        <v>0</v>
      </c>
    </row>
    <row r="1296" spans="1:11" x14ac:dyDescent="0.25">
      <c r="A1296" s="1">
        <v>40504</v>
      </c>
      <c r="B1296" s="2" t="s">
        <v>28</v>
      </c>
      <c r="C1296" s="3">
        <v>167</v>
      </c>
      <c r="D1296">
        <f t="shared" ca="1" si="166"/>
        <v>4327</v>
      </c>
      <c r="E1296">
        <f t="shared" ca="1" si="167"/>
        <v>4160</v>
      </c>
      <c r="F1296" s="7">
        <f t="shared" si="161"/>
        <v>11</v>
      </c>
      <c r="G1296">
        <f t="shared" ca="1" si="162"/>
        <v>11</v>
      </c>
      <c r="H1296" t="b">
        <f t="shared" ca="1" si="163"/>
        <v>0</v>
      </c>
      <c r="I1296">
        <f t="shared" ca="1" si="160"/>
        <v>673</v>
      </c>
      <c r="J1296">
        <f t="shared" ca="1" si="164"/>
        <v>1</v>
      </c>
      <c r="K1296">
        <f t="shared" ca="1" si="165"/>
        <v>0</v>
      </c>
    </row>
    <row r="1297" spans="1:11" x14ac:dyDescent="0.25">
      <c r="A1297" s="1">
        <v>40505</v>
      </c>
      <c r="B1297" s="2" t="s">
        <v>37</v>
      </c>
      <c r="C1297" s="3">
        <v>123</v>
      </c>
      <c r="D1297">
        <f t="shared" ca="1" si="166"/>
        <v>4160</v>
      </c>
      <c r="E1297">
        <f t="shared" ca="1" si="167"/>
        <v>4037</v>
      </c>
      <c r="F1297" s="7">
        <f t="shared" si="161"/>
        <v>11</v>
      </c>
      <c r="G1297">
        <f t="shared" ca="1" si="162"/>
        <v>11</v>
      </c>
      <c r="H1297" t="b">
        <f t="shared" ca="1" si="163"/>
        <v>0</v>
      </c>
      <c r="I1297">
        <f t="shared" ref="I1297:I1360" ca="1" si="168">IF(5000-D1297&gt;0,5000-D1297,0)</f>
        <v>840</v>
      </c>
      <c r="J1297">
        <f t="shared" ca="1" si="164"/>
        <v>1</v>
      </c>
      <c r="K1297">
        <f t="shared" ca="1" si="165"/>
        <v>0</v>
      </c>
    </row>
    <row r="1298" spans="1:11" x14ac:dyDescent="0.25">
      <c r="A1298" s="1">
        <v>40505</v>
      </c>
      <c r="B1298" s="2" t="s">
        <v>28</v>
      </c>
      <c r="C1298" s="3">
        <v>32</v>
      </c>
      <c r="D1298">
        <f t="shared" ca="1" si="166"/>
        <v>4037</v>
      </c>
      <c r="E1298">
        <f t="shared" ca="1" si="167"/>
        <v>4005</v>
      </c>
      <c r="F1298" s="7">
        <f t="shared" si="161"/>
        <v>11</v>
      </c>
      <c r="G1298">
        <f t="shared" ca="1" si="162"/>
        <v>11</v>
      </c>
      <c r="H1298" t="b">
        <f t="shared" ca="1" si="163"/>
        <v>0</v>
      </c>
      <c r="I1298">
        <f t="shared" ca="1" si="168"/>
        <v>963</v>
      </c>
      <c r="J1298">
        <f t="shared" ca="1" si="164"/>
        <v>1</v>
      </c>
      <c r="K1298">
        <f t="shared" ca="1" si="165"/>
        <v>0</v>
      </c>
    </row>
    <row r="1299" spans="1:11" x14ac:dyDescent="0.25">
      <c r="A1299" s="1">
        <v>40505</v>
      </c>
      <c r="B1299" s="2" t="s">
        <v>7</v>
      </c>
      <c r="C1299" s="3">
        <v>276</v>
      </c>
      <c r="D1299">
        <f t="shared" ca="1" si="166"/>
        <v>4005</v>
      </c>
      <c r="E1299">
        <f t="shared" ca="1" si="167"/>
        <v>3729</v>
      </c>
      <c r="F1299" s="7">
        <f t="shared" si="161"/>
        <v>11</v>
      </c>
      <c r="G1299">
        <f t="shared" ca="1" si="162"/>
        <v>11</v>
      </c>
      <c r="H1299" t="b">
        <f t="shared" ca="1" si="163"/>
        <v>0</v>
      </c>
      <c r="I1299">
        <f t="shared" ca="1" si="168"/>
        <v>995</v>
      </c>
      <c r="J1299">
        <f t="shared" ca="1" si="164"/>
        <v>1</v>
      </c>
      <c r="K1299">
        <f t="shared" ca="1" si="165"/>
        <v>0</v>
      </c>
    </row>
    <row r="1300" spans="1:11" x14ac:dyDescent="0.25">
      <c r="A1300" s="1">
        <v>40508</v>
      </c>
      <c r="B1300" s="2" t="s">
        <v>14</v>
      </c>
      <c r="C1300" s="3">
        <v>191</v>
      </c>
      <c r="D1300">
        <f t="shared" ca="1" si="166"/>
        <v>3729</v>
      </c>
      <c r="E1300">
        <f t="shared" ca="1" si="167"/>
        <v>3538</v>
      </c>
      <c r="F1300" s="7">
        <f t="shared" si="161"/>
        <v>11</v>
      </c>
      <c r="G1300">
        <f t="shared" ca="1" si="162"/>
        <v>11</v>
      </c>
      <c r="H1300" t="b">
        <f t="shared" ca="1" si="163"/>
        <v>0</v>
      </c>
      <c r="I1300">
        <f t="shared" ca="1" si="168"/>
        <v>1271</v>
      </c>
      <c r="J1300">
        <f t="shared" ca="1" si="164"/>
        <v>2</v>
      </c>
      <c r="K1300">
        <f t="shared" ca="1" si="165"/>
        <v>0</v>
      </c>
    </row>
    <row r="1301" spans="1:11" x14ac:dyDescent="0.25">
      <c r="A1301" s="1">
        <v>40510</v>
      </c>
      <c r="B1301" s="2" t="s">
        <v>215</v>
      </c>
      <c r="C1301" s="3">
        <v>9</v>
      </c>
      <c r="D1301">
        <f t="shared" ca="1" si="166"/>
        <v>3538</v>
      </c>
      <c r="E1301">
        <f t="shared" ca="1" si="167"/>
        <v>3529</v>
      </c>
      <c r="F1301" s="7">
        <f t="shared" si="161"/>
        <v>11</v>
      </c>
      <c r="G1301">
        <f t="shared" ca="1" si="162"/>
        <v>11</v>
      </c>
      <c r="H1301" t="b">
        <f t="shared" ca="1" si="163"/>
        <v>0</v>
      </c>
      <c r="I1301">
        <f t="shared" ca="1" si="168"/>
        <v>1462</v>
      </c>
      <c r="J1301">
        <f t="shared" ca="1" si="164"/>
        <v>2</v>
      </c>
      <c r="K1301">
        <f t="shared" ca="1" si="165"/>
        <v>0</v>
      </c>
    </row>
    <row r="1302" spans="1:11" x14ac:dyDescent="0.25">
      <c r="A1302" s="1">
        <v>40511</v>
      </c>
      <c r="B1302" s="2" t="s">
        <v>30</v>
      </c>
      <c r="C1302" s="3">
        <v>174</v>
      </c>
      <c r="D1302">
        <f t="shared" ca="1" si="166"/>
        <v>3529</v>
      </c>
      <c r="E1302">
        <f t="shared" ca="1" si="167"/>
        <v>3355</v>
      </c>
      <c r="F1302" s="7">
        <f t="shared" si="161"/>
        <v>11</v>
      </c>
      <c r="G1302">
        <f t="shared" ca="1" si="162"/>
        <v>11</v>
      </c>
      <c r="H1302" t="b">
        <f t="shared" ca="1" si="163"/>
        <v>0</v>
      </c>
      <c r="I1302">
        <f t="shared" ca="1" si="168"/>
        <v>1471</v>
      </c>
      <c r="J1302">
        <f t="shared" ca="1" si="164"/>
        <v>2</v>
      </c>
      <c r="K1302">
        <f t="shared" ca="1" si="165"/>
        <v>0</v>
      </c>
    </row>
    <row r="1303" spans="1:11" x14ac:dyDescent="0.25">
      <c r="A1303" s="1">
        <v>40512</v>
      </c>
      <c r="B1303" s="2" t="s">
        <v>69</v>
      </c>
      <c r="C1303" s="3">
        <v>39</v>
      </c>
      <c r="D1303">
        <f t="shared" ca="1" si="166"/>
        <v>3355</v>
      </c>
      <c r="E1303">
        <f t="shared" ca="1" si="167"/>
        <v>3316</v>
      </c>
      <c r="F1303" s="7">
        <f t="shared" si="161"/>
        <v>11</v>
      </c>
      <c r="G1303">
        <f t="shared" ca="1" si="162"/>
        <v>12</v>
      </c>
      <c r="H1303" t="b">
        <f t="shared" ca="1" si="163"/>
        <v>1</v>
      </c>
      <c r="I1303">
        <f t="shared" ca="1" si="168"/>
        <v>1645</v>
      </c>
      <c r="J1303">
        <f t="shared" ca="1" si="164"/>
        <v>2</v>
      </c>
      <c r="K1303">
        <f t="shared" ca="1" si="165"/>
        <v>2000</v>
      </c>
    </row>
    <row r="1304" spans="1:11" x14ac:dyDescent="0.25">
      <c r="A1304" s="1">
        <v>40513</v>
      </c>
      <c r="B1304" s="2" t="s">
        <v>7</v>
      </c>
      <c r="C1304" s="3">
        <v>330</v>
      </c>
      <c r="D1304">
        <f t="shared" ca="1" si="166"/>
        <v>5316</v>
      </c>
      <c r="E1304">
        <f t="shared" ca="1" si="167"/>
        <v>4986</v>
      </c>
      <c r="F1304" s="7">
        <f t="shared" si="161"/>
        <v>12</v>
      </c>
      <c r="G1304">
        <f t="shared" ca="1" si="162"/>
        <v>12</v>
      </c>
      <c r="H1304" t="b">
        <f t="shared" ca="1" si="163"/>
        <v>0</v>
      </c>
      <c r="I1304">
        <f t="shared" ca="1" si="168"/>
        <v>0</v>
      </c>
      <c r="J1304">
        <f t="shared" ca="1" si="164"/>
        <v>0</v>
      </c>
      <c r="K1304">
        <f t="shared" ca="1" si="165"/>
        <v>0</v>
      </c>
    </row>
    <row r="1305" spans="1:11" x14ac:dyDescent="0.25">
      <c r="A1305" s="1">
        <v>40513</v>
      </c>
      <c r="B1305" s="2" t="s">
        <v>146</v>
      </c>
      <c r="C1305" s="3">
        <v>5</v>
      </c>
      <c r="D1305">
        <f t="shared" ca="1" si="166"/>
        <v>4986</v>
      </c>
      <c r="E1305">
        <f t="shared" ca="1" si="167"/>
        <v>4981</v>
      </c>
      <c r="F1305" s="7">
        <f t="shared" si="161"/>
        <v>12</v>
      </c>
      <c r="G1305">
        <f t="shared" ca="1" si="162"/>
        <v>12</v>
      </c>
      <c r="H1305" t="b">
        <f t="shared" ca="1" si="163"/>
        <v>0</v>
      </c>
      <c r="I1305">
        <f t="shared" ca="1" si="168"/>
        <v>14</v>
      </c>
      <c r="J1305">
        <f t="shared" ca="1" si="164"/>
        <v>1</v>
      </c>
      <c r="K1305">
        <f t="shared" ca="1" si="165"/>
        <v>0</v>
      </c>
    </row>
    <row r="1306" spans="1:11" x14ac:dyDescent="0.25">
      <c r="A1306" s="1">
        <v>40516</v>
      </c>
      <c r="B1306" s="2" t="s">
        <v>14</v>
      </c>
      <c r="C1306" s="3">
        <v>175</v>
      </c>
      <c r="D1306">
        <f t="shared" ca="1" si="166"/>
        <v>4981</v>
      </c>
      <c r="E1306">
        <f t="shared" ca="1" si="167"/>
        <v>4806</v>
      </c>
      <c r="F1306" s="7">
        <f t="shared" si="161"/>
        <v>12</v>
      </c>
      <c r="G1306">
        <f t="shared" ca="1" si="162"/>
        <v>12</v>
      </c>
      <c r="H1306" t="b">
        <f t="shared" ca="1" si="163"/>
        <v>0</v>
      </c>
      <c r="I1306">
        <f t="shared" ca="1" si="168"/>
        <v>19</v>
      </c>
      <c r="J1306">
        <f t="shared" ca="1" si="164"/>
        <v>1</v>
      </c>
      <c r="K1306">
        <f t="shared" ca="1" si="165"/>
        <v>0</v>
      </c>
    </row>
    <row r="1307" spans="1:11" x14ac:dyDescent="0.25">
      <c r="A1307" s="1">
        <v>40520</v>
      </c>
      <c r="B1307" s="2" t="s">
        <v>131</v>
      </c>
      <c r="C1307" s="3">
        <v>183</v>
      </c>
      <c r="D1307">
        <f t="shared" ca="1" si="166"/>
        <v>4806</v>
      </c>
      <c r="E1307">
        <f t="shared" ca="1" si="167"/>
        <v>4623</v>
      </c>
      <c r="F1307" s="7">
        <f t="shared" si="161"/>
        <v>12</v>
      </c>
      <c r="G1307">
        <f t="shared" ca="1" si="162"/>
        <v>12</v>
      </c>
      <c r="H1307" t="b">
        <f t="shared" ca="1" si="163"/>
        <v>0</v>
      </c>
      <c r="I1307">
        <f t="shared" ca="1" si="168"/>
        <v>194</v>
      </c>
      <c r="J1307">
        <f t="shared" ca="1" si="164"/>
        <v>1</v>
      </c>
      <c r="K1307">
        <f t="shared" ca="1" si="165"/>
        <v>0</v>
      </c>
    </row>
    <row r="1308" spans="1:11" x14ac:dyDescent="0.25">
      <c r="A1308" s="1">
        <v>40520</v>
      </c>
      <c r="B1308" s="2" t="s">
        <v>45</v>
      </c>
      <c r="C1308" s="3">
        <v>423</v>
      </c>
      <c r="D1308">
        <f t="shared" ca="1" si="166"/>
        <v>4623</v>
      </c>
      <c r="E1308">
        <f t="shared" ca="1" si="167"/>
        <v>4200</v>
      </c>
      <c r="F1308" s="7">
        <f t="shared" si="161"/>
        <v>12</v>
      </c>
      <c r="G1308">
        <f t="shared" ca="1" si="162"/>
        <v>12</v>
      </c>
      <c r="H1308" t="b">
        <f t="shared" ca="1" si="163"/>
        <v>0</v>
      </c>
      <c r="I1308">
        <f t="shared" ca="1" si="168"/>
        <v>377</v>
      </c>
      <c r="J1308">
        <f t="shared" ca="1" si="164"/>
        <v>1</v>
      </c>
      <c r="K1308">
        <f t="shared" ca="1" si="165"/>
        <v>0</v>
      </c>
    </row>
    <row r="1309" spans="1:11" x14ac:dyDescent="0.25">
      <c r="A1309" s="1">
        <v>40520</v>
      </c>
      <c r="B1309" s="2" t="s">
        <v>52</v>
      </c>
      <c r="C1309" s="3">
        <v>88</v>
      </c>
      <c r="D1309">
        <f t="shared" ca="1" si="166"/>
        <v>4200</v>
      </c>
      <c r="E1309">
        <f t="shared" ca="1" si="167"/>
        <v>4112</v>
      </c>
      <c r="F1309" s="7">
        <f t="shared" si="161"/>
        <v>12</v>
      </c>
      <c r="G1309">
        <f t="shared" ca="1" si="162"/>
        <v>12</v>
      </c>
      <c r="H1309" t="b">
        <f t="shared" ca="1" si="163"/>
        <v>0</v>
      </c>
      <c r="I1309">
        <f t="shared" ca="1" si="168"/>
        <v>800</v>
      </c>
      <c r="J1309">
        <f t="shared" ca="1" si="164"/>
        <v>1</v>
      </c>
      <c r="K1309">
        <f t="shared" ca="1" si="165"/>
        <v>0</v>
      </c>
    </row>
    <row r="1310" spans="1:11" x14ac:dyDescent="0.25">
      <c r="A1310" s="1">
        <v>40521</v>
      </c>
      <c r="B1310" s="2" t="s">
        <v>17</v>
      </c>
      <c r="C1310" s="3">
        <v>241</v>
      </c>
      <c r="D1310">
        <f t="shared" ca="1" si="166"/>
        <v>4112</v>
      </c>
      <c r="E1310">
        <f t="shared" ca="1" si="167"/>
        <v>3871</v>
      </c>
      <c r="F1310" s="7">
        <f t="shared" si="161"/>
        <v>12</v>
      </c>
      <c r="G1310">
        <f t="shared" ca="1" si="162"/>
        <v>12</v>
      </c>
      <c r="H1310" t="b">
        <f t="shared" ca="1" si="163"/>
        <v>0</v>
      </c>
      <c r="I1310">
        <f t="shared" ca="1" si="168"/>
        <v>888</v>
      </c>
      <c r="J1310">
        <f t="shared" ca="1" si="164"/>
        <v>1</v>
      </c>
      <c r="K1310">
        <f t="shared" ca="1" si="165"/>
        <v>0</v>
      </c>
    </row>
    <row r="1311" spans="1:11" x14ac:dyDescent="0.25">
      <c r="A1311" s="1">
        <v>40522</v>
      </c>
      <c r="B1311" s="2" t="s">
        <v>12</v>
      </c>
      <c r="C1311" s="3">
        <v>37</v>
      </c>
      <c r="D1311">
        <f t="shared" ca="1" si="166"/>
        <v>3871</v>
      </c>
      <c r="E1311">
        <f t="shared" ca="1" si="167"/>
        <v>3834</v>
      </c>
      <c r="F1311" s="7">
        <f t="shared" si="161"/>
        <v>12</v>
      </c>
      <c r="G1311">
        <f t="shared" ca="1" si="162"/>
        <v>12</v>
      </c>
      <c r="H1311" t="b">
        <f t="shared" ca="1" si="163"/>
        <v>0</v>
      </c>
      <c r="I1311">
        <f t="shared" ca="1" si="168"/>
        <v>1129</v>
      </c>
      <c r="J1311">
        <f t="shared" ca="1" si="164"/>
        <v>2</v>
      </c>
      <c r="K1311">
        <f t="shared" ca="1" si="165"/>
        <v>0</v>
      </c>
    </row>
    <row r="1312" spans="1:11" x14ac:dyDescent="0.25">
      <c r="A1312" s="1">
        <v>40528</v>
      </c>
      <c r="B1312" s="2" t="s">
        <v>78</v>
      </c>
      <c r="C1312" s="3">
        <v>164</v>
      </c>
      <c r="D1312">
        <f t="shared" ca="1" si="166"/>
        <v>3834</v>
      </c>
      <c r="E1312">
        <f t="shared" ca="1" si="167"/>
        <v>3670</v>
      </c>
      <c r="F1312" s="7">
        <f t="shared" si="161"/>
        <v>12</v>
      </c>
      <c r="G1312">
        <f t="shared" ca="1" si="162"/>
        <v>12</v>
      </c>
      <c r="H1312" t="b">
        <f t="shared" ca="1" si="163"/>
        <v>0</v>
      </c>
      <c r="I1312">
        <f t="shared" ca="1" si="168"/>
        <v>1166</v>
      </c>
      <c r="J1312">
        <f t="shared" ca="1" si="164"/>
        <v>2</v>
      </c>
      <c r="K1312">
        <f t="shared" ca="1" si="165"/>
        <v>0</v>
      </c>
    </row>
    <row r="1313" spans="1:11" x14ac:dyDescent="0.25">
      <c r="A1313" s="1">
        <v>40529</v>
      </c>
      <c r="B1313" s="2" t="s">
        <v>94</v>
      </c>
      <c r="C1313" s="3">
        <v>20</v>
      </c>
      <c r="D1313">
        <f t="shared" ca="1" si="166"/>
        <v>3670</v>
      </c>
      <c r="E1313">
        <f t="shared" ca="1" si="167"/>
        <v>3650</v>
      </c>
      <c r="F1313" s="7">
        <f t="shared" si="161"/>
        <v>12</v>
      </c>
      <c r="G1313">
        <f t="shared" ca="1" si="162"/>
        <v>12</v>
      </c>
      <c r="H1313" t="b">
        <f t="shared" ca="1" si="163"/>
        <v>0</v>
      </c>
      <c r="I1313">
        <f t="shared" ca="1" si="168"/>
        <v>1330</v>
      </c>
      <c r="J1313">
        <f t="shared" ca="1" si="164"/>
        <v>2</v>
      </c>
      <c r="K1313">
        <f t="shared" ca="1" si="165"/>
        <v>0</v>
      </c>
    </row>
    <row r="1314" spans="1:11" x14ac:dyDescent="0.25">
      <c r="A1314" s="1">
        <v>40533</v>
      </c>
      <c r="B1314" s="2" t="s">
        <v>182</v>
      </c>
      <c r="C1314" s="3">
        <v>8</v>
      </c>
      <c r="D1314">
        <f t="shared" ca="1" si="166"/>
        <v>3650</v>
      </c>
      <c r="E1314">
        <f t="shared" ca="1" si="167"/>
        <v>3642</v>
      </c>
      <c r="F1314" s="7">
        <f t="shared" si="161"/>
        <v>12</v>
      </c>
      <c r="G1314">
        <f t="shared" ca="1" si="162"/>
        <v>12</v>
      </c>
      <c r="H1314" t="b">
        <f t="shared" ca="1" si="163"/>
        <v>0</v>
      </c>
      <c r="I1314">
        <f t="shared" ca="1" si="168"/>
        <v>1350</v>
      </c>
      <c r="J1314">
        <f t="shared" ca="1" si="164"/>
        <v>2</v>
      </c>
      <c r="K1314">
        <f t="shared" ca="1" si="165"/>
        <v>0</v>
      </c>
    </row>
    <row r="1315" spans="1:11" x14ac:dyDescent="0.25">
      <c r="A1315" s="1">
        <v>40533</v>
      </c>
      <c r="B1315" s="2" t="s">
        <v>156</v>
      </c>
      <c r="C1315" s="3">
        <v>4</v>
      </c>
      <c r="D1315">
        <f t="shared" ca="1" si="166"/>
        <v>3642</v>
      </c>
      <c r="E1315">
        <f t="shared" ca="1" si="167"/>
        <v>3638</v>
      </c>
      <c r="F1315" s="7">
        <f t="shared" si="161"/>
        <v>12</v>
      </c>
      <c r="G1315">
        <f t="shared" ca="1" si="162"/>
        <v>12</v>
      </c>
      <c r="H1315" t="b">
        <f t="shared" ca="1" si="163"/>
        <v>0</v>
      </c>
      <c r="I1315">
        <f t="shared" ca="1" si="168"/>
        <v>1358</v>
      </c>
      <c r="J1315">
        <f t="shared" ca="1" si="164"/>
        <v>2</v>
      </c>
      <c r="K1315">
        <f t="shared" ca="1" si="165"/>
        <v>0</v>
      </c>
    </row>
    <row r="1316" spans="1:11" x14ac:dyDescent="0.25">
      <c r="A1316" s="1">
        <v>40538</v>
      </c>
      <c r="B1316" s="2" t="s">
        <v>22</v>
      </c>
      <c r="C1316" s="3">
        <v>408</v>
      </c>
      <c r="D1316">
        <f t="shared" ca="1" si="166"/>
        <v>3638</v>
      </c>
      <c r="E1316">
        <f t="shared" ca="1" si="167"/>
        <v>3230</v>
      </c>
      <c r="F1316" s="7">
        <f t="shared" si="161"/>
        <v>12</v>
      </c>
      <c r="G1316">
        <f t="shared" ca="1" si="162"/>
        <v>1</v>
      </c>
      <c r="H1316" t="b">
        <f t="shared" ca="1" si="163"/>
        <v>1</v>
      </c>
      <c r="I1316">
        <f t="shared" ca="1" si="168"/>
        <v>1362</v>
      </c>
      <c r="J1316">
        <f t="shared" ca="1" si="164"/>
        <v>2</v>
      </c>
      <c r="K1316">
        <f t="shared" ca="1" si="165"/>
        <v>2000</v>
      </c>
    </row>
    <row r="1317" spans="1:11" x14ac:dyDescent="0.25">
      <c r="A1317" s="1">
        <v>40544</v>
      </c>
      <c r="B1317" s="2" t="s">
        <v>142</v>
      </c>
      <c r="C1317" s="3">
        <v>20</v>
      </c>
      <c r="D1317">
        <f t="shared" ca="1" si="166"/>
        <v>5230</v>
      </c>
      <c r="E1317">
        <f t="shared" ca="1" si="167"/>
        <v>5210</v>
      </c>
      <c r="F1317" s="7">
        <f t="shared" si="161"/>
        <v>1</v>
      </c>
      <c r="G1317">
        <f t="shared" ca="1" si="162"/>
        <v>1</v>
      </c>
      <c r="H1317" t="b">
        <f t="shared" ca="1" si="163"/>
        <v>0</v>
      </c>
      <c r="I1317">
        <f t="shared" ca="1" si="168"/>
        <v>0</v>
      </c>
      <c r="J1317">
        <f t="shared" ca="1" si="164"/>
        <v>0</v>
      </c>
      <c r="K1317">
        <f t="shared" ca="1" si="165"/>
        <v>0</v>
      </c>
    </row>
    <row r="1318" spans="1:11" x14ac:dyDescent="0.25">
      <c r="A1318" s="1">
        <v>40545</v>
      </c>
      <c r="B1318" s="2" t="s">
        <v>31</v>
      </c>
      <c r="C1318" s="3">
        <v>102</v>
      </c>
      <c r="D1318">
        <f t="shared" ca="1" si="166"/>
        <v>5210</v>
      </c>
      <c r="E1318">
        <f t="shared" ca="1" si="167"/>
        <v>5108</v>
      </c>
      <c r="F1318" s="7">
        <f t="shared" si="161"/>
        <v>1</v>
      </c>
      <c r="G1318">
        <f t="shared" ca="1" si="162"/>
        <v>1</v>
      </c>
      <c r="H1318" t="b">
        <f t="shared" ca="1" si="163"/>
        <v>0</v>
      </c>
      <c r="I1318">
        <f t="shared" ca="1" si="168"/>
        <v>0</v>
      </c>
      <c r="J1318">
        <f t="shared" ca="1" si="164"/>
        <v>0</v>
      </c>
      <c r="K1318">
        <f t="shared" ca="1" si="165"/>
        <v>0</v>
      </c>
    </row>
    <row r="1319" spans="1:11" x14ac:dyDescent="0.25">
      <c r="A1319" s="1">
        <v>40546</v>
      </c>
      <c r="B1319" s="2" t="s">
        <v>9</v>
      </c>
      <c r="C1319" s="3">
        <v>240</v>
      </c>
      <c r="D1319">
        <f t="shared" ca="1" si="166"/>
        <v>5108</v>
      </c>
      <c r="E1319">
        <f t="shared" ca="1" si="167"/>
        <v>4868</v>
      </c>
      <c r="F1319" s="7">
        <f t="shared" si="161"/>
        <v>1</v>
      </c>
      <c r="G1319">
        <f t="shared" ca="1" si="162"/>
        <v>1</v>
      </c>
      <c r="H1319" t="b">
        <f t="shared" ca="1" si="163"/>
        <v>0</v>
      </c>
      <c r="I1319">
        <f t="shared" ca="1" si="168"/>
        <v>0</v>
      </c>
      <c r="J1319">
        <f t="shared" ca="1" si="164"/>
        <v>0</v>
      </c>
      <c r="K1319">
        <f t="shared" ca="1" si="165"/>
        <v>0</v>
      </c>
    </row>
    <row r="1320" spans="1:11" x14ac:dyDescent="0.25">
      <c r="A1320" s="1">
        <v>40548</v>
      </c>
      <c r="B1320" s="2" t="s">
        <v>10</v>
      </c>
      <c r="C1320" s="3">
        <v>124</v>
      </c>
      <c r="D1320">
        <f t="shared" ca="1" si="166"/>
        <v>4868</v>
      </c>
      <c r="E1320">
        <f t="shared" ca="1" si="167"/>
        <v>4744</v>
      </c>
      <c r="F1320" s="7">
        <f t="shared" si="161"/>
        <v>1</v>
      </c>
      <c r="G1320">
        <f t="shared" ca="1" si="162"/>
        <v>1</v>
      </c>
      <c r="H1320" t="b">
        <f t="shared" ca="1" si="163"/>
        <v>0</v>
      </c>
      <c r="I1320">
        <f t="shared" ca="1" si="168"/>
        <v>132</v>
      </c>
      <c r="J1320">
        <f t="shared" ca="1" si="164"/>
        <v>1</v>
      </c>
      <c r="K1320">
        <f t="shared" ca="1" si="165"/>
        <v>0</v>
      </c>
    </row>
    <row r="1321" spans="1:11" x14ac:dyDescent="0.25">
      <c r="A1321" s="1">
        <v>40550</v>
      </c>
      <c r="B1321" s="2" t="s">
        <v>45</v>
      </c>
      <c r="C1321" s="3">
        <v>330</v>
      </c>
      <c r="D1321">
        <f t="shared" ca="1" si="166"/>
        <v>4744</v>
      </c>
      <c r="E1321">
        <f t="shared" ca="1" si="167"/>
        <v>4414</v>
      </c>
      <c r="F1321" s="7">
        <f t="shared" si="161"/>
        <v>1</v>
      </c>
      <c r="G1321">
        <f t="shared" ca="1" si="162"/>
        <v>1</v>
      </c>
      <c r="H1321" t="b">
        <f t="shared" ca="1" si="163"/>
        <v>0</v>
      </c>
      <c r="I1321">
        <f t="shared" ca="1" si="168"/>
        <v>256</v>
      </c>
      <c r="J1321">
        <f t="shared" ca="1" si="164"/>
        <v>1</v>
      </c>
      <c r="K1321">
        <f t="shared" ca="1" si="165"/>
        <v>0</v>
      </c>
    </row>
    <row r="1322" spans="1:11" x14ac:dyDescent="0.25">
      <c r="A1322" s="1">
        <v>40554</v>
      </c>
      <c r="B1322" s="2" t="s">
        <v>26</v>
      </c>
      <c r="C1322" s="3">
        <v>187</v>
      </c>
      <c r="D1322">
        <f t="shared" ca="1" si="166"/>
        <v>4414</v>
      </c>
      <c r="E1322">
        <f t="shared" ca="1" si="167"/>
        <v>4227</v>
      </c>
      <c r="F1322" s="7">
        <f t="shared" si="161"/>
        <v>1</v>
      </c>
      <c r="G1322">
        <f t="shared" ca="1" si="162"/>
        <v>1</v>
      </c>
      <c r="H1322" t="b">
        <f t="shared" ca="1" si="163"/>
        <v>0</v>
      </c>
      <c r="I1322">
        <f t="shared" ca="1" si="168"/>
        <v>586</v>
      </c>
      <c r="J1322">
        <f t="shared" ca="1" si="164"/>
        <v>1</v>
      </c>
      <c r="K1322">
        <f t="shared" ca="1" si="165"/>
        <v>0</v>
      </c>
    </row>
    <row r="1323" spans="1:11" x14ac:dyDescent="0.25">
      <c r="A1323" s="1">
        <v>40561</v>
      </c>
      <c r="B1323" s="2" t="s">
        <v>52</v>
      </c>
      <c r="C1323" s="3">
        <v>165</v>
      </c>
      <c r="D1323">
        <f t="shared" ca="1" si="166"/>
        <v>4227</v>
      </c>
      <c r="E1323">
        <f t="shared" ca="1" si="167"/>
        <v>4062</v>
      </c>
      <c r="F1323" s="7">
        <f t="shared" si="161"/>
        <v>1</v>
      </c>
      <c r="G1323">
        <f t="shared" ca="1" si="162"/>
        <v>1</v>
      </c>
      <c r="H1323" t="b">
        <f t="shared" ca="1" si="163"/>
        <v>0</v>
      </c>
      <c r="I1323">
        <f t="shared" ca="1" si="168"/>
        <v>773</v>
      </c>
      <c r="J1323">
        <f t="shared" ca="1" si="164"/>
        <v>1</v>
      </c>
      <c r="K1323">
        <f t="shared" ca="1" si="165"/>
        <v>0</v>
      </c>
    </row>
    <row r="1324" spans="1:11" x14ac:dyDescent="0.25">
      <c r="A1324" s="1">
        <v>40562</v>
      </c>
      <c r="B1324" s="2" t="s">
        <v>5</v>
      </c>
      <c r="C1324" s="3">
        <v>371</v>
      </c>
      <c r="D1324">
        <f t="shared" ca="1" si="166"/>
        <v>4062</v>
      </c>
      <c r="E1324">
        <f t="shared" ca="1" si="167"/>
        <v>3691</v>
      </c>
      <c r="F1324" s="7">
        <f t="shared" si="161"/>
        <v>1</v>
      </c>
      <c r="G1324">
        <f t="shared" ca="1" si="162"/>
        <v>1</v>
      </c>
      <c r="H1324" t="b">
        <f t="shared" ca="1" si="163"/>
        <v>0</v>
      </c>
      <c r="I1324">
        <f t="shared" ca="1" si="168"/>
        <v>938</v>
      </c>
      <c r="J1324">
        <f t="shared" ca="1" si="164"/>
        <v>1</v>
      </c>
      <c r="K1324">
        <f t="shared" ca="1" si="165"/>
        <v>0</v>
      </c>
    </row>
    <row r="1325" spans="1:11" x14ac:dyDescent="0.25">
      <c r="A1325" s="1">
        <v>40564</v>
      </c>
      <c r="B1325" s="2" t="s">
        <v>39</v>
      </c>
      <c r="C1325" s="3">
        <v>185</v>
      </c>
      <c r="D1325">
        <f t="shared" ca="1" si="166"/>
        <v>3691</v>
      </c>
      <c r="E1325">
        <f t="shared" ca="1" si="167"/>
        <v>3506</v>
      </c>
      <c r="F1325" s="7">
        <f t="shared" si="161"/>
        <v>1</v>
      </c>
      <c r="G1325">
        <f t="shared" ca="1" si="162"/>
        <v>1</v>
      </c>
      <c r="H1325" t="b">
        <f t="shared" ca="1" si="163"/>
        <v>0</v>
      </c>
      <c r="I1325">
        <f t="shared" ca="1" si="168"/>
        <v>1309</v>
      </c>
      <c r="J1325">
        <f t="shared" ca="1" si="164"/>
        <v>2</v>
      </c>
      <c r="K1325">
        <f t="shared" ca="1" si="165"/>
        <v>0</v>
      </c>
    </row>
    <row r="1326" spans="1:11" x14ac:dyDescent="0.25">
      <c r="A1326" s="1">
        <v>40566</v>
      </c>
      <c r="B1326" s="2" t="s">
        <v>9</v>
      </c>
      <c r="C1326" s="3">
        <v>401</v>
      </c>
      <c r="D1326">
        <f t="shared" ca="1" si="166"/>
        <v>3506</v>
      </c>
      <c r="E1326">
        <f t="shared" ca="1" si="167"/>
        <v>3105</v>
      </c>
      <c r="F1326" s="7">
        <f t="shared" si="161"/>
        <v>1</v>
      </c>
      <c r="G1326">
        <f t="shared" ca="1" si="162"/>
        <v>1</v>
      </c>
      <c r="H1326" t="b">
        <f t="shared" ca="1" si="163"/>
        <v>0</v>
      </c>
      <c r="I1326">
        <f t="shared" ca="1" si="168"/>
        <v>1494</v>
      </c>
      <c r="J1326">
        <f t="shared" ca="1" si="164"/>
        <v>2</v>
      </c>
      <c r="K1326">
        <f t="shared" ca="1" si="165"/>
        <v>0</v>
      </c>
    </row>
    <row r="1327" spans="1:11" x14ac:dyDescent="0.25">
      <c r="A1327" s="1">
        <v>40568</v>
      </c>
      <c r="B1327" s="2" t="s">
        <v>55</v>
      </c>
      <c r="C1327" s="3">
        <v>25</v>
      </c>
      <c r="D1327">
        <f t="shared" ca="1" si="166"/>
        <v>3105</v>
      </c>
      <c r="E1327">
        <f t="shared" ca="1" si="167"/>
        <v>3080</v>
      </c>
      <c r="F1327" s="7">
        <f t="shared" si="161"/>
        <v>1</v>
      </c>
      <c r="G1327">
        <f t="shared" ca="1" si="162"/>
        <v>1</v>
      </c>
      <c r="H1327" t="b">
        <f t="shared" ca="1" si="163"/>
        <v>0</v>
      </c>
      <c r="I1327">
        <f t="shared" ca="1" si="168"/>
        <v>1895</v>
      </c>
      <c r="J1327">
        <f t="shared" ca="1" si="164"/>
        <v>2</v>
      </c>
      <c r="K1327">
        <f t="shared" ca="1" si="165"/>
        <v>0</v>
      </c>
    </row>
    <row r="1328" spans="1:11" x14ac:dyDescent="0.25">
      <c r="A1328" s="1">
        <v>40568</v>
      </c>
      <c r="B1328" s="2" t="s">
        <v>93</v>
      </c>
      <c r="C1328" s="3">
        <v>3</v>
      </c>
      <c r="D1328">
        <f t="shared" ca="1" si="166"/>
        <v>3080</v>
      </c>
      <c r="E1328">
        <f t="shared" ca="1" si="167"/>
        <v>3077</v>
      </c>
      <c r="F1328" s="7">
        <f t="shared" si="161"/>
        <v>1</v>
      </c>
      <c r="G1328">
        <f t="shared" ca="1" si="162"/>
        <v>1</v>
      </c>
      <c r="H1328" t="b">
        <f t="shared" ca="1" si="163"/>
        <v>0</v>
      </c>
      <c r="I1328">
        <f t="shared" ca="1" si="168"/>
        <v>1920</v>
      </c>
      <c r="J1328">
        <f t="shared" ca="1" si="164"/>
        <v>2</v>
      </c>
      <c r="K1328">
        <f t="shared" ca="1" si="165"/>
        <v>0</v>
      </c>
    </row>
    <row r="1329" spans="1:11" x14ac:dyDescent="0.25">
      <c r="A1329" s="1">
        <v>40568</v>
      </c>
      <c r="B1329" s="2" t="s">
        <v>170</v>
      </c>
      <c r="C1329" s="3">
        <v>11</v>
      </c>
      <c r="D1329">
        <f t="shared" ca="1" si="166"/>
        <v>3077</v>
      </c>
      <c r="E1329">
        <f t="shared" ca="1" si="167"/>
        <v>3066</v>
      </c>
      <c r="F1329" s="7">
        <f t="shared" si="161"/>
        <v>1</v>
      </c>
      <c r="G1329">
        <f t="shared" ca="1" si="162"/>
        <v>1</v>
      </c>
      <c r="H1329" t="b">
        <f t="shared" ca="1" si="163"/>
        <v>0</v>
      </c>
      <c r="I1329">
        <f t="shared" ca="1" si="168"/>
        <v>1923</v>
      </c>
      <c r="J1329">
        <f t="shared" ca="1" si="164"/>
        <v>2</v>
      </c>
      <c r="K1329">
        <f t="shared" ca="1" si="165"/>
        <v>0</v>
      </c>
    </row>
    <row r="1330" spans="1:11" x14ac:dyDescent="0.25">
      <c r="A1330" s="1">
        <v>40573</v>
      </c>
      <c r="B1330" s="2" t="s">
        <v>216</v>
      </c>
      <c r="C1330" s="3">
        <v>18</v>
      </c>
      <c r="D1330">
        <f t="shared" ca="1" si="166"/>
        <v>3066</v>
      </c>
      <c r="E1330">
        <f t="shared" ca="1" si="167"/>
        <v>3048</v>
      </c>
      <c r="F1330" s="7">
        <f t="shared" si="161"/>
        <v>1</v>
      </c>
      <c r="G1330">
        <f t="shared" ca="1" si="162"/>
        <v>1</v>
      </c>
      <c r="H1330" t="b">
        <f t="shared" ca="1" si="163"/>
        <v>0</v>
      </c>
      <c r="I1330">
        <f t="shared" ca="1" si="168"/>
        <v>1934</v>
      </c>
      <c r="J1330">
        <f t="shared" ca="1" si="164"/>
        <v>2</v>
      </c>
      <c r="K1330">
        <f t="shared" ca="1" si="165"/>
        <v>0</v>
      </c>
    </row>
    <row r="1331" spans="1:11" x14ac:dyDescent="0.25">
      <c r="A1331" s="1">
        <v>40573</v>
      </c>
      <c r="B1331" s="2" t="s">
        <v>45</v>
      </c>
      <c r="C1331" s="3">
        <v>154</v>
      </c>
      <c r="D1331">
        <f t="shared" ca="1" si="166"/>
        <v>3048</v>
      </c>
      <c r="E1331">
        <f t="shared" ca="1" si="167"/>
        <v>2894</v>
      </c>
      <c r="F1331" s="7">
        <f t="shared" si="161"/>
        <v>1</v>
      </c>
      <c r="G1331">
        <f t="shared" ca="1" si="162"/>
        <v>1</v>
      </c>
      <c r="H1331" t="b">
        <f t="shared" ca="1" si="163"/>
        <v>0</v>
      </c>
      <c r="I1331">
        <f t="shared" ca="1" si="168"/>
        <v>1952</v>
      </c>
      <c r="J1331">
        <f t="shared" ca="1" si="164"/>
        <v>2</v>
      </c>
      <c r="K1331">
        <f t="shared" ca="1" si="165"/>
        <v>0</v>
      </c>
    </row>
    <row r="1332" spans="1:11" x14ac:dyDescent="0.25">
      <c r="A1332" s="1">
        <v>40574</v>
      </c>
      <c r="B1332" s="2" t="s">
        <v>50</v>
      </c>
      <c r="C1332" s="3">
        <v>423</v>
      </c>
      <c r="D1332">
        <f t="shared" ca="1" si="166"/>
        <v>2894</v>
      </c>
      <c r="E1332">
        <f t="shared" ca="1" si="167"/>
        <v>2471</v>
      </c>
      <c r="F1332" s="7">
        <f t="shared" si="161"/>
        <v>1</v>
      </c>
      <c r="G1332">
        <f t="shared" ca="1" si="162"/>
        <v>2</v>
      </c>
      <c r="H1332" t="b">
        <f t="shared" ca="1" si="163"/>
        <v>1</v>
      </c>
      <c r="I1332">
        <f t="shared" ca="1" si="168"/>
        <v>2106</v>
      </c>
      <c r="J1332">
        <f t="shared" ca="1" si="164"/>
        <v>3</v>
      </c>
      <c r="K1332">
        <f t="shared" ca="1" si="165"/>
        <v>3000</v>
      </c>
    </row>
    <row r="1333" spans="1:11" x14ac:dyDescent="0.25">
      <c r="A1333" s="1">
        <v>40576</v>
      </c>
      <c r="B1333" s="2" t="s">
        <v>127</v>
      </c>
      <c r="C1333" s="3">
        <v>6</v>
      </c>
      <c r="D1333">
        <f t="shared" ca="1" si="166"/>
        <v>5471</v>
      </c>
      <c r="E1333">
        <f t="shared" ca="1" si="167"/>
        <v>5465</v>
      </c>
      <c r="F1333" s="7">
        <f t="shared" si="161"/>
        <v>2</v>
      </c>
      <c r="G1333">
        <f t="shared" ca="1" si="162"/>
        <v>2</v>
      </c>
      <c r="H1333" t="b">
        <f t="shared" ca="1" si="163"/>
        <v>0</v>
      </c>
      <c r="I1333">
        <f t="shared" ca="1" si="168"/>
        <v>0</v>
      </c>
      <c r="J1333">
        <f t="shared" ca="1" si="164"/>
        <v>0</v>
      </c>
      <c r="K1333">
        <f t="shared" ca="1" si="165"/>
        <v>0</v>
      </c>
    </row>
    <row r="1334" spans="1:11" x14ac:dyDescent="0.25">
      <c r="A1334" s="1">
        <v>40580</v>
      </c>
      <c r="B1334" s="2" t="s">
        <v>28</v>
      </c>
      <c r="C1334" s="3">
        <v>62</v>
      </c>
      <c r="D1334">
        <f t="shared" ca="1" si="166"/>
        <v>5465</v>
      </c>
      <c r="E1334">
        <f t="shared" ca="1" si="167"/>
        <v>5403</v>
      </c>
      <c r="F1334" s="7">
        <f t="shared" si="161"/>
        <v>2</v>
      </c>
      <c r="G1334">
        <f t="shared" ca="1" si="162"/>
        <v>2</v>
      </c>
      <c r="H1334" t="b">
        <f t="shared" ca="1" si="163"/>
        <v>0</v>
      </c>
      <c r="I1334">
        <f t="shared" ca="1" si="168"/>
        <v>0</v>
      </c>
      <c r="J1334">
        <f t="shared" ca="1" si="164"/>
        <v>0</v>
      </c>
      <c r="K1334">
        <f t="shared" ca="1" si="165"/>
        <v>0</v>
      </c>
    </row>
    <row r="1335" spans="1:11" x14ac:dyDescent="0.25">
      <c r="A1335" s="1">
        <v>40581</v>
      </c>
      <c r="B1335" s="2" t="s">
        <v>136</v>
      </c>
      <c r="C1335" s="3">
        <v>15</v>
      </c>
      <c r="D1335">
        <f t="shared" ca="1" si="166"/>
        <v>5403</v>
      </c>
      <c r="E1335">
        <f t="shared" ca="1" si="167"/>
        <v>5388</v>
      </c>
      <c r="F1335" s="7">
        <f t="shared" si="161"/>
        <v>2</v>
      </c>
      <c r="G1335">
        <f t="shared" ca="1" si="162"/>
        <v>2</v>
      </c>
      <c r="H1335" t="b">
        <f t="shared" ca="1" si="163"/>
        <v>0</v>
      </c>
      <c r="I1335">
        <f t="shared" ca="1" si="168"/>
        <v>0</v>
      </c>
      <c r="J1335">
        <f t="shared" ca="1" si="164"/>
        <v>0</v>
      </c>
      <c r="K1335">
        <f t="shared" ca="1" si="165"/>
        <v>0</v>
      </c>
    </row>
    <row r="1336" spans="1:11" x14ac:dyDescent="0.25">
      <c r="A1336" s="1">
        <v>40583</v>
      </c>
      <c r="B1336" s="2" t="s">
        <v>9</v>
      </c>
      <c r="C1336" s="3">
        <v>311</v>
      </c>
      <c r="D1336">
        <f t="shared" ca="1" si="166"/>
        <v>5388</v>
      </c>
      <c r="E1336">
        <f t="shared" ca="1" si="167"/>
        <v>5077</v>
      </c>
      <c r="F1336" s="7">
        <f t="shared" si="161"/>
        <v>2</v>
      </c>
      <c r="G1336">
        <f t="shared" ca="1" si="162"/>
        <v>2</v>
      </c>
      <c r="H1336" t="b">
        <f t="shared" ca="1" si="163"/>
        <v>0</v>
      </c>
      <c r="I1336">
        <f t="shared" ca="1" si="168"/>
        <v>0</v>
      </c>
      <c r="J1336">
        <f t="shared" ca="1" si="164"/>
        <v>0</v>
      </c>
      <c r="K1336">
        <f t="shared" ca="1" si="165"/>
        <v>0</v>
      </c>
    </row>
    <row r="1337" spans="1:11" x14ac:dyDescent="0.25">
      <c r="A1337" s="1">
        <v>40584</v>
      </c>
      <c r="B1337" s="2" t="s">
        <v>19</v>
      </c>
      <c r="C1337" s="3">
        <v>127</v>
      </c>
      <c r="D1337">
        <f t="shared" ca="1" si="166"/>
        <v>5077</v>
      </c>
      <c r="E1337">
        <f t="shared" ca="1" si="167"/>
        <v>4950</v>
      </c>
      <c r="F1337" s="7">
        <f t="shared" si="161"/>
        <v>2</v>
      </c>
      <c r="G1337">
        <f t="shared" ca="1" si="162"/>
        <v>2</v>
      </c>
      <c r="H1337" t="b">
        <f t="shared" ca="1" si="163"/>
        <v>0</v>
      </c>
      <c r="I1337">
        <f t="shared" ca="1" si="168"/>
        <v>0</v>
      </c>
      <c r="J1337">
        <f t="shared" ca="1" si="164"/>
        <v>0</v>
      </c>
      <c r="K1337">
        <f t="shared" ca="1" si="165"/>
        <v>0</v>
      </c>
    </row>
    <row r="1338" spans="1:11" x14ac:dyDescent="0.25">
      <c r="A1338" s="1">
        <v>40585</v>
      </c>
      <c r="B1338" s="2" t="s">
        <v>22</v>
      </c>
      <c r="C1338" s="3">
        <v>483</v>
      </c>
      <c r="D1338">
        <f t="shared" ca="1" si="166"/>
        <v>4950</v>
      </c>
      <c r="E1338">
        <f t="shared" ca="1" si="167"/>
        <v>4467</v>
      </c>
      <c r="F1338" s="7">
        <f t="shared" si="161"/>
        <v>2</v>
      </c>
      <c r="G1338">
        <f t="shared" ca="1" si="162"/>
        <v>2</v>
      </c>
      <c r="H1338" t="b">
        <f t="shared" ca="1" si="163"/>
        <v>0</v>
      </c>
      <c r="I1338">
        <f t="shared" ca="1" si="168"/>
        <v>50</v>
      </c>
      <c r="J1338">
        <f t="shared" ca="1" si="164"/>
        <v>1</v>
      </c>
      <c r="K1338">
        <f t="shared" ca="1" si="165"/>
        <v>0</v>
      </c>
    </row>
    <row r="1339" spans="1:11" x14ac:dyDescent="0.25">
      <c r="A1339" s="1">
        <v>40588</v>
      </c>
      <c r="B1339" s="2" t="s">
        <v>217</v>
      </c>
      <c r="C1339" s="3">
        <v>9</v>
      </c>
      <c r="D1339">
        <f t="shared" ca="1" si="166"/>
        <v>4467</v>
      </c>
      <c r="E1339">
        <f t="shared" ca="1" si="167"/>
        <v>4458</v>
      </c>
      <c r="F1339" s="7">
        <f t="shared" si="161"/>
        <v>2</v>
      </c>
      <c r="G1339">
        <f t="shared" ca="1" si="162"/>
        <v>2</v>
      </c>
      <c r="H1339" t="b">
        <f t="shared" ca="1" si="163"/>
        <v>0</v>
      </c>
      <c r="I1339">
        <f t="shared" ca="1" si="168"/>
        <v>533</v>
      </c>
      <c r="J1339">
        <f t="shared" ca="1" si="164"/>
        <v>1</v>
      </c>
      <c r="K1339">
        <f t="shared" ca="1" si="165"/>
        <v>0</v>
      </c>
    </row>
    <row r="1340" spans="1:11" x14ac:dyDescent="0.25">
      <c r="A1340" s="1">
        <v>40593</v>
      </c>
      <c r="B1340" s="2" t="s">
        <v>20</v>
      </c>
      <c r="C1340" s="3">
        <v>75</v>
      </c>
      <c r="D1340">
        <f t="shared" ca="1" si="166"/>
        <v>4458</v>
      </c>
      <c r="E1340">
        <f t="shared" ca="1" si="167"/>
        <v>4383</v>
      </c>
      <c r="F1340" s="7">
        <f t="shared" si="161"/>
        <v>2</v>
      </c>
      <c r="G1340">
        <f t="shared" ca="1" si="162"/>
        <v>2</v>
      </c>
      <c r="H1340" t="b">
        <f t="shared" ca="1" si="163"/>
        <v>0</v>
      </c>
      <c r="I1340">
        <f t="shared" ca="1" si="168"/>
        <v>542</v>
      </c>
      <c r="J1340">
        <f t="shared" ca="1" si="164"/>
        <v>1</v>
      </c>
      <c r="K1340">
        <f t="shared" ca="1" si="165"/>
        <v>0</v>
      </c>
    </row>
    <row r="1341" spans="1:11" x14ac:dyDescent="0.25">
      <c r="A1341" s="1">
        <v>40598</v>
      </c>
      <c r="B1341" s="2" t="s">
        <v>218</v>
      </c>
      <c r="C1341" s="3">
        <v>7</v>
      </c>
      <c r="D1341">
        <f t="shared" ca="1" si="166"/>
        <v>4383</v>
      </c>
      <c r="E1341">
        <f t="shared" ca="1" si="167"/>
        <v>4376</v>
      </c>
      <c r="F1341" s="7">
        <f t="shared" si="161"/>
        <v>2</v>
      </c>
      <c r="G1341">
        <f t="shared" ca="1" si="162"/>
        <v>2</v>
      </c>
      <c r="H1341" t="b">
        <f t="shared" ca="1" si="163"/>
        <v>0</v>
      </c>
      <c r="I1341">
        <f t="shared" ca="1" si="168"/>
        <v>617</v>
      </c>
      <c r="J1341">
        <f t="shared" ca="1" si="164"/>
        <v>1</v>
      </c>
      <c r="K1341">
        <f t="shared" ca="1" si="165"/>
        <v>0</v>
      </c>
    </row>
    <row r="1342" spans="1:11" x14ac:dyDescent="0.25">
      <c r="A1342" s="1">
        <v>40602</v>
      </c>
      <c r="B1342" s="2" t="s">
        <v>35</v>
      </c>
      <c r="C1342" s="3">
        <v>114</v>
      </c>
      <c r="D1342">
        <f t="shared" ca="1" si="166"/>
        <v>4376</v>
      </c>
      <c r="E1342">
        <f t="shared" ca="1" si="167"/>
        <v>4262</v>
      </c>
      <c r="F1342" s="7">
        <f t="shared" si="161"/>
        <v>2</v>
      </c>
      <c r="G1342">
        <f t="shared" ca="1" si="162"/>
        <v>3</v>
      </c>
      <c r="H1342" t="b">
        <f t="shared" ca="1" si="163"/>
        <v>1</v>
      </c>
      <c r="I1342">
        <f t="shared" ca="1" si="168"/>
        <v>624</v>
      </c>
      <c r="J1342">
        <f t="shared" ca="1" si="164"/>
        <v>1</v>
      </c>
      <c r="K1342">
        <f t="shared" ca="1" si="165"/>
        <v>1000</v>
      </c>
    </row>
    <row r="1343" spans="1:11" x14ac:dyDescent="0.25">
      <c r="A1343" s="1">
        <v>40605</v>
      </c>
      <c r="B1343" s="2" t="s">
        <v>123</v>
      </c>
      <c r="C1343" s="3">
        <v>151</v>
      </c>
      <c r="D1343">
        <f t="shared" ca="1" si="166"/>
        <v>5262</v>
      </c>
      <c r="E1343">
        <f t="shared" ca="1" si="167"/>
        <v>5111</v>
      </c>
      <c r="F1343" s="7">
        <f t="shared" si="161"/>
        <v>3</v>
      </c>
      <c r="G1343">
        <f t="shared" ca="1" si="162"/>
        <v>3</v>
      </c>
      <c r="H1343" t="b">
        <f t="shared" ca="1" si="163"/>
        <v>0</v>
      </c>
      <c r="I1343">
        <f t="shared" ca="1" si="168"/>
        <v>0</v>
      </c>
      <c r="J1343">
        <f t="shared" ca="1" si="164"/>
        <v>0</v>
      </c>
      <c r="K1343">
        <f t="shared" ca="1" si="165"/>
        <v>0</v>
      </c>
    </row>
    <row r="1344" spans="1:11" x14ac:dyDescent="0.25">
      <c r="A1344" s="1">
        <v>40608</v>
      </c>
      <c r="B1344" s="2" t="s">
        <v>10</v>
      </c>
      <c r="C1344" s="3">
        <v>116</v>
      </c>
      <c r="D1344">
        <f t="shared" ca="1" si="166"/>
        <v>5111</v>
      </c>
      <c r="E1344">
        <f t="shared" ca="1" si="167"/>
        <v>4995</v>
      </c>
      <c r="F1344" s="7">
        <f t="shared" si="161"/>
        <v>3</v>
      </c>
      <c r="G1344">
        <f t="shared" ca="1" si="162"/>
        <v>3</v>
      </c>
      <c r="H1344" t="b">
        <f t="shared" ca="1" si="163"/>
        <v>0</v>
      </c>
      <c r="I1344">
        <f t="shared" ca="1" si="168"/>
        <v>0</v>
      </c>
      <c r="J1344">
        <f t="shared" ca="1" si="164"/>
        <v>0</v>
      </c>
      <c r="K1344">
        <f t="shared" ca="1" si="165"/>
        <v>0</v>
      </c>
    </row>
    <row r="1345" spans="1:11" x14ac:dyDescent="0.25">
      <c r="A1345" s="1">
        <v>40609</v>
      </c>
      <c r="B1345" s="2" t="s">
        <v>12</v>
      </c>
      <c r="C1345" s="3">
        <v>76</v>
      </c>
      <c r="D1345">
        <f t="shared" ca="1" si="166"/>
        <v>4995</v>
      </c>
      <c r="E1345">
        <f t="shared" ca="1" si="167"/>
        <v>4919</v>
      </c>
      <c r="F1345" s="7">
        <f t="shared" si="161"/>
        <v>3</v>
      </c>
      <c r="G1345">
        <f t="shared" ca="1" si="162"/>
        <v>3</v>
      </c>
      <c r="H1345" t="b">
        <f t="shared" ca="1" si="163"/>
        <v>0</v>
      </c>
      <c r="I1345">
        <f t="shared" ca="1" si="168"/>
        <v>5</v>
      </c>
      <c r="J1345">
        <f t="shared" ca="1" si="164"/>
        <v>1</v>
      </c>
      <c r="K1345">
        <f t="shared" ca="1" si="165"/>
        <v>0</v>
      </c>
    </row>
    <row r="1346" spans="1:11" x14ac:dyDescent="0.25">
      <c r="A1346" s="1">
        <v>40610</v>
      </c>
      <c r="B1346" s="2" t="s">
        <v>6</v>
      </c>
      <c r="C1346" s="3">
        <v>25</v>
      </c>
      <c r="D1346">
        <f t="shared" ca="1" si="166"/>
        <v>4919</v>
      </c>
      <c r="E1346">
        <f t="shared" ca="1" si="167"/>
        <v>4894</v>
      </c>
      <c r="F1346" s="7">
        <f t="shared" si="161"/>
        <v>3</v>
      </c>
      <c r="G1346">
        <f t="shared" ca="1" si="162"/>
        <v>3</v>
      </c>
      <c r="H1346" t="b">
        <f t="shared" ca="1" si="163"/>
        <v>0</v>
      </c>
      <c r="I1346">
        <f t="shared" ca="1" si="168"/>
        <v>81</v>
      </c>
      <c r="J1346">
        <f t="shared" ca="1" si="164"/>
        <v>1</v>
      </c>
      <c r="K1346">
        <f t="shared" ca="1" si="165"/>
        <v>0</v>
      </c>
    </row>
    <row r="1347" spans="1:11" x14ac:dyDescent="0.25">
      <c r="A1347" s="1">
        <v>40614</v>
      </c>
      <c r="B1347" s="2" t="s">
        <v>31</v>
      </c>
      <c r="C1347" s="3">
        <v>37</v>
      </c>
      <c r="D1347">
        <f t="shared" ca="1" si="166"/>
        <v>4894</v>
      </c>
      <c r="E1347">
        <f t="shared" ca="1" si="167"/>
        <v>4857</v>
      </c>
      <c r="F1347" s="7">
        <f t="shared" ref="F1347:F1410" si="169">MONTH(A1347)</f>
        <v>3</v>
      </c>
      <c r="G1347">
        <f t="shared" ref="G1347:G1410" ca="1" si="170">MONTH(OFFSET(A1347,1,0))</f>
        <v>3</v>
      </c>
      <c r="H1347" t="b">
        <f t="shared" ref="H1347:H1410" ca="1" si="171">IF(F1347&lt;&gt;G1347,TRUE(),FALSE())</f>
        <v>0</v>
      </c>
      <c r="I1347">
        <f t="shared" ca="1" si="168"/>
        <v>106</v>
      </c>
      <c r="J1347">
        <f t="shared" ref="J1347:J1410" ca="1" si="172">ROUNDUP(I1347/1000,0)</f>
        <v>1</v>
      </c>
      <c r="K1347">
        <f t="shared" ref="K1347:K1410" ca="1" si="173">IF(H1347,J1347*1000,0)</f>
        <v>0</v>
      </c>
    </row>
    <row r="1348" spans="1:11" x14ac:dyDescent="0.25">
      <c r="A1348" s="1">
        <v>40616</v>
      </c>
      <c r="B1348" s="2" t="s">
        <v>80</v>
      </c>
      <c r="C1348" s="3">
        <v>108</v>
      </c>
      <c r="D1348">
        <f t="shared" ref="D1348:D1411" ca="1" si="174">E1347+K1347</f>
        <v>4857</v>
      </c>
      <c r="E1348">
        <f t="shared" ref="E1348:E1411" ca="1" si="175">D1348-C1348</f>
        <v>4749</v>
      </c>
      <c r="F1348" s="7">
        <f t="shared" si="169"/>
        <v>3</v>
      </c>
      <c r="G1348">
        <f t="shared" ca="1" si="170"/>
        <v>3</v>
      </c>
      <c r="H1348" t="b">
        <f t="shared" ca="1" si="171"/>
        <v>0</v>
      </c>
      <c r="I1348">
        <f t="shared" ca="1" si="168"/>
        <v>143</v>
      </c>
      <c r="J1348">
        <f t="shared" ca="1" si="172"/>
        <v>1</v>
      </c>
      <c r="K1348">
        <f t="shared" ca="1" si="173"/>
        <v>0</v>
      </c>
    </row>
    <row r="1349" spans="1:11" x14ac:dyDescent="0.25">
      <c r="A1349" s="1">
        <v>40617</v>
      </c>
      <c r="B1349" s="2" t="s">
        <v>7</v>
      </c>
      <c r="C1349" s="3">
        <v>199</v>
      </c>
      <c r="D1349">
        <f t="shared" ca="1" si="174"/>
        <v>4749</v>
      </c>
      <c r="E1349">
        <f t="shared" ca="1" si="175"/>
        <v>4550</v>
      </c>
      <c r="F1349" s="7">
        <f t="shared" si="169"/>
        <v>3</v>
      </c>
      <c r="G1349">
        <f t="shared" ca="1" si="170"/>
        <v>3</v>
      </c>
      <c r="H1349" t="b">
        <f t="shared" ca="1" si="171"/>
        <v>0</v>
      </c>
      <c r="I1349">
        <f t="shared" ca="1" si="168"/>
        <v>251</v>
      </c>
      <c r="J1349">
        <f t="shared" ca="1" si="172"/>
        <v>1</v>
      </c>
      <c r="K1349">
        <f t="shared" ca="1" si="173"/>
        <v>0</v>
      </c>
    </row>
    <row r="1350" spans="1:11" x14ac:dyDescent="0.25">
      <c r="A1350" s="1">
        <v>40617</v>
      </c>
      <c r="B1350" s="2" t="s">
        <v>45</v>
      </c>
      <c r="C1350" s="3">
        <v>128</v>
      </c>
      <c r="D1350">
        <f t="shared" ca="1" si="174"/>
        <v>4550</v>
      </c>
      <c r="E1350">
        <f t="shared" ca="1" si="175"/>
        <v>4422</v>
      </c>
      <c r="F1350" s="7">
        <f t="shared" si="169"/>
        <v>3</v>
      </c>
      <c r="G1350">
        <f t="shared" ca="1" si="170"/>
        <v>3</v>
      </c>
      <c r="H1350" t="b">
        <f t="shared" ca="1" si="171"/>
        <v>0</v>
      </c>
      <c r="I1350">
        <f t="shared" ca="1" si="168"/>
        <v>450</v>
      </c>
      <c r="J1350">
        <f t="shared" ca="1" si="172"/>
        <v>1</v>
      </c>
      <c r="K1350">
        <f t="shared" ca="1" si="173"/>
        <v>0</v>
      </c>
    </row>
    <row r="1351" spans="1:11" x14ac:dyDescent="0.25">
      <c r="A1351" s="1">
        <v>40618</v>
      </c>
      <c r="B1351" s="2" t="s">
        <v>58</v>
      </c>
      <c r="C1351" s="3">
        <v>32</v>
      </c>
      <c r="D1351">
        <f t="shared" ca="1" si="174"/>
        <v>4422</v>
      </c>
      <c r="E1351">
        <f t="shared" ca="1" si="175"/>
        <v>4390</v>
      </c>
      <c r="F1351" s="7">
        <f t="shared" si="169"/>
        <v>3</v>
      </c>
      <c r="G1351">
        <f t="shared" ca="1" si="170"/>
        <v>3</v>
      </c>
      <c r="H1351" t="b">
        <f t="shared" ca="1" si="171"/>
        <v>0</v>
      </c>
      <c r="I1351">
        <f t="shared" ca="1" si="168"/>
        <v>578</v>
      </c>
      <c r="J1351">
        <f t="shared" ca="1" si="172"/>
        <v>1</v>
      </c>
      <c r="K1351">
        <f t="shared" ca="1" si="173"/>
        <v>0</v>
      </c>
    </row>
    <row r="1352" spans="1:11" x14ac:dyDescent="0.25">
      <c r="A1352" s="1">
        <v>40625</v>
      </c>
      <c r="B1352" s="2" t="s">
        <v>30</v>
      </c>
      <c r="C1352" s="3">
        <v>151</v>
      </c>
      <c r="D1352">
        <f t="shared" ca="1" si="174"/>
        <v>4390</v>
      </c>
      <c r="E1352">
        <f t="shared" ca="1" si="175"/>
        <v>4239</v>
      </c>
      <c r="F1352" s="7">
        <f t="shared" si="169"/>
        <v>3</v>
      </c>
      <c r="G1352">
        <f t="shared" ca="1" si="170"/>
        <v>3</v>
      </c>
      <c r="H1352" t="b">
        <f t="shared" ca="1" si="171"/>
        <v>0</v>
      </c>
      <c r="I1352">
        <f t="shared" ca="1" si="168"/>
        <v>610</v>
      </c>
      <c r="J1352">
        <f t="shared" ca="1" si="172"/>
        <v>1</v>
      </c>
      <c r="K1352">
        <f t="shared" ca="1" si="173"/>
        <v>0</v>
      </c>
    </row>
    <row r="1353" spans="1:11" x14ac:dyDescent="0.25">
      <c r="A1353" s="1">
        <v>40626</v>
      </c>
      <c r="B1353" s="2" t="s">
        <v>153</v>
      </c>
      <c r="C1353" s="3">
        <v>8</v>
      </c>
      <c r="D1353">
        <f t="shared" ca="1" si="174"/>
        <v>4239</v>
      </c>
      <c r="E1353">
        <f t="shared" ca="1" si="175"/>
        <v>4231</v>
      </c>
      <c r="F1353" s="7">
        <f t="shared" si="169"/>
        <v>3</v>
      </c>
      <c r="G1353">
        <f t="shared" ca="1" si="170"/>
        <v>3</v>
      </c>
      <c r="H1353" t="b">
        <f t="shared" ca="1" si="171"/>
        <v>0</v>
      </c>
      <c r="I1353">
        <f t="shared" ca="1" si="168"/>
        <v>761</v>
      </c>
      <c r="J1353">
        <f t="shared" ca="1" si="172"/>
        <v>1</v>
      </c>
      <c r="K1353">
        <f t="shared" ca="1" si="173"/>
        <v>0</v>
      </c>
    </row>
    <row r="1354" spans="1:11" x14ac:dyDescent="0.25">
      <c r="A1354" s="1">
        <v>40627</v>
      </c>
      <c r="B1354" s="2" t="s">
        <v>14</v>
      </c>
      <c r="C1354" s="3">
        <v>411</v>
      </c>
      <c r="D1354">
        <f t="shared" ca="1" si="174"/>
        <v>4231</v>
      </c>
      <c r="E1354">
        <f t="shared" ca="1" si="175"/>
        <v>3820</v>
      </c>
      <c r="F1354" s="7">
        <f t="shared" si="169"/>
        <v>3</v>
      </c>
      <c r="G1354">
        <f t="shared" ca="1" si="170"/>
        <v>3</v>
      </c>
      <c r="H1354" t="b">
        <f t="shared" ca="1" si="171"/>
        <v>0</v>
      </c>
      <c r="I1354">
        <f t="shared" ca="1" si="168"/>
        <v>769</v>
      </c>
      <c r="J1354">
        <f t="shared" ca="1" si="172"/>
        <v>1</v>
      </c>
      <c r="K1354">
        <f t="shared" ca="1" si="173"/>
        <v>0</v>
      </c>
    </row>
    <row r="1355" spans="1:11" x14ac:dyDescent="0.25">
      <c r="A1355" s="1">
        <v>40628</v>
      </c>
      <c r="B1355" s="2" t="s">
        <v>52</v>
      </c>
      <c r="C1355" s="3">
        <v>119</v>
      </c>
      <c r="D1355">
        <f t="shared" ca="1" si="174"/>
        <v>3820</v>
      </c>
      <c r="E1355">
        <f t="shared" ca="1" si="175"/>
        <v>3701</v>
      </c>
      <c r="F1355" s="7">
        <f t="shared" si="169"/>
        <v>3</v>
      </c>
      <c r="G1355">
        <f t="shared" ca="1" si="170"/>
        <v>3</v>
      </c>
      <c r="H1355" t="b">
        <f t="shared" ca="1" si="171"/>
        <v>0</v>
      </c>
      <c r="I1355">
        <f t="shared" ca="1" si="168"/>
        <v>1180</v>
      </c>
      <c r="J1355">
        <f t="shared" ca="1" si="172"/>
        <v>2</v>
      </c>
      <c r="K1355">
        <f t="shared" ca="1" si="173"/>
        <v>0</v>
      </c>
    </row>
    <row r="1356" spans="1:11" x14ac:dyDescent="0.25">
      <c r="A1356" s="1">
        <v>40630</v>
      </c>
      <c r="B1356" s="2" t="s">
        <v>17</v>
      </c>
      <c r="C1356" s="3">
        <v>366</v>
      </c>
      <c r="D1356">
        <f t="shared" ca="1" si="174"/>
        <v>3701</v>
      </c>
      <c r="E1356">
        <f t="shared" ca="1" si="175"/>
        <v>3335</v>
      </c>
      <c r="F1356" s="7">
        <f t="shared" si="169"/>
        <v>3</v>
      </c>
      <c r="G1356">
        <f t="shared" ca="1" si="170"/>
        <v>3</v>
      </c>
      <c r="H1356" t="b">
        <f t="shared" ca="1" si="171"/>
        <v>0</v>
      </c>
      <c r="I1356">
        <f t="shared" ca="1" si="168"/>
        <v>1299</v>
      </c>
      <c r="J1356">
        <f t="shared" ca="1" si="172"/>
        <v>2</v>
      </c>
      <c r="K1356">
        <f t="shared" ca="1" si="173"/>
        <v>0</v>
      </c>
    </row>
    <row r="1357" spans="1:11" x14ac:dyDescent="0.25">
      <c r="A1357" s="1">
        <v>40633</v>
      </c>
      <c r="B1357" s="2" t="s">
        <v>69</v>
      </c>
      <c r="C1357" s="3">
        <v>20</v>
      </c>
      <c r="D1357">
        <f t="shared" ca="1" si="174"/>
        <v>3335</v>
      </c>
      <c r="E1357">
        <f t="shared" ca="1" si="175"/>
        <v>3315</v>
      </c>
      <c r="F1357" s="7">
        <f t="shared" si="169"/>
        <v>3</v>
      </c>
      <c r="G1357">
        <f t="shared" ca="1" si="170"/>
        <v>4</v>
      </c>
      <c r="H1357" t="b">
        <f t="shared" ca="1" si="171"/>
        <v>1</v>
      </c>
      <c r="I1357">
        <f t="shared" ca="1" si="168"/>
        <v>1665</v>
      </c>
      <c r="J1357">
        <f t="shared" ca="1" si="172"/>
        <v>2</v>
      </c>
      <c r="K1357">
        <f t="shared" ca="1" si="173"/>
        <v>2000</v>
      </c>
    </row>
    <row r="1358" spans="1:11" x14ac:dyDescent="0.25">
      <c r="A1358" s="1">
        <v>40635</v>
      </c>
      <c r="B1358" s="2" t="s">
        <v>123</v>
      </c>
      <c r="C1358" s="3">
        <v>124</v>
      </c>
      <c r="D1358">
        <f t="shared" ca="1" si="174"/>
        <v>5315</v>
      </c>
      <c r="E1358">
        <f t="shared" ca="1" si="175"/>
        <v>5191</v>
      </c>
      <c r="F1358" s="7">
        <f t="shared" si="169"/>
        <v>4</v>
      </c>
      <c r="G1358">
        <f t="shared" ca="1" si="170"/>
        <v>4</v>
      </c>
      <c r="H1358" t="b">
        <f t="shared" ca="1" si="171"/>
        <v>0</v>
      </c>
      <c r="I1358">
        <f t="shared" ca="1" si="168"/>
        <v>0</v>
      </c>
      <c r="J1358">
        <f t="shared" ca="1" si="172"/>
        <v>0</v>
      </c>
      <c r="K1358">
        <f t="shared" ca="1" si="173"/>
        <v>0</v>
      </c>
    </row>
    <row r="1359" spans="1:11" x14ac:dyDescent="0.25">
      <c r="A1359" s="1">
        <v>40635</v>
      </c>
      <c r="B1359" s="2" t="s">
        <v>10</v>
      </c>
      <c r="C1359" s="3">
        <v>30</v>
      </c>
      <c r="D1359">
        <f t="shared" ca="1" si="174"/>
        <v>5191</v>
      </c>
      <c r="E1359">
        <f t="shared" ca="1" si="175"/>
        <v>5161</v>
      </c>
      <c r="F1359" s="7">
        <f t="shared" si="169"/>
        <v>4</v>
      </c>
      <c r="G1359">
        <f t="shared" ca="1" si="170"/>
        <v>4</v>
      </c>
      <c r="H1359" t="b">
        <f t="shared" ca="1" si="171"/>
        <v>0</v>
      </c>
      <c r="I1359">
        <f t="shared" ca="1" si="168"/>
        <v>0</v>
      </c>
      <c r="J1359">
        <f t="shared" ca="1" si="172"/>
        <v>0</v>
      </c>
      <c r="K1359">
        <f t="shared" ca="1" si="173"/>
        <v>0</v>
      </c>
    </row>
    <row r="1360" spans="1:11" x14ac:dyDescent="0.25">
      <c r="A1360" s="1">
        <v>40636</v>
      </c>
      <c r="B1360" s="2" t="s">
        <v>14</v>
      </c>
      <c r="C1360" s="3">
        <v>237</v>
      </c>
      <c r="D1360">
        <f t="shared" ca="1" si="174"/>
        <v>5161</v>
      </c>
      <c r="E1360">
        <f t="shared" ca="1" si="175"/>
        <v>4924</v>
      </c>
      <c r="F1360" s="7">
        <f t="shared" si="169"/>
        <v>4</v>
      </c>
      <c r="G1360">
        <f t="shared" ca="1" si="170"/>
        <v>4</v>
      </c>
      <c r="H1360" t="b">
        <f t="shared" ca="1" si="171"/>
        <v>0</v>
      </c>
      <c r="I1360">
        <f t="shared" ca="1" si="168"/>
        <v>0</v>
      </c>
      <c r="J1360">
        <f t="shared" ca="1" si="172"/>
        <v>0</v>
      </c>
      <c r="K1360">
        <f t="shared" ca="1" si="173"/>
        <v>0</v>
      </c>
    </row>
    <row r="1361" spans="1:11" x14ac:dyDescent="0.25">
      <c r="A1361" s="1">
        <v>40638</v>
      </c>
      <c r="B1361" s="2" t="s">
        <v>22</v>
      </c>
      <c r="C1361" s="3">
        <v>355</v>
      </c>
      <c r="D1361">
        <f t="shared" ca="1" si="174"/>
        <v>4924</v>
      </c>
      <c r="E1361">
        <f t="shared" ca="1" si="175"/>
        <v>4569</v>
      </c>
      <c r="F1361" s="7">
        <f t="shared" si="169"/>
        <v>4</v>
      </c>
      <c r="G1361">
        <f t="shared" ca="1" si="170"/>
        <v>4</v>
      </c>
      <c r="H1361" t="b">
        <f t="shared" ca="1" si="171"/>
        <v>0</v>
      </c>
      <c r="I1361">
        <f t="shared" ref="I1361:I1424" ca="1" si="176">IF(5000-D1361&gt;0,5000-D1361,0)</f>
        <v>76</v>
      </c>
      <c r="J1361">
        <f t="shared" ca="1" si="172"/>
        <v>1</v>
      </c>
      <c r="K1361">
        <f t="shared" ca="1" si="173"/>
        <v>0</v>
      </c>
    </row>
    <row r="1362" spans="1:11" x14ac:dyDescent="0.25">
      <c r="A1362" s="1">
        <v>40642</v>
      </c>
      <c r="B1362" s="2" t="s">
        <v>45</v>
      </c>
      <c r="C1362" s="3">
        <v>162</v>
      </c>
      <c r="D1362">
        <f t="shared" ca="1" si="174"/>
        <v>4569</v>
      </c>
      <c r="E1362">
        <f t="shared" ca="1" si="175"/>
        <v>4407</v>
      </c>
      <c r="F1362" s="7">
        <f t="shared" si="169"/>
        <v>4</v>
      </c>
      <c r="G1362">
        <f t="shared" ca="1" si="170"/>
        <v>4</v>
      </c>
      <c r="H1362" t="b">
        <f t="shared" ca="1" si="171"/>
        <v>0</v>
      </c>
      <c r="I1362">
        <f t="shared" ca="1" si="176"/>
        <v>431</v>
      </c>
      <c r="J1362">
        <f t="shared" ca="1" si="172"/>
        <v>1</v>
      </c>
      <c r="K1362">
        <f t="shared" ca="1" si="173"/>
        <v>0</v>
      </c>
    </row>
    <row r="1363" spans="1:11" x14ac:dyDescent="0.25">
      <c r="A1363" s="1">
        <v>40647</v>
      </c>
      <c r="B1363" s="2" t="s">
        <v>35</v>
      </c>
      <c r="C1363" s="3">
        <v>46</v>
      </c>
      <c r="D1363">
        <f t="shared" ca="1" si="174"/>
        <v>4407</v>
      </c>
      <c r="E1363">
        <f t="shared" ca="1" si="175"/>
        <v>4361</v>
      </c>
      <c r="F1363" s="7">
        <f t="shared" si="169"/>
        <v>4</v>
      </c>
      <c r="G1363">
        <f t="shared" ca="1" si="170"/>
        <v>4</v>
      </c>
      <c r="H1363" t="b">
        <f t="shared" ca="1" si="171"/>
        <v>0</v>
      </c>
      <c r="I1363">
        <f t="shared" ca="1" si="176"/>
        <v>593</v>
      </c>
      <c r="J1363">
        <f t="shared" ca="1" si="172"/>
        <v>1</v>
      </c>
      <c r="K1363">
        <f t="shared" ca="1" si="173"/>
        <v>0</v>
      </c>
    </row>
    <row r="1364" spans="1:11" x14ac:dyDescent="0.25">
      <c r="A1364" s="1">
        <v>40647</v>
      </c>
      <c r="B1364" s="2" t="s">
        <v>219</v>
      </c>
      <c r="C1364" s="3">
        <v>13</v>
      </c>
      <c r="D1364">
        <f t="shared" ca="1" si="174"/>
        <v>4361</v>
      </c>
      <c r="E1364">
        <f t="shared" ca="1" si="175"/>
        <v>4348</v>
      </c>
      <c r="F1364" s="7">
        <f t="shared" si="169"/>
        <v>4</v>
      </c>
      <c r="G1364">
        <f t="shared" ca="1" si="170"/>
        <v>4</v>
      </c>
      <c r="H1364" t="b">
        <f t="shared" ca="1" si="171"/>
        <v>0</v>
      </c>
      <c r="I1364">
        <f t="shared" ca="1" si="176"/>
        <v>639</v>
      </c>
      <c r="J1364">
        <f t="shared" ca="1" si="172"/>
        <v>1</v>
      </c>
      <c r="K1364">
        <f t="shared" ca="1" si="173"/>
        <v>0</v>
      </c>
    </row>
    <row r="1365" spans="1:11" x14ac:dyDescent="0.25">
      <c r="A1365" s="1">
        <v>40647</v>
      </c>
      <c r="B1365" s="2" t="s">
        <v>118</v>
      </c>
      <c r="C1365" s="3">
        <v>14</v>
      </c>
      <c r="D1365">
        <f t="shared" ca="1" si="174"/>
        <v>4348</v>
      </c>
      <c r="E1365">
        <f t="shared" ca="1" si="175"/>
        <v>4334</v>
      </c>
      <c r="F1365" s="7">
        <f t="shared" si="169"/>
        <v>4</v>
      </c>
      <c r="G1365">
        <f t="shared" ca="1" si="170"/>
        <v>4</v>
      </c>
      <c r="H1365" t="b">
        <f t="shared" ca="1" si="171"/>
        <v>0</v>
      </c>
      <c r="I1365">
        <f t="shared" ca="1" si="176"/>
        <v>652</v>
      </c>
      <c r="J1365">
        <f t="shared" ca="1" si="172"/>
        <v>1</v>
      </c>
      <c r="K1365">
        <f t="shared" ca="1" si="173"/>
        <v>0</v>
      </c>
    </row>
    <row r="1366" spans="1:11" x14ac:dyDescent="0.25">
      <c r="A1366" s="1">
        <v>40647</v>
      </c>
      <c r="B1366" s="2" t="s">
        <v>220</v>
      </c>
      <c r="C1366" s="3">
        <v>4</v>
      </c>
      <c r="D1366">
        <f t="shared" ca="1" si="174"/>
        <v>4334</v>
      </c>
      <c r="E1366">
        <f t="shared" ca="1" si="175"/>
        <v>4330</v>
      </c>
      <c r="F1366" s="7">
        <f t="shared" si="169"/>
        <v>4</v>
      </c>
      <c r="G1366">
        <f t="shared" ca="1" si="170"/>
        <v>4</v>
      </c>
      <c r="H1366" t="b">
        <f t="shared" ca="1" si="171"/>
        <v>0</v>
      </c>
      <c r="I1366">
        <f t="shared" ca="1" si="176"/>
        <v>666</v>
      </c>
      <c r="J1366">
        <f t="shared" ca="1" si="172"/>
        <v>1</v>
      </c>
      <c r="K1366">
        <f t="shared" ca="1" si="173"/>
        <v>0</v>
      </c>
    </row>
    <row r="1367" spans="1:11" x14ac:dyDescent="0.25">
      <c r="A1367" s="1">
        <v>40651</v>
      </c>
      <c r="B1367" s="2" t="s">
        <v>9</v>
      </c>
      <c r="C1367" s="3">
        <v>470</v>
      </c>
      <c r="D1367">
        <f t="shared" ca="1" si="174"/>
        <v>4330</v>
      </c>
      <c r="E1367">
        <f t="shared" ca="1" si="175"/>
        <v>3860</v>
      </c>
      <c r="F1367" s="7">
        <f t="shared" si="169"/>
        <v>4</v>
      </c>
      <c r="G1367">
        <f t="shared" ca="1" si="170"/>
        <v>4</v>
      </c>
      <c r="H1367" t="b">
        <f t="shared" ca="1" si="171"/>
        <v>0</v>
      </c>
      <c r="I1367">
        <f t="shared" ca="1" si="176"/>
        <v>670</v>
      </c>
      <c r="J1367">
        <f t="shared" ca="1" si="172"/>
        <v>1</v>
      </c>
      <c r="K1367">
        <f t="shared" ca="1" si="173"/>
        <v>0</v>
      </c>
    </row>
    <row r="1368" spans="1:11" x14ac:dyDescent="0.25">
      <c r="A1368" s="1">
        <v>40651</v>
      </c>
      <c r="B1368" s="2" t="s">
        <v>221</v>
      </c>
      <c r="C1368" s="3">
        <v>9</v>
      </c>
      <c r="D1368">
        <f t="shared" ca="1" si="174"/>
        <v>3860</v>
      </c>
      <c r="E1368">
        <f t="shared" ca="1" si="175"/>
        <v>3851</v>
      </c>
      <c r="F1368" s="7">
        <f t="shared" si="169"/>
        <v>4</v>
      </c>
      <c r="G1368">
        <f t="shared" ca="1" si="170"/>
        <v>4</v>
      </c>
      <c r="H1368" t="b">
        <f t="shared" ca="1" si="171"/>
        <v>0</v>
      </c>
      <c r="I1368">
        <f t="shared" ca="1" si="176"/>
        <v>1140</v>
      </c>
      <c r="J1368">
        <f t="shared" ca="1" si="172"/>
        <v>2</v>
      </c>
      <c r="K1368">
        <f t="shared" ca="1" si="173"/>
        <v>0</v>
      </c>
    </row>
    <row r="1369" spans="1:11" x14ac:dyDescent="0.25">
      <c r="A1369" s="1">
        <v>40651</v>
      </c>
      <c r="B1369" s="2" t="s">
        <v>58</v>
      </c>
      <c r="C1369" s="3">
        <v>37</v>
      </c>
      <c r="D1369">
        <f t="shared" ca="1" si="174"/>
        <v>3851</v>
      </c>
      <c r="E1369">
        <f t="shared" ca="1" si="175"/>
        <v>3814</v>
      </c>
      <c r="F1369" s="7">
        <f t="shared" si="169"/>
        <v>4</v>
      </c>
      <c r="G1369">
        <f t="shared" ca="1" si="170"/>
        <v>4</v>
      </c>
      <c r="H1369" t="b">
        <f t="shared" ca="1" si="171"/>
        <v>0</v>
      </c>
      <c r="I1369">
        <f t="shared" ca="1" si="176"/>
        <v>1149</v>
      </c>
      <c r="J1369">
        <f t="shared" ca="1" si="172"/>
        <v>2</v>
      </c>
      <c r="K1369">
        <f t="shared" ca="1" si="173"/>
        <v>0</v>
      </c>
    </row>
    <row r="1370" spans="1:11" x14ac:dyDescent="0.25">
      <c r="A1370" s="1">
        <v>40652</v>
      </c>
      <c r="B1370" s="2" t="s">
        <v>28</v>
      </c>
      <c r="C1370" s="3">
        <v>55</v>
      </c>
      <c r="D1370">
        <f t="shared" ca="1" si="174"/>
        <v>3814</v>
      </c>
      <c r="E1370">
        <f t="shared" ca="1" si="175"/>
        <v>3759</v>
      </c>
      <c r="F1370" s="7">
        <f t="shared" si="169"/>
        <v>4</v>
      </c>
      <c r="G1370">
        <f t="shared" ca="1" si="170"/>
        <v>4</v>
      </c>
      <c r="H1370" t="b">
        <f t="shared" ca="1" si="171"/>
        <v>0</v>
      </c>
      <c r="I1370">
        <f t="shared" ca="1" si="176"/>
        <v>1186</v>
      </c>
      <c r="J1370">
        <f t="shared" ca="1" si="172"/>
        <v>2</v>
      </c>
      <c r="K1370">
        <f t="shared" ca="1" si="173"/>
        <v>0</v>
      </c>
    </row>
    <row r="1371" spans="1:11" x14ac:dyDescent="0.25">
      <c r="A1371" s="1">
        <v>40654</v>
      </c>
      <c r="B1371" s="2" t="s">
        <v>55</v>
      </c>
      <c r="C1371" s="3">
        <v>140</v>
      </c>
      <c r="D1371">
        <f t="shared" ca="1" si="174"/>
        <v>3759</v>
      </c>
      <c r="E1371">
        <f t="shared" ca="1" si="175"/>
        <v>3619</v>
      </c>
      <c r="F1371" s="7">
        <f t="shared" si="169"/>
        <v>4</v>
      </c>
      <c r="G1371">
        <f t="shared" ca="1" si="170"/>
        <v>4</v>
      </c>
      <c r="H1371" t="b">
        <f t="shared" ca="1" si="171"/>
        <v>0</v>
      </c>
      <c r="I1371">
        <f t="shared" ca="1" si="176"/>
        <v>1241</v>
      </c>
      <c r="J1371">
        <f t="shared" ca="1" si="172"/>
        <v>2</v>
      </c>
      <c r="K1371">
        <f t="shared" ca="1" si="173"/>
        <v>0</v>
      </c>
    </row>
    <row r="1372" spans="1:11" x14ac:dyDescent="0.25">
      <c r="A1372" s="1">
        <v>40656</v>
      </c>
      <c r="B1372" s="2" t="s">
        <v>222</v>
      </c>
      <c r="C1372" s="3">
        <v>12</v>
      </c>
      <c r="D1372">
        <f t="shared" ca="1" si="174"/>
        <v>3619</v>
      </c>
      <c r="E1372">
        <f t="shared" ca="1" si="175"/>
        <v>3607</v>
      </c>
      <c r="F1372" s="7">
        <f t="shared" si="169"/>
        <v>4</v>
      </c>
      <c r="G1372">
        <f t="shared" ca="1" si="170"/>
        <v>4</v>
      </c>
      <c r="H1372" t="b">
        <f t="shared" ca="1" si="171"/>
        <v>0</v>
      </c>
      <c r="I1372">
        <f t="shared" ca="1" si="176"/>
        <v>1381</v>
      </c>
      <c r="J1372">
        <f t="shared" ca="1" si="172"/>
        <v>2</v>
      </c>
      <c r="K1372">
        <f t="shared" ca="1" si="173"/>
        <v>0</v>
      </c>
    </row>
    <row r="1373" spans="1:11" x14ac:dyDescent="0.25">
      <c r="A1373" s="1">
        <v>40658</v>
      </c>
      <c r="B1373" s="2" t="s">
        <v>12</v>
      </c>
      <c r="C1373" s="3">
        <v>20</v>
      </c>
      <c r="D1373">
        <f t="shared" ca="1" si="174"/>
        <v>3607</v>
      </c>
      <c r="E1373">
        <f t="shared" ca="1" si="175"/>
        <v>3587</v>
      </c>
      <c r="F1373" s="7">
        <f t="shared" si="169"/>
        <v>4</v>
      </c>
      <c r="G1373">
        <f t="shared" ca="1" si="170"/>
        <v>4</v>
      </c>
      <c r="H1373" t="b">
        <f t="shared" ca="1" si="171"/>
        <v>0</v>
      </c>
      <c r="I1373">
        <f t="shared" ca="1" si="176"/>
        <v>1393</v>
      </c>
      <c r="J1373">
        <f t="shared" ca="1" si="172"/>
        <v>2</v>
      </c>
      <c r="K1373">
        <f t="shared" ca="1" si="173"/>
        <v>0</v>
      </c>
    </row>
    <row r="1374" spans="1:11" x14ac:dyDescent="0.25">
      <c r="A1374" s="1">
        <v>40662</v>
      </c>
      <c r="B1374" s="2" t="s">
        <v>50</v>
      </c>
      <c r="C1374" s="3">
        <v>478</v>
      </c>
      <c r="D1374">
        <f t="shared" ca="1" si="174"/>
        <v>3587</v>
      </c>
      <c r="E1374">
        <f t="shared" ca="1" si="175"/>
        <v>3109</v>
      </c>
      <c r="F1374" s="7">
        <f t="shared" si="169"/>
        <v>4</v>
      </c>
      <c r="G1374">
        <f t="shared" ca="1" si="170"/>
        <v>5</v>
      </c>
      <c r="H1374" t="b">
        <f t="shared" ca="1" si="171"/>
        <v>1</v>
      </c>
      <c r="I1374">
        <f t="shared" ca="1" si="176"/>
        <v>1413</v>
      </c>
      <c r="J1374">
        <f t="shared" ca="1" si="172"/>
        <v>2</v>
      </c>
      <c r="K1374">
        <f t="shared" ca="1" si="173"/>
        <v>2000</v>
      </c>
    </row>
    <row r="1375" spans="1:11" x14ac:dyDescent="0.25">
      <c r="A1375" s="1">
        <v>40664</v>
      </c>
      <c r="B1375" s="2" t="s">
        <v>22</v>
      </c>
      <c r="C1375" s="3">
        <v>289</v>
      </c>
      <c r="D1375">
        <f t="shared" ca="1" si="174"/>
        <v>5109</v>
      </c>
      <c r="E1375">
        <f t="shared" ca="1" si="175"/>
        <v>4820</v>
      </c>
      <c r="F1375" s="7">
        <f t="shared" si="169"/>
        <v>5</v>
      </c>
      <c r="G1375">
        <f t="shared" ca="1" si="170"/>
        <v>5</v>
      </c>
      <c r="H1375" t="b">
        <f t="shared" ca="1" si="171"/>
        <v>0</v>
      </c>
      <c r="I1375">
        <f t="shared" ca="1" si="176"/>
        <v>0</v>
      </c>
      <c r="J1375">
        <f t="shared" ca="1" si="172"/>
        <v>0</v>
      </c>
      <c r="K1375">
        <f t="shared" ca="1" si="173"/>
        <v>0</v>
      </c>
    </row>
    <row r="1376" spans="1:11" x14ac:dyDescent="0.25">
      <c r="A1376" s="1">
        <v>40665</v>
      </c>
      <c r="B1376" s="2" t="s">
        <v>57</v>
      </c>
      <c r="C1376" s="3">
        <v>1</v>
      </c>
      <c r="D1376">
        <f t="shared" ca="1" si="174"/>
        <v>4820</v>
      </c>
      <c r="E1376">
        <f t="shared" ca="1" si="175"/>
        <v>4819</v>
      </c>
      <c r="F1376" s="7">
        <f t="shared" si="169"/>
        <v>5</v>
      </c>
      <c r="G1376">
        <f t="shared" ca="1" si="170"/>
        <v>5</v>
      </c>
      <c r="H1376" t="b">
        <f t="shared" ca="1" si="171"/>
        <v>0</v>
      </c>
      <c r="I1376">
        <f t="shared" ca="1" si="176"/>
        <v>180</v>
      </c>
      <c r="J1376">
        <f t="shared" ca="1" si="172"/>
        <v>1</v>
      </c>
      <c r="K1376">
        <f t="shared" ca="1" si="173"/>
        <v>0</v>
      </c>
    </row>
    <row r="1377" spans="1:11" x14ac:dyDescent="0.25">
      <c r="A1377" s="1">
        <v>40665</v>
      </c>
      <c r="B1377" s="2" t="s">
        <v>149</v>
      </c>
      <c r="C1377" s="3">
        <v>15</v>
      </c>
      <c r="D1377">
        <f t="shared" ca="1" si="174"/>
        <v>4819</v>
      </c>
      <c r="E1377">
        <f t="shared" ca="1" si="175"/>
        <v>4804</v>
      </c>
      <c r="F1377" s="7">
        <f t="shared" si="169"/>
        <v>5</v>
      </c>
      <c r="G1377">
        <f t="shared" ca="1" si="170"/>
        <v>5</v>
      </c>
      <c r="H1377" t="b">
        <f t="shared" ca="1" si="171"/>
        <v>0</v>
      </c>
      <c r="I1377">
        <f t="shared" ca="1" si="176"/>
        <v>181</v>
      </c>
      <c r="J1377">
        <f t="shared" ca="1" si="172"/>
        <v>1</v>
      </c>
      <c r="K1377">
        <f t="shared" ca="1" si="173"/>
        <v>0</v>
      </c>
    </row>
    <row r="1378" spans="1:11" x14ac:dyDescent="0.25">
      <c r="A1378" s="1">
        <v>40668</v>
      </c>
      <c r="B1378" s="2" t="s">
        <v>7</v>
      </c>
      <c r="C1378" s="3">
        <v>400</v>
      </c>
      <c r="D1378">
        <f t="shared" ca="1" si="174"/>
        <v>4804</v>
      </c>
      <c r="E1378">
        <f t="shared" ca="1" si="175"/>
        <v>4404</v>
      </c>
      <c r="F1378" s="7">
        <f t="shared" si="169"/>
        <v>5</v>
      </c>
      <c r="G1378">
        <f t="shared" ca="1" si="170"/>
        <v>5</v>
      </c>
      <c r="H1378" t="b">
        <f t="shared" ca="1" si="171"/>
        <v>0</v>
      </c>
      <c r="I1378">
        <f t="shared" ca="1" si="176"/>
        <v>196</v>
      </c>
      <c r="J1378">
        <f t="shared" ca="1" si="172"/>
        <v>1</v>
      </c>
      <c r="K1378">
        <f t="shared" ca="1" si="173"/>
        <v>0</v>
      </c>
    </row>
    <row r="1379" spans="1:11" x14ac:dyDescent="0.25">
      <c r="A1379" s="1">
        <v>40669</v>
      </c>
      <c r="B1379" s="2" t="s">
        <v>108</v>
      </c>
      <c r="C1379" s="3">
        <v>1</v>
      </c>
      <c r="D1379">
        <f t="shared" ca="1" si="174"/>
        <v>4404</v>
      </c>
      <c r="E1379">
        <f t="shared" ca="1" si="175"/>
        <v>4403</v>
      </c>
      <c r="F1379" s="7">
        <f t="shared" si="169"/>
        <v>5</v>
      </c>
      <c r="G1379">
        <f t="shared" ca="1" si="170"/>
        <v>5</v>
      </c>
      <c r="H1379" t="b">
        <f t="shared" ca="1" si="171"/>
        <v>0</v>
      </c>
      <c r="I1379">
        <f t="shared" ca="1" si="176"/>
        <v>596</v>
      </c>
      <c r="J1379">
        <f t="shared" ca="1" si="172"/>
        <v>1</v>
      </c>
      <c r="K1379">
        <f t="shared" ca="1" si="173"/>
        <v>0</v>
      </c>
    </row>
    <row r="1380" spans="1:11" x14ac:dyDescent="0.25">
      <c r="A1380" s="1">
        <v>40670</v>
      </c>
      <c r="B1380" s="2" t="s">
        <v>8</v>
      </c>
      <c r="C1380" s="3">
        <v>184</v>
      </c>
      <c r="D1380">
        <f t="shared" ca="1" si="174"/>
        <v>4403</v>
      </c>
      <c r="E1380">
        <f t="shared" ca="1" si="175"/>
        <v>4219</v>
      </c>
      <c r="F1380" s="7">
        <f t="shared" si="169"/>
        <v>5</v>
      </c>
      <c r="G1380">
        <f t="shared" ca="1" si="170"/>
        <v>5</v>
      </c>
      <c r="H1380" t="b">
        <f t="shared" ca="1" si="171"/>
        <v>0</v>
      </c>
      <c r="I1380">
        <f t="shared" ca="1" si="176"/>
        <v>597</v>
      </c>
      <c r="J1380">
        <f t="shared" ca="1" si="172"/>
        <v>1</v>
      </c>
      <c r="K1380">
        <f t="shared" ca="1" si="173"/>
        <v>0</v>
      </c>
    </row>
    <row r="1381" spans="1:11" x14ac:dyDescent="0.25">
      <c r="A1381" s="1">
        <v>40670</v>
      </c>
      <c r="B1381" s="2" t="s">
        <v>6</v>
      </c>
      <c r="C1381" s="3">
        <v>99</v>
      </c>
      <c r="D1381">
        <f t="shared" ca="1" si="174"/>
        <v>4219</v>
      </c>
      <c r="E1381">
        <f t="shared" ca="1" si="175"/>
        <v>4120</v>
      </c>
      <c r="F1381" s="7">
        <f t="shared" si="169"/>
        <v>5</v>
      </c>
      <c r="G1381">
        <f t="shared" ca="1" si="170"/>
        <v>5</v>
      </c>
      <c r="H1381" t="b">
        <f t="shared" ca="1" si="171"/>
        <v>0</v>
      </c>
      <c r="I1381">
        <f t="shared" ca="1" si="176"/>
        <v>781</v>
      </c>
      <c r="J1381">
        <f t="shared" ca="1" si="172"/>
        <v>1</v>
      </c>
      <c r="K1381">
        <f t="shared" ca="1" si="173"/>
        <v>0</v>
      </c>
    </row>
    <row r="1382" spans="1:11" x14ac:dyDescent="0.25">
      <c r="A1382" s="1">
        <v>40671</v>
      </c>
      <c r="B1382" s="2" t="s">
        <v>10</v>
      </c>
      <c r="C1382" s="3">
        <v>143</v>
      </c>
      <c r="D1382">
        <f t="shared" ca="1" si="174"/>
        <v>4120</v>
      </c>
      <c r="E1382">
        <f t="shared" ca="1" si="175"/>
        <v>3977</v>
      </c>
      <c r="F1382" s="7">
        <f t="shared" si="169"/>
        <v>5</v>
      </c>
      <c r="G1382">
        <f t="shared" ca="1" si="170"/>
        <v>5</v>
      </c>
      <c r="H1382" t="b">
        <f t="shared" ca="1" si="171"/>
        <v>0</v>
      </c>
      <c r="I1382">
        <f t="shared" ca="1" si="176"/>
        <v>880</v>
      </c>
      <c r="J1382">
        <f t="shared" ca="1" si="172"/>
        <v>1</v>
      </c>
      <c r="K1382">
        <f t="shared" ca="1" si="173"/>
        <v>0</v>
      </c>
    </row>
    <row r="1383" spans="1:11" x14ac:dyDescent="0.25">
      <c r="A1383" s="1">
        <v>40672</v>
      </c>
      <c r="B1383" s="2" t="s">
        <v>30</v>
      </c>
      <c r="C1383" s="3">
        <v>184</v>
      </c>
      <c r="D1383">
        <f t="shared" ca="1" si="174"/>
        <v>3977</v>
      </c>
      <c r="E1383">
        <f t="shared" ca="1" si="175"/>
        <v>3793</v>
      </c>
      <c r="F1383" s="7">
        <f t="shared" si="169"/>
        <v>5</v>
      </c>
      <c r="G1383">
        <f t="shared" ca="1" si="170"/>
        <v>5</v>
      </c>
      <c r="H1383" t="b">
        <f t="shared" ca="1" si="171"/>
        <v>0</v>
      </c>
      <c r="I1383">
        <f t="shared" ca="1" si="176"/>
        <v>1023</v>
      </c>
      <c r="J1383">
        <f t="shared" ca="1" si="172"/>
        <v>2</v>
      </c>
      <c r="K1383">
        <f t="shared" ca="1" si="173"/>
        <v>0</v>
      </c>
    </row>
    <row r="1384" spans="1:11" x14ac:dyDescent="0.25">
      <c r="A1384" s="1">
        <v>40676</v>
      </c>
      <c r="B1384" s="2" t="s">
        <v>163</v>
      </c>
      <c r="C1384" s="3">
        <v>3</v>
      </c>
      <c r="D1384">
        <f t="shared" ca="1" si="174"/>
        <v>3793</v>
      </c>
      <c r="E1384">
        <f t="shared" ca="1" si="175"/>
        <v>3790</v>
      </c>
      <c r="F1384" s="7">
        <f t="shared" si="169"/>
        <v>5</v>
      </c>
      <c r="G1384">
        <f t="shared" ca="1" si="170"/>
        <v>5</v>
      </c>
      <c r="H1384" t="b">
        <f t="shared" ca="1" si="171"/>
        <v>0</v>
      </c>
      <c r="I1384">
        <f t="shared" ca="1" si="176"/>
        <v>1207</v>
      </c>
      <c r="J1384">
        <f t="shared" ca="1" si="172"/>
        <v>2</v>
      </c>
      <c r="K1384">
        <f t="shared" ca="1" si="173"/>
        <v>0</v>
      </c>
    </row>
    <row r="1385" spans="1:11" x14ac:dyDescent="0.25">
      <c r="A1385" s="1">
        <v>40676</v>
      </c>
      <c r="B1385" s="2" t="s">
        <v>18</v>
      </c>
      <c r="C1385" s="3">
        <v>197</v>
      </c>
      <c r="D1385">
        <f t="shared" ca="1" si="174"/>
        <v>3790</v>
      </c>
      <c r="E1385">
        <f t="shared" ca="1" si="175"/>
        <v>3593</v>
      </c>
      <c r="F1385" s="7">
        <f t="shared" si="169"/>
        <v>5</v>
      </c>
      <c r="G1385">
        <f t="shared" ca="1" si="170"/>
        <v>5</v>
      </c>
      <c r="H1385" t="b">
        <f t="shared" ca="1" si="171"/>
        <v>0</v>
      </c>
      <c r="I1385">
        <f t="shared" ca="1" si="176"/>
        <v>1210</v>
      </c>
      <c r="J1385">
        <f t="shared" ca="1" si="172"/>
        <v>2</v>
      </c>
      <c r="K1385">
        <f t="shared" ca="1" si="173"/>
        <v>0</v>
      </c>
    </row>
    <row r="1386" spans="1:11" x14ac:dyDescent="0.25">
      <c r="A1386" s="1">
        <v>40680</v>
      </c>
      <c r="B1386" s="2" t="s">
        <v>4</v>
      </c>
      <c r="C1386" s="3">
        <v>18</v>
      </c>
      <c r="D1386">
        <f t="shared" ca="1" si="174"/>
        <v>3593</v>
      </c>
      <c r="E1386">
        <f t="shared" ca="1" si="175"/>
        <v>3575</v>
      </c>
      <c r="F1386" s="7">
        <f t="shared" si="169"/>
        <v>5</v>
      </c>
      <c r="G1386">
        <f t="shared" ca="1" si="170"/>
        <v>5</v>
      </c>
      <c r="H1386" t="b">
        <f t="shared" ca="1" si="171"/>
        <v>0</v>
      </c>
      <c r="I1386">
        <f t="shared" ca="1" si="176"/>
        <v>1407</v>
      </c>
      <c r="J1386">
        <f t="shared" ca="1" si="172"/>
        <v>2</v>
      </c>
      <c r="K1386">
        <f t="shared" ca="1" si="173"/>
        <v>0</v>
      </c>
    </row>
    <row r="1387" spans="1:11" x14ac:dyDescent="0.25">
      <c r="A1387" s="1">
        <v>40685</v>
      </c>
      <c r="B1387" s="2" t="s">
        <v>0</v>
      </c>
      <c r="C1387" s="3">
        <v>7</v>
      </c>
      <c r="D1387">
        <f t="shared" ca="1" si="174"/>
        <v>3575</v>
      </c>
      <c r="E1387">
        <f t="shared" ca="1" si="175"/>
        <v>3568</v>
      </c>
      <c r="F1387" s="7">
        <f t="shared" si="169"/>
        <v>5</v>
      </c>
      <c r="G1387">
        <f t="shared" ca="1" si="170"/>
        <v>5</v>
      </c>
      <c r="H1387" t="b">
        <f t="shared" ca="1" si="171"/>
        <v>0</v>
      </c>
      <c r="I1387">
        <f t="shared" ca="1" si="176"/>
        <v>1425</v>
      </c>
      <c r="J1387">
        <f t="shared" ca="1" si="172"/>
        <v>2</v>
      </c>
      <c r="K1387">
        <f t="shared" ca="1" si="173"/>
        <v>0</v>
      </c>
    </row>
    <row r="1388" spans="1:11" x14ac:dyDescent="0.25">
      <c r="A1388" s="1">
        <v>40686</v>
      </c>
      <c r="B1388" s="2" t="s">
        <v>9</v>
      </c>
      <c r="C1388" s="3">
        <v>381</v>
      </c>
      <c r="D1388">
        <f t="shared" ca="1" si="174"/>
        <v>3568</v>
      </c>
      <c r="E1388">
        <f t="shared" ca="1" si="175"/>
        <v>3187</v>
      </c>
      <c r="F1388" s="7">
        <f t="shared" si="169"/>
        <v>5</v>
      </c>
      <c r="G1388">
        <f t="shared" ca="1" si="170"/>
        <v>5</v>
      </c>
      <c r="H1388" t="b">
        <f t="shared" ca="1" si="171"/>
        <v>0</v>
      </c>
      <c r="I1388">
        <f t="shared" ca="1" si="176"/>
        <v>1432</v>
      </c>
      <c r="J1388">
        <f t="shared" ca="1" si="172"/>
        <v>2</v>
      </c>
      <c r="K1388">
        <f t="shared" ca="1" si="173"/>
        <v>0</v>
      </c>
    </row>
    <row r="1389" spans="1:11" x14ac:dyDescent="0.25">
      <c r="A1389" s="1">
        <v>40689</v>
      </c>
      <c r="B1389" s="2" t="s">
        <v>61</v>
      </c>
      <c r="C1389" s="3">
        <v>45</v>
      </c>
      <c r="D1389">
        <f t="shared" ca="1" si="174"/>
        <v>3187</v>
      </c>
      <c r="E1389">
        <f t="shared" ca="1" si="175"/>
        <v>3142</v>
      </c>
      <c r="F1389" s="7">
        <f t="shared" si="169"/>
        <v>5</v>
      </c>
      <c r="G1389">
        <f t="shared" ca="1" si="170"/>
        <v>5</v>
      </c>
      <c r="H1389" t="b">
        <f t="shared" ca="1" si="171"/>
        <v>0</v>
      </c>
      <c r="I1389">
        <f t="shared" ca="1" si="176"/>
        <v>1813</v>
      </c>
      <c r="J1389">
        <f t="shared" ca="1" si="172"/>
        <v>2</v>
      </c>
      <c r="K1389">
        <f t="shared" ca="1" si="173"/>
        <v>0</v>
      </c>
    </row>
    <row r="1390" spans="1:11" x14ac:dyDescent="0.25">
      <c r="A1390" s="1">
        <v>40691</v>
      </c>
      <c r="B1390" s="2" t="s">
        <v>17</v>
      </c>
      <c r="C1390" s="3">
        <v>499</v>
      </c>
      <c r="D1390">
        <f t="shared" ca="1" si="174"/>
        <v>3142</v>
      </c>
      <c r="E1390">
        <f t="shared" ca="1" si="175"/>
        <v>2643</v>
      </c>
      <c r="F1390" s="7">
        <f t="shared" si="169"/>
        <v>5</v>
      </c>
      <c r="G1390">
        <f t="shared" ca="1" si="170"/>
        <v>6</v>
      </c>
      <c r="H1390" t="b">
        <f t="shared" ca="1" si="171"/>
        <v>1</v>
      </c>
      <c r="I1390">
        <f t="shared" ca="1" si="176"/>
        <v>1858</v>
      </c>
      <c r="J1390">
        <f t="shared" ca="1" si="172"/>
        <v>2</v>
      </c>
      <c r="K1390">
        <f t="shared" ca="1" si="173"/>
        <v>2000</v>
      </c>
    </row>
    <row r="1391" spans="1:11" x14ac:dyDescent="0.25">
      <c r="A1391" s="1">
        <v>40695</v>
      </c>
      <c r="B1391" s="2" t="s">
        <v>17</v>
      </c>
      <c r="C1391" s="3">
        <v>134</v>
      </c>
      <c r="D1391">
        <f t="shared" ca="1" si="174"/>
        <v>4643</v>
      </c>
      <c r="E1391">
        <f t="shared" ca="1" si="175"/>
        <v>4509</v>
      </c>
      <c r="F1391" s="7">
        <f t="shared" si="169"/>
        <v>6</v>
      </c>
      <c r="G1391">
        <f t="shared" ca="1" si="170"/>
        <v>6</v>
      </c>
      <c r="H1391" t="b">
        <f t="shared" ca="1" si="171"/>
        <v>0</v>
      </c>
      <c r="I1391">
        <f t="shared" ca="1" si="176"/>
        <v>357</v>
      </c>
      <c r="J1391">
        <f t="shared" ca="1" si="172"/>
        <v>1</v>
      </c>
      <c r="K1391">
        <f t="shared" ca="1" si="173"/>
        <v>0</v>
      </c>
    </row>
    <row r="1392" spans="1:11" x14ac:dyDescent="0.25">
      <c r="A1392" s="1">
        <v>40695</v>
      </c>
      <c r="B1392" s="2" t="s">
        <v>52</v>
      </c>
      <c r="C1392" s="3">
        <v>132</v>
      </c>
      <c r="D1392">
        <f t="shared" ca="1" si="174"/>
        <v>4509</v>
      </c>
      <c r="E1392">
        <f t="shared" ca="1" si="175"/>
        <v>4377</v>
      </c>
      <c r="F1392" s="7">
        <f t="shared" si="169"/>
        <v>6</v>
      </c>
      <c r="G1392">
        <f t="shared" ca="1" si="170"/>
        <v>6</v>
      </c>
      <c r="H1392" t="b">
        <f t="shared" ca="1" si="171"/>
        <v>0</v>
      </c>
      <c r="I1392">
        <f t="shared" ca="1" si="176"/>
        <v>491</v>
      </c>
      <c r="J1392">
        <f t="shared" ca="1" si="172"/>
        <v>1</v>
      </c>
      <c r="K1392">
        <f t="shared" ca="1" si="173"/>
        <v>0</v>
      </c>
    </row>
    <row r="1393" spans="1:11" x14ac:dyDescent="0.25">
      <c r="A1393" s="1">
        <v>40696</v>
      </c>
      <c r="B1393" s="2" t="s">
        <v>19</v>
      </c>
      <c r="C1393" s="3">
        <v>180</v>
      </c>
      <c r="D1393">
        <f t="shared" ca="1" si="174"/>
        <v>4377</v>
      </c>
      <c r="E1393">
        <f t="shared" ca="1" si="175"/>
        <v>4197</v>
      </c>
      <c r="F1393" s="7">
        <f t="shared" si="169"/>
        <v>6</v>
      </c>
      <c r="G1393">
        <f t="shared" ca="1" si="170"/>
        <v>6</v>
      </c>
      <c r="H1393" t="b">
        <f t="shared" ca="1" si="171"/>
        <v>0</v>
      </c>
      <c r="I1393">
        <f t="shared" ca="1" si="176"/>
        <v>623</v>
      </c>
      <c r="J1393">
        <f t="shared" ca="1" si="172"/>
        <v>1</v>
      </c>
      <c r="K1393">
        <f t="shared" ca="1" si="173"/>
        <v>0</v>
      </c>
    </row>
    <row r="1394" spans="1:11" x14ac:dyDescent="0.25">
      <c r="A1394" s="1">
        <v>40699</v>
      </c>
      <c r="B1394" s="2" t="s">
        <v>221</v>
      </c>
      <c r="C1394" s="3">
        <v>5</v>
      </c>
      <c r="D1394">
        <f t="shared" ca="1" si="174"/>
        <v>4197</v>
      </c>
      <c r="E1394">
        <f t="shared" ca="1" si="175"/>
        <v>4192</v>
      </c>
      <c r="F1394" s="7">
        <f t="shared" si="169"/>
        <v>6</v>
      </c>
      <c r="G1394">
        <f t="shared" ca="1" si="170"/>
        <v>6</v>
      </c>
      <c r="H1394" t="b">
        <f t="shared" ca="1" si="171"/>
        <v>0</v>
      </c>
      <c r="I1394">
        <f t="shared" ca="1" si="176"/>
        <v>803</v>
      </c>
      <c r="J1394">
        <f t="shared" ca="1" si="172"/>
        <v>1</v>
      </c>
      <c r="K1394">
        <f t="shared" ca="1" si="173"/>
        <v>0</v>
      </c>
    </row>
    <row r="1395" spans="1:11" x14ac:dyDescent="0.25">
      <c r="A1395" s="1">
        <v>40701</v>
      </c>
      <c r="B1395" s="2" t="s">
        <v>24</v>
      </c>
      <c r="C1395" s="3">
        <v>110</v>
      </c>
      <c r="D1395">
        <f t="shared" ca="1" si="174"/>
        <v>4192</v>
      </c>
      <c r="E1395">
        <f t="shared" ca="1" si="175"/>
        <v>4082</v>
      </c>
      <c r="F1395" s="7">
        <f t="shared" si="169"/>
        <v>6</v>
      </c>
      <c r="G1395">
        <f t="shared" ca="1" si="170"/>
        <v>6</v>
      </c>
      <c r="H1395" t="b">
        <f t="shared" ca="1" si="171"/>
        <v>0</v>
      </c>
      <c r="I1395">
        <f t="shared" ca="1" si="176"/>
        <v>808</v>
      </c>
      <c r="J1395">
        <f t="shared" ca="1" si="172"/>
        <v>1</v>
      </c>
      <c r="K1395">
        <f t="shared" ca="1" si="173"/>
        <v>0</v>
      </c>
    </row>
    <row r="1396" spans="1:11" x14ac:dyDescent="0.25">
      <c r="A1396" s="1">
        <v>40702</v>
      </c>
      <c r="B1396" s="2" t="s">
        <v>52</v>
      </c>
      <c r="C1396" s="3">
        <v>54</v>
      </c>
      <c r="D1396">
        <f t="shared" ca="1" si="174"/>
        <v>4082</v>
      </c>
      <c r="E1396">
        <f t="shared" ca="1" si="175"/>
        <v>4028</v>
      </c>
      <c r="F1396" s="7">
        <f t="shared" si="169"/>
        <v>6</v>
      </c>
      <c r="G1396">
        <f t="shared" ca="1" si="170"/>
        <v>6</v>
      </c>
      <c r="H1396" t="b">
        <f t="shared" ca="1" si="171"/>
        <v>0</v>
      </c>
      <c r="I1396">
        <f t="shared" ca="1" si="176"/>
        <v>918</v>
      </c>
      <c r="J1396">
        <f t="shared" ca="1" si="172"/>
        <v>1</v>
      </c>
      <c r="K1396">
        <f t="shared" ca="1" si="173"/>
        <v>0</v>
      </c>
    </row>
    <row r="1397" spans="1:11" x14ac:dyDescent="0.25">
      <c r="A1397" s="1">
        <v>40703</v>
      </c>
      <c r="B1397" s="2" t="s">
        <v>209</v>
      </c>
      <c r="C1397" s="3">
        <v>6</v>
      </c>
      <c r="D1397">
        <f t="shared" ca="1" si="174"/>
        <v>4028</v>
      </c>
      <c r="E1397">
        <f t="shared" ca="1" si="175"/>
        <v>4022</v>
      </c>
      <c r="F1397" s="7">
        <f t="shared" si="169"/>
        <v>6</v>
      </c>
      <c r="G1397">
        <f t="shared" ca="1" si="170"/>
        <v>6</v>
      </c>
      <c r="H1397" t="b">
        <f t="shared" ca="1" si="171"/>
        <v>0</v>
      </c>
      <c r="I1397">
        <f t="shared" ca="1" si="176"/>
        <v>972</v>
      </c>
      <c r="J1397">
        <f t="shared" ca="1" si="172"/>
        <v>1</v>
      </c>
      <c r="K1397">
        <f t="shared" ca="1" si="173"/>
        <v>0</v>
      </c>
    </row>
    <row r="1398" spans="1:11" x14ac:dyDescent="0.25">
      <c r="A1398" s="1">
        <v>40704</v>
      </c>
      <c r="B1398" s="2" t="s">
        <v>50</v>
      </c>
      <c r="C1398" s="3">
        <v>476</v>
      </c>
      <c r="D1398">
        <f t="shared" ca="1" si="174"/>
        <v>4022</v>
      </c>
      <c r="E1398">
        <f t="shared" ca="1" si="175"/>
        <v>3546</v>
      </c>
      <c r="F1398" s="7">
        <f t="shared" si="169"/>
        <v>6</v>
      </c>
      <c r="G1398">
        <f t="shared" ca="1" si="170"/>
        <v>6</v>
      </c>
      <c r="H1398" t="b">
        <f t="shared" ca="1" si="171"/>
        <v>0</v>
      </c>
      <c r="I1398">
        <f t="shared" ca="1" si="176"/>
        <v>978</v>
      </c>
      <c r="J1398">
        <f t="shared" ca="1" si="172"/>
        <v>1</v>
      </c>
      <c r="K1398">
        <f t="shared" ca="1" si="173"/>
        <v>0</v>
      </c>
    </row>
    <row r="1399" spans="1:11" x14ac:dyDescent="0.25">
      <c r="A1399" s="1">
        <v>40704</v>
      </c>
      <c r="B1399" s="2" t="s">
        <v>19</v>
      </c>
      <c r="C1399" s="3">
        <v>104</v>
      </c>
      <c r="D1399">
        <f t="shared" ca="1" si="174"/>
        <v>3546</v>
      </c>
      <c r="E1399">
        <f t="shared" ca="1" si="175"/>
        <v>3442</v>
      </c>
      <c r="F1399" s="7">
        <f t="shared" si="169"/>
        <v>6</v>
      </c>
      <c r="G1399">
        <f t="shared" ca="1" si="170"/>
        <v>6</v>
      </c>
      <c r="H1399" t="b">
        <f t="shared" ca="1" si="171"/>
        <v>0</v>
      </c>
      <c r="I1399">
        <f t="shared" ca="1" si="176"/>
        <v>1454</v>
      </c>
      <c r="J1399">
        <f t="shared" ca="1" si="172"/>
        <v>2</v>
      </c>
      <c r="K1399">
        <f t="shared" ca="1" si="173"/>
        <v>0</v>
      </c>
    </row>
    <row r="1400" spans="1:11" x14ac:dyDescent="0.25">
      <c r="A1400" s="1">
        <v>40704</v>
      </c>
      <c r="B1400" s="2" t="s">
        <v>31</v>
      </c>
      <c r="C1400" s="3">
        <v>104</v>
      </c>
      <c r="D1400">
        <f t="shared" ca="1" si="174"/>
        <v>3442</v>
      </c>
      <c r="E1400">
        <f t="shared" ca="1" si="175"/>
        <v>3338</v>
      </c>
      <c r="F1400" s="7">
        <f t="shared" si="169"/>
        <v>6</v>
      </c>
      <c r="G1400">
        <f t="shared" ca="1" si="170"/>
        <v>6</v>
      </c>
      <c r="H1400" t="b">
        <f t="shared" ca="1" si="171"/>
        <v>0</v>
      </c>
      <c r="I1400">
        <f t="shared" ca="1" si="176"/>
        <v>1558</v>
      </c>
      <c r="J1400">
        <f t="shared" ca="1" si="172"/>
        <v>2</v>
      </c>
      <c r="K1400">
        <f t="shared" ca="1" si="173"/>
        <v>0</v>
      </c>
    </row>
    <row r="1401" spans="1:11" x14ac:dyDescent="0.25">
      <c r="A1401" s="1">
        <v>40706</v>
      </c>
      <c r="B1401" s="2" t="s">
        <v>18</v>
      </c>
      <c r="C1401" s="3">
        <v>47</v>
      </c>
      <c r="D1401">
        <f t="shared" ca="1" si="174"/>
        <v>3338</v>
      </c>
      <c r="E1401">
        <f t="shared" ca="1" si="175"/>
        <v>3291</v>
      </c>
      <c r="F1401" s="7">
        <f t="shared" si="169"/>
        <v>6</v>
      </c>
      <c r="G1401">
        <f t="shared" ca="1" si="170"/>
        <v>6</v>
      </c>
      <c r="H1401" t="b">
        <f t="shared" ca="1" si="171"/>
        <v>0</v>
      </c>
      <c r="I1401">
        <f t="shared" ca="1" si="176"/>
        <v>1662</v>
      </c>
      <c r="J1401">
        <f t="shared" ca="1" si="172"/>
        <v>2</v>
      </c>
      <c r="K1401">
        <f t="shared" ca="1" si="173"/>
        <v>0</v>
      </c>
    </row>
    <row r="1402" spans="1:11" x14ac:dyDescent="0.25">
      <c r="A1402" s="1">
        <v>40706</v>
      </c>
      <c r="B1402" s="2" t="s">
        <v>35</v>
      </c>
      <c r="C1402" s="3">
        <v>127</v>
      </c>
      <c r="D1402">
        <f t="shared" ca="1" si="174"/>
        <v>3291</v>
      </c>
      <c r="E1402">
        <f t="shared" ca="1" si="175"/>
        <v>3164</v>
      </c>
      <c r="F1402" s="7">
        <f t="shared" si="169"/>
        <v>6</v>
      </c>
      <c r="G1402">
        <f t="shared" ca="1" si="170"/>
        <v>6</v>
      </c>
      <c r="H1402" t="b">
        <f t="shared" ca="1" si="171"/>
        <v>0</v>
      </c>
      <c r="I1402">
        <f t="shared" ca="1" si="176"/>
        <v>1709</v>
      </c>
      <c r="J1402">
        <f t="shared" ca="1" si="172"/>
        <v>2</v>
      </c>
      <c r="K1402">
        <f t="shared" ca="1" si="173"/>
        <v>0</v>
      </c>
    </row>
    <row r="1403" spans="1:11" x14ac:dyDescent="0.25">
      <c r="A1403" s="1">
        <v>40708</v>
      </c>
      <c r="B1403" s="2" t="s">
        <v>25</v>
      </c>
      <c r="C1403" s="3">
        <v>143</v>
      </c>
      <c r="D1403">
        <f t="shared" ca="1" si="174"/>
        <v>3164</v>
      </c>
      <c r="E1403">
        <f t="shared" ca="1" si="175"/>
        <v>3021</v>
      </c>
      <c r="F1403" s="7">
        <f t="shared" si="169"/>
        <v>6</v>
      </c>
      <c r="G1403">
        <f t="shared" ca="1" si="170"/>
        <v>6</v>
      </c>
      <c r="H1403" t="b">
        <f t="shared" ca="1" si="171"/>
        <v>0</v>
      </c>
      <c r="I1403">
        <f t="shared" ca="1" si="176"/>
        <v>1836</v>
      </c>
      <c r="J1403">
        <f t="shared" ca="1" si="172"/>
        <v>2</v>
      </c>
      <c r="K1403">
        <f t="shared" ca="1" si="173"/>
        <v>0</v>
      </c>
    </row>
    <row r="1404" spans="1:11" x14ac:dyDescent="0.25">
      <c r="A1404" s="1">
        <v>40711</v>
      </c>
      <c r="B1404" s="2" t="s">
        <v>58</v>
      </c>
      <c r="C1404" s="3">
        <v>181</v>
      </c>
      <c r="D1404">
        <f t="shared" ca="1" si="174"/>
        <v>3021</v>
      </c>
      <c r="E1404">
        <f t="shared" ca="1" si="175"/>
        <v>2840</v>
      </c>
      <c r="F1404" s="7">
        <f t="shared" si="169"/>
        <v>6</v>
      </c>
      <c r="G1404">
        <f t="shared" ca="1" si="170"/>
        <v>6</v>
      </c>
      <c r="H1404" t="b">
        <f t="shared" ca="1" si="171"/>
        <v>0</v>
      </c>
      <c r="I1404">
        <f t="shared" ca="1" si="176"/>
        <v>1979</v>
      </c>
      <c r="J1404">
        <f t="shared" ca="1" si="172"/>
        <v>2</v>
      </c>
      <c r="K1404">
        <f t="shared" ca="1" si="173"/>
        <v>0</v>
      </c>
    </row>
    <row r="1405" spans="1:11" x14ac:dyDescent="0.25">
      <c r="A1405" s="1">
        <v>40714</v>
      </c>
      <c r="B1405" s="2" t="s">
        <v>19</v>
      </c>
      <c r="C1405" s="3">
        <v>139</v>
      </c>
      <c r="D1405">
        <f t="shared" ca="1" si="174"/>
        <v>2840</v>
      </c>
      <c r="E1405">
        <f t="shared" ca="1" si="175"/>
        <v>2701</v>
      </c>
      <c r="F1405" s="7">
        <f t="shared" si="169"/>
        <v>6</v>
      </c>
      <c r="G1405">
        <f t="shared" ca="1" si="170"/>
        <v>6</v>
      </c>
      <c r="H1405" t="b">
        <f t="shared" ca="1" si="171"/>
        <v>0</v>
      </c>
      <c r="I1405">
        <f t="shared" ca="1" si="176"/>
        <v>2160</v>
      </c>
      <c r="J1405">
        <f t="shared" ca="1" si="172"/>
        <v>3</v>
      </c>
      <c r="K1405">
        <f t="shared" ca="1" si="173"/>
        <v>0</v>
      </c>
    </row>
    <row r="1406" spans="1:11" x14ac:dyDescent="0.25">
      <c r="A1406" s="1">
        <v>40717</v>
      </c>
      <c r="B1406" s="2" t="s">
        <v>52</v>
      </c>
      <c r="C1406" s="3">
        <v>187</v>
      </c>
      <c r="D1406">
        <f t="shared" ca="1" si="174"/>
        <v>2701</v>
      </c>
      <c r="E1406">
        <f t="shared" ca="1" si="175"/>
        <v>2514</v>
      </c>
      <c r="F1406" s="7">
        <f t="shared" si="169"/>
        <v>6</v>
      </c>
      <c r="G1406">
        <f t="shared" ca="1" si="170"/>
        <v>6</v>
      </c>
      <c r="H1406" t="b">
        <f t="shared" ca="1" si="171"/>
        <v>0</v>
      </c>
      <c r="I1406">
        <f t="shared" ca="1" si="176"/>
        <v>2299</v>
      </c>
      <c r="J1406">
        <f t="shared" ca="1" si="172"/>
        <v>3</v>
      </c>
      <c r="K1406">
        <f t="shared" ca="1" si="173"/>
        <v>0</v>
      </c>
    </row>
    <row r="1407" spans="1:11" x14ac:dyDescent="0.25">
      <c r="A1407" s="1">
        <v>40717</v>
      </c>
      <c r="B1407" s="2" t="s">
        <v>201</v>
      </c>
      <c r="C1407" s="3">
        <v>11</v>
      </c>
      <c r="D1407">
        <f t="shared" ca="1" si="174"/>
        <v>2514</v>
      </c>
      <c r="E1407">
        <f t="shared" ca="1" si="175"/>
        <v>2503</v>
      </c>
      <c r="F1407" s="7">
        <f t="shared" si="169"/>
        <v>6</v>
      </c>
      <c r="G1407">
        <f t="shared" ca="1" si="170"/>
        <v>6</v>
      </c>
      <c r="H1407" t="b">
        <f t="shared" ca="1" si="171"/>
        <v>0</v>
      </c>
      <c r="I1407">
        <f t="shared" ca="1" si="176"/>
        <v>2486</v>
      </c>
      <c r="J1407">
        <f t="shared" ca="1" si="172"/>
        <v>3</v>
      </c>
      <c r="K1407">
        <f t="shared" ca="1" si="173"/>
        <v>0</v>
      </c>
    </row>
    <row r="1408" spans="1:11" x14ac:dyDescent="0.25">
      <c r="A1408" s="1">
        <v>40718</v>
      </c>
      <c r="B1408" s="2" t="s">
        <v>55</v>
      </c>
      <c r="C1408" s="3">
        <v>170</v>
      </c>
      <c r="D1408">
        <f t="shared" ca="1" si="174"/>
        <v>2503</v>
      </c>
      <c r="E1408">
        <f t="shared" ca="1" si="175"/>
        <v>2333</v>
      </c>
      <c r="F1408" s="7">
        <f t="shared" si="169"/>
        <v>6</v>
      </c>
      <c r="G1408">
        <f t="shared" ca="1" si="170"/>
        <v>6</v>
      </c>
      <c r="H1408" t="b">
        <f t="shared" ca="1" si="171"/>
        <v>0</v>
      </c>
      <c r="I1408">
        <f t="shared" ca="1" si="176"/>
        <v>2497</v>
      </c>
      <c r="J1408">
        <f t="shared" ca="1" si="172"/>
        <v>3</v>
      </c>
      <c r="K1408">
        <f t="shared" ca="1" si="173"/>
        <v>0</v>
      </c>
    </row>
    <row r="1409" spans="1:11" x14ac:dyDescent="0.25">
      <c r="A1409" s="1">
        <v>40723</v>
      </c>
      <c r="B1409" s="2" t="s">
        <v>116</v>
      </c>
      <c r="C1409" s="3">
        <v>7</v>
      </c>
      <c r="D1409">
        <f t="shared" ca="1" si="174"/>
        <v>2333</v>
      </c>
      <c r="E1409">
        <f t="shared" ca="1" si="175"/>
        <v>2326</v>
      </c>
      <c r="F1409" s="7">
        <f t="shared" si="169"/>
        <v>6</v>
      </c>
      <c r="G1409">
        <f t="shared" ca="1" si="170"/>
        <v>7</v>
      </c>
      <c r="H1409" t="b">
        <f t="shared" ca="1" si="171"/>
        <v>1</v>
      </c>
      <c r="I1409">
        <f t="shared" ca="1" si="176"/>
        <v>2667</v>
      </c>
      <c r="J1409">
        <f t="shared" ca="1" si="172"/>
        <v>3</v>
      </c>
      <c r="K1409">
        <f t="shared" ca="1" si="173"/>
        <v>3000</v>
      </c>
    </row>
    <row r="1410" spans="1:11" x14ac:dyDescent="0.25">
      <c r="A1410" s="1">
        <v>40727</v>
      </c>
      <c r="B1410" s="2" t="s">
        <v>12</v>
      </c>
      <c r="C1410" s="3">
        <v>168</v>
      </c>
      <c r="D1410">
        <f t="shared" ca="1" si="174"/>
        <v>5326</v>
      </c>
      <c r="E1410">
        <f t="shared" ca="1" si="175"/>
        <v>5158</v>
      </c>
      <c r="F1410" s="7">
        <f t="shared" si="169"/>
        <v>7</v>
      </c>
      <c r="G1410">
        <f t="shared" ca="1" si="170"/>
        <v>7</v>
      </c>
      <c r="H1410" t="b">
        <f t="shared" ca="1" si="171"/>
        <v>0</v>
      </c>
      <c r="I1410">
        <f t="shared" ca="1" si="176"/>
        <v>0</v>
      </c>
      <c r="J1410">
        <f t="shared" ca="1" si="172"/>
        <v>0</v>
      </c>
      <c r="K1410">
        <f t="shared" ca="1" si="173"/>
        <v>0</v>
      </c>
    </row>
    <row r="1411" spans="1:11" x14ac:dyDescent="0.25">
      <c r="A1411" s="1">
        <v>40727</v>
      </c>
      <c r="B1411" s="2" t="s">
        <v>205</v>
      </c>
      <c r="C1411" s="3">
        <v>4</v>
      </c>
      <c r="D1411">
        <f t="shared" ca="1" si="174"/>
        <v>5158</v>
      </c>
      <c r="E1411">
        <f t="shared" ca="1" si="175"/>
        <v>5154</v>
      </c>
      <c r="F1411" s="7">
        <f t="shared" ref="F1411:F1474" si="177">MONTH(A1411)</f>
        <v>7</v>
      </c>
      <c r="G1411">
        <f t="shared" ref="G1411:G1474" ca="1" si="178">MONTH(OFFSET(A1411,1,0))</f>
        <v>7</v>
      </c>
      <c r="H1411" t="b">
        <f t="shared" ref="H1411:H1474" ca="1" si="179">IF(F1411&lt;&gt;G1411,TRUE(),FALSE())</f>
        <v>0</v>
      </c>
      <c r="I1411">
        <f t="shared" ca="1" si="176"/>
        <v>0</v>
      </c>
      <c r="J1411">
        <f t="shared" ref="J1411:J1474" ca="1" si="180">ROUNDUP(I1411/1000,0)</f>
        <v>0</v>
      </c>
      <c r="K1411">
        <f t="shared" ref="K1411:K1474" ca="1" si="181">IF(H1411,J1411*1000,0)</f>
        <v>0</v>
      </c>
    </row>
    <row r="1412" spans="1:11" x14ac:dyDescent="0.25">
      <c r="A1412" s="1">
        <v>40727</v>
      </c>
      <c r="B1412" s="2" t="s">
        <v>9</v>
      </c>
      <c r="C1412" s="3">
        <v>145</v>
      </c>
      <c r="D1412">
        <f t="shared" ref="D1412:D1475" ca="1" si="182">E1411+K1411</f>
        <v>5154</v>
      </c>
      <c r="E1412">
        <f t="shared" ref="E1412:E1475" ca="1" si="183">D1412-C1412</f>
        <v>5009</v>
      </c>
      <c r="F1412" s="7">
        <f t="shared" si="177"/>
        <v>7</v>
      </c>
      <c r="G1412">
        <f t="shared" ca="1" si="178"/>
        <v>7</v>
      </c>
      <c r="H1412" t="b">
        <f t="shared" ca="1" si="179"/>
        <v>0</v>
      </c>
      <c r="I1412">
        <f t="shared" ca="1" si="176"/>
        <v>0</v>
      </c>
      <c r="J1412">
        <f t="shared" ca="1" si="180"/>
        <v>0</v>
      </c>
      <c r="K1412">
        <f t="shared" ca="1" si="181"/>
        <v>0</v>
      </c>
    </row>
    <row r="1413" spans="1:11" x14ac:dyDescent="0.25">
      <c r="A1413" s="1">
        <v>40730</v>
      </c>
      <c r="B1413" s="2" t="s">
        <v>19</v>
      </c>
      <c r="C1413" s="3">
        <v>103</v>
      </c>
      <c r="D1413">
        <f t="shared" ca="1" si="182"/>
        <v>5009</v>
      </c>
      <c r="E1413">
        <f t="shared" ca="1" si="183"/>
        <v>4906</v>
      </c>
      <c r="F1413" s="7">
        <f t="shared" si="177"/>
        <v>7</v>
      </c>
      <c r="G1413">
        <f t="shared" ca="1" si="178"/>
        <v>7</v>
      </c>
      <c r="H1413" t="b">
        <f t="shared" ca="1" si="179"/>
        <v>0</v>
      </c>
      <c r="I1413">
        <f t="shared" ca="1" si="176"/>
        <v>0</v>
      </c>
      <c r="J1413">
        <f t="shared" ca="1" si="180"/>
        <v>0</v>
      </c>
      <c r="K1413">
        <f t="shared" ca="1" si="181"/>
        <v>0</v>
      </c>
    </row>
    <row r="1414" spans="1:11" x14ac:dyDescent="0.25">
      <c r="A1414" s="1">
        <v>40732</v>
      </c>
      <c r="B1414" s="2" t="s">
        <v>17</v>
      </c>
      <c r="C1414" s="3">
        <v>101</v>
      </c>
      <c r="D1414">
        <f t="shared" ca="1" si="182"/>
        <v>4906</v>
      </c>
      <c r="E1414">
        <f t="shared" ca="1" si="183"/>
        <v>4805</v>
      </c>
      <c r="F1414" s="7">
        <f t="shared" si="177"/>
        <v>7</v>
      </c>
      <c r="G1414">
        <f t="shared" ca="1" si="178"/>
        <v>7</v>
      </c>
      <c r="H1414" t="b">
        <f t="shared" ca="1" si="179"/>
        <v>0</v>
      </c>
      <c r="I1414">
        <f t="shared" ca="1" si="176"/>
        <v>94</v>
      </c>
      <c r="J1414">
        <f t="shared" ca="1" si="180"/>
        <v>1</v>
      </c>
      <c r="K1414">
        <f t="shared" ca="1" si="181"/>
        <v>0</v>
      </c>
    </row>
    <row r="1415" spans="1:11" x14ac:dyDescent="0.25">
      <c r="A1415" s="1">
        <v>40733</v>
      </c>
      <c r="B1415" s="2" t="s">
        <v>35</v>
      </c>
      <c r="C1415" s="3">
        <v>141</v>
      </c>
      <c r="D1415">
        <f t="shared" ca="1" si="182"/>
        <v>4805</v>
      </c>
      <c r="E1415">
        <f t="shared" ca="1" si="183"/>
        <v>4664</v>
      </c>
      <c r="F1415" s="7">
        <f t="shared" si="177"/>
        <v>7</v>
      </c>
      <c r="G1415">
        <f t="shared" ca="1" si="178"/>
        <v>7</v>
      </c>
      <c r="H1415" t="b">
        <f t="shared" ca="1" si="179"/>
        <v>0</v>
      </c>
      <c r="I1415">
        <f t="shared" ca="1" si="176"/>
        <v>195</v>
      </c>
      <c r="J1415">
        <f t="shared" ca="1" si="180"/>
        <v>1</v>
      </c>
      <c r="K1415">
        <f t="shared" ca="1" si="181"/>
        <v>0</v>
      </c>
    </row>
    <row r="1416" spans="1:11" x14ac:dyDescent="0.25">
      <c r="A1416" s="1">
        <v>40733</v>
      </c>
      <c r="B1416" s="2" t="s">
        <v>194</v>
      </c>
      <c r="C1416" s="3">
        <v>6</v>
      </c>
      <c r="D1416">
        <f t="shared" ca="1" si="182"/>
        <v>4664</v>
      </c>
      <c r="E1416">
        <f t="shared" ca="1" si="183"/>
        <v>4658</v>
      </c>
      <c r="F1416" s="7">
        <f t="shared" si="177"/>
        <v>7</v>
      </c>
      <c r="G1416">
        <f t="shared" ca="1" si="178"/>
        <v>7</v>
      </c>
      <c r="H1416" t="b">
        <f t="shared" ca="1" si="179"/>
        <v>0</v>
      </c>
      <c r="I1416">
        <f t="shared" ca="1" si="176"/>
        <v>336</v>
      </c>
      <c r="J1416">
        <f t="shared" ca="1" si="180"/>
        <v>1</v>
      </c>
      <c r="K1416">
        <f t="shared" ca="1" si="181"/>
        <v>0</v>
      </c>
    </row>
    <row r="1417" spans="1:11" x14ac:dyDescent="0.25">
      <c r="A1417" s="1">
        <v>40733</v>
      </c>
      <c r="B1417" s="2" t="s">
        <v>178</v>
      </c>
      <c r="C1417" s="3">
        <v>16</v>
      </c>
      <c r="D1417">
        <f t="shared" ca="1" si="182"/>
        <v>4658</v>
      </c>
      <c r="E1417">
        <f t="shared" ca="1" si="183"/>
        <v>4642</v>
      </c>
      <c r="F1417" s="7">
        <f t="shared" si="177"/>
        <v>7</v>
      </c>
      <c r="G1417">
        <f t="shared" ca="1" si="178"/>
        <v>7</v>
      </c>
      <c r="H1417" t="b">
        <f t="shared" ca="1" si="179"/>
        <v>0</v>
      </c>
      <c r="I1417">
        <f t="shared" ca="1" si="176"/>
        <v>342</v>
      </c>
      <c r="J1417">
        <f t="shared" ca="1" si="180"/>
        <v>1</v>
      </c>
      <c r="K1417">
        <f t="shared" ca="1" si="181"/>
        <v>0</v>
      </c>
    </row>
    <row r="1418" spans="1:11" x14ac:dyDescent="0.25">
      <c r="A1418" s="1">
        <v>40735</v>
      </c>
      <c r="B1418" s="2" t="s">
        <v>17</v>
      </c>
      <c r="C1418" s="3">
        <v>276</v>
      </c>
      <c r="D1418">
        <f t="shared" ca="1" si="182"/>
        <v>4642</v>
      </c>
      <c r="E1418">
        <f t="shared" ca="1" si="183"/>
        <v>4366</v>
      </c>
      <c r="F1418" s="7">
        <f t="shared" si="177"/>
        <v>7</v>
      </c>
      <c r="G1418">
        <f t="shared" ca="1" si="178"/>
        <v>7</v>
      </c>
      <c r="H1418" t="b">
        <f t="shared" ca="1" si="179"/>
        <v>0</v>
      </c>
      <c r="I1418">
        <f t="shared" ca="1" si="176"/>
        <v>358</v>
      </c>
      <c r="J1418">
        <f t="shared" ca="1" si="180"/>
        <v>1</v>
      </c>
      <c r="K1418">
        <f t="shared" ca="1" si="181"/>
        <v>0</v>
      </c>
    </row>
    <row r="1419" spans="1:11" x14ac:dyDescent="0.25">
      <c r="A1419" s="1">
        <v>40736</v>
      </c>
      <c r="B1419" s="2" t="s">
        <v>102</v>
      </c>
      <c r="C1419" s="3">
        <v>329</v>
      </c>
      <c r="D1419">
        <f t="shared" ca="1" si="182"/>
        <v>4366</v>
      </c>
      <c r="E1419">
        <f t="shared" ca="1" si="183"/>
        <v>4037</v>
      </c>
      <c r="F1419" s="7">
        <f t="shared" si="177"/>
        <v>7</v>
      </c>
      <c r="G1419">
        <f t="shared" ca="1" si="178"/>
        <v>7</v>
      </c>
      <c r="H1419" t="b">
        <f t="shared" ca="1" si="179"/>
        <v>0</v>
      </c>
      <c r="I1419">
        <f t="shared" ca="1" si="176"/>
        <v>634</v>
      </c>
      <c r="J1419">
        <f t="shared" ca="1" si="180"/>
        <v>1</v>
      </c>
      <c r="K1419">
        <f t="shared" ca="1" si="181"/>
        <v>0</v>
      </c>
    </row>
    <row r="1420" spans="1:11" x14ac:dyDescent="0.25">
      <c r="A1420" s="1">
        <v>40737</v>
      </c>
      <c r="B1420" s="2" t="s">
        <v>52</v>
      </c>
      <c r="C1420" s="3">
        <v>200</v>
      </c>
      <c r="D1420">
        <f t="shared" ca="1" si="182"/>
        <v>4037</v>
      </c>
      <c r="E1420">
        <f t="shared" ca="1" si="183"/>
        <v>3837</v>
      </c>
      <c r="F1420" s="7">
        <f t="shared" si="177"/>
        <v>7</v>
      </c>
      <c r="G1420">
        <f t="shared" ca="1" si="178"/>
        <v>7</v>
      </c>
      <c r="H1420" t="b">
        <f t="shared" ca="1" si="179"/>
        <v>0</v>
      </c>
      <c r="I1420">
        <f t="shared" ca="1" si="176"/>
        <v>963</v>
      </c>
      <c r="J1420">
        <f t="shared" ca="1" si="180"/>
        <v>1</v>
      </c>
      <c r="K1420">
        <f t="shared" ca="1" si="181"/>
        <v>0</v>
      </c>
    </row>
    <row r="1421" spans="1:11" x14ac:dyDescent="0.25">
      <c r="A1421" s="1">
        <v>40740</v>
      </c>
      <c r="B1421" s="2" t="s">
        <v>10</v>
      </c>
      <c r="C1421" s="3">
        <v>82</v>
      </c>
      <c r="D1421">
        <f t="shared" ca="1" si="182"/>
        <v>3837</v>
      </c>
      <c r="E1421">
        <f t="shared" ca="1" si="183"/>
        <v>3755</v>
      </c>
      <c r="F1421" s="7">
        <f t="shared" si="177"/>
        <v>7</v>
      </c>
      <c r="G1421">
        <f t="shared" ca="1" si="178"/>
        <v>7</v>
      </c>
      <c r="H1421" t="b">
        <f t="shared" ca="1" si="179"/>
        <v>0</v>
      </c>
      <c r="I1421">
        <f t="shared" ca="1" si="176"/>
        <v>1163</v>
      </c>
      <c r="J1421">
        <f t="shared" ca="1" si="180"/>
        <v>2</v>
      </c>
      <c r="K1421">
        <f t="shared" ca="1" si="181"/>
        <v>0</v>
      </c>
    </row>
    <row r="1422" spans="1:11" x14ac:dyDescent="0.25">
      <c r="A1422" s="1">
        <v>40740</v>
      </c>
      <c r="B1422" s="2" t="s">
        <v>37</v>
      </c>
      <c r="C1422" s="3">
        <v>66</v>
      </c>
      <c r="D1422">
        <f t="shared" ca="1" si="182"/>
        <v>3755</v>
      </c>
      <c r="E1422">
        <f t="shared" ca="1" si="183"/>
        <v>3689</v>
      </c>
      <c r="F1422" s="7">
        <f t="shared" si="177"/>
        <v>7</v>
      </c>
      <c r="G1422">
        <f t="shared" ca="1" si="178"/>
        <v>7</v>
      </c>
      <c r="H1422" t="b">
        <f t="shared" ca="1" si="179"/>
        <v>0</v>
      </c>
      <c r="I1422">
        <f t="shared" ca="1" si="176"/>
        <v>1245</v>
      </c>
      <c r="J1422">
        <f t="shared" ca="1" si="180"/>
        <v>2</v>
      </c>
      <c r="K1422">
        <f t="shared" ca="1" si="181"/>
        <v>0</v>
      </c>
    </row>
    <row r="1423" spans="1:11" x14ac:dyDescent="0.25">
      <c r="A1423" s="1">
        <v>40745</v>
      </c>
      <c r="B1423" s="2" t="s">
        <v>22</v>
      </c>
      <c r="C1423" s="3">
        <v>150</v>
      </c>
      <c r="D1423">
        <f t="shared" ca="1" si="182"/>
        <v>3689</v>
      </c>
      <c r="E1423">
        <f t="shared" ca="1" si="183"/>
        <v>3539</v>
      </c>
      <c r="F1423" s="7">
        <f t="shared" si="177"/>
        <v>7</v>
      </c>
      <c r="G1423">
        <f t="shared" ca="1" si="178"/>
        <v>7</v>
      </c>
      <c r="H1423" t="b">
        <f t="shared" ca="1" si="179"/>
        <v>0</v>
      </c>
      <c r="I1423">
        <f t="shared" ca="1" si="176"/>
        <v>1311</v>
      </c>
      <c r="J1423">
        <f t="shared" ca="1" si="180"/>
        <v>2</v>
      </c>
      <c r="K1423">
        <f t="shared" ca="1" si="181"/>
        <v>0</v>
      </c>
    </row>
    <row r="1424" spans="1:11" x14ac:dyDescent="0.25">
      <c r="A1424" s="1">
        <v>40745</v>
      </c>
      <c r="B1424" s="2" t="s">
        <v>69</v>
      </c>
      <c r="C1424" s="3">
        <v>63</v>
      </c>
      <c r="D1424">
        <f t="shared" ca="1" si="182"/>
        <v>3539</v>
      </c>
      <c r="E1424">
        <f t="shared" ca="1" si="183"/>
        <v>3476</v>
      </c>
      <c r="F1424" s="7">
        <f t="shared" si="177"/>
        <v>7</v>
      </c>
      <c r="G1424">
        <f t="shared" ca="1" si="178"/>
        <v>7</v>
      </c>
      <c r="H1424" t="b">
        <f t="shared" ca="1" si="179"/>
        <v>0</v>
      </c>
      <c r="I1424">
        <f t="shared" ca="1" si="176"/>
        <v>1461</v>
      </c>
      <c r="J1424">
        <f t="shared" ca="1" si="180"/>
        <v>2</v>
      </c>
      <c r="K1424">
        <f t="shared" ca="1" si="181"/>
        <v>0</v>
      </c>
    </row>
    <row r="1425" spans="1:11" x14ac:dyDescent="0.25">
      <c r="A1425" s="1">
        <v>40746</v>
      </c>
      <c r="B1425" s="2" t="s">
        <v>66</v>
      </c>
      <c r="C1425" s="3">
        <v>120</v>
      </c>
      <c r="D1425">
        <f t="shared" ca="1" si="182"/>
        <v>3476</v>
      </c>
      <c r="E1425">
        <f t="shared" ca="1" si="183"/>
        <v>3356</v>
      </c>
      <c r="F1425" s="7">
        <f t="shared" si="177"/>
        <v>7</v>
      </c>
      <c r="G1425">
        <f t="shared" ca="1" si="178"/>
        <v>7</v>
      </c>
      <c r="H1425" t="b">
        <f t="shared" ca="1" si="179"/>
        <v>0</v>
      </c>
      <c r="I1425">
        <f t="shared" ref="I1425:I1488" ca="1" si="184">IF(5000-D1425&gt;0,5000-D1425,0)</f>
        <v>1524</v>
      </c>
      <c r="J1425">
        <f t="shared" ca="1" si="180"/>
        <v>2</v>
      </c>
      <c r="K1425">
        <f t="shared" ca="1" si="181"/>
        <v>0</v>
      </c>
    </row>
    <row r="1426" spans="1:11" x14ac:dyDescent="0.25">
      <c r="A1426" s="1">
        <v>40747</v>
      </c>
      <c r="B1426" s="2" t="s">
        <v>7</v>
      </c>
      <c r="C1426" s="3">
        <v>155</v>
      </c>
      <c r="D1426">
        <f t="shared" ca="1" si="182"/>
        <v>3356</v>
      </c>
      <c r="E1426">
        <f t="shared" ca="1" si="183"/>
        <v>3201</v>
      </c>
      <c r="F1426" s="7">
        <f t="shared" si="177"/>
        <v>7</v>
      </c>
      <c r="G1426">
        <f t="shared" ca="1" si="178"/>
        <v>7</v>
      </c>
      <c r="H1426" t="b">
        <f t="shared" ca="1" si="179"/>
        <v>0</v>
      </c>
      <c r="I1426">
        <f t="shared" ca="1" si="184"/>
        <v>1644</v>
      </c>
      <c r="J1426">
        <f t="shared" ca="1" si="180"/>
        <v>2</v>
      </c>
      <c r="K1426">
        <f t="shared" ca="1" si="181"/>
        <v>0</v>
      </c>
    </row>
    <row r="1427" spans="1:11" x14ac:dyDescent="0.25">
      <c r="A1427" s="1">
        <v>40748</v>
      </c>
      <c r="B1427" s="2" t="s">
        <v>19</v>
      </c>
      <c r="C1427" s="3">
        <v>30</v>
      </c>
      <c r="D1427">
        <f t="shared" ca="1" si="182"/>
        <v>3201</v>
      </c>
      <c r="E1427">
        <f t="shared" ca="1" si="183"/>
        <v>3171</v>
      </c>
      <c r="F1427" s="7">
        <f t="shared" si="177"/>
        <v>7</v>
      </c>
      <c r="G1427">
        <f t="shared" ca="1" si="178"/>
        <v>7</v>
      </c>
      <c r="H1427" t="b">
        <f t="shared" ca="1" si="179"/>
        <v>0</v>
      </c>
      <c r="I1427">
        <f t="shared" ca="1" si="184"/>
        <v>1799</v>
      </c>
      <c r="J1427">
        <f t="shared" ca="1" si="180"/>
        <v>2</v>
      </c>
      <c r="K1427">
        <f t="shared" ca="1" si="181"/>
        <v>0</v>
      </c>
    </row>
    <row r="1428" spans="1:11" x14ac:dyDescent="0.25">
      <c r="A1428" s="1">
        <v>40748</v>
      </c>
      <c r="B1428" s="2" t="s">
        <v>71</v>
      </c>
      <c r="C1428" s="3">
        <v>34</v>
      </c>
      <c r="D1428">
        <f t="shared" ca="1" si="182"/>
        <v>3171</v>
      </c>
      <c r="E1428">
        <f t="shared" ca="1" si="183"/>
        <v>3137</v>
      </c>
      <c r="F1428" s="7">
        <f t="shared" si="177"/>
        <v>7</v>
      </c>
      <c r="G1428">
        <f t="shared" ca="1" si="178"/>
        <v>7</v>
      </c>
      <c r="H1428" t="b">
        <f t="shared" ca="1" si="179"/>
        <v>0</v>
      </c>
      <c r="I1428">
        <f t="shared" ca="1" si="184"/>
        <v>1829</v>
      </c>
      <c r="J1428">
        <f t="shared" ca="1" si="180"/>
        <v>2</v>
      </c>
      <c r="K1428">
        <f t="shared" ca="1" si="181"/>
        <v>0</v>
      </c>
    </row>
    <row r="1429" spans="1:11" x14ac:dyDescent="0.25">
      <c r="A1429" s="1">
        <v>40753</v>
      </c>
      <c r="B1429" s="2" t="s">
        <v>12</v>
      </c>
      <c r="C1429" s="3">
        <v>30</v>
      </c>
      <c r="D1429">
        <f t="shared" ca="1" si="182"/>
        <v>3137</v>
      </c>
      <c r="E1429">
        <f t="shared" ca="1" si="183"/>
        <v>3107</v>
      </c>
      <c r="F1429" s="7">
        <f t="shared" si="177"/>
        <v>7</v>
      </c>
      <c r="G1429">
        <f t="shared" ca="1" si="178"/>
        <v>7</v>
      </c>
      <c r="H1429" t="b">
        <f t="shared" ca="1" si="179"/>
        <v>0</v>
      </c>
      <c r="I1429">
        <f t="shared" ca="1" si="184"/>
        <v>1863</v>
      </c>
      <c r="J1429">
        <f t="shared" ca="1" si="180"/>
        <v>2</v>
      </c>
      <c r="K1429">
        <f t="shared" ca="1" si="181"/>
        <v>0</v>
      </c>
    </row>
    <row r="1430" spans="1:11" x14ac:dyDescent="0.25">
      <c r="A1430" s="1">
        <v>40753</v>
      </c>
      <c r="B1430" s="2" t="s">
        <v>6</v>
      </c>
      <c r="C1430" s="3">
        <v>162</v>
      </c>
      <c r="D1430">
        <f t="shared" ca="1" si="182"/>
        <v>3107</v>
      </c>
      <c r="E1430">
        <f t="shared" ca="1" si="183"/>
        <v>2945</v>
      </c>
      <c r="F1430" s="7">
        <f t="shared" si="177"/>
        <v>7</v>
      </c>
      <c r="G1430">
        <f t="shared" ca="1" si="178"/>
        <v>7</v>
      </c>
      <c r="H1430" t="b">
        <f t="shared" ca="1" si="179"/>
        <v>0</v>
      </c>
      <c r="I1430">
        <f t="shared" ca="1" si="184"/>
        <v>1893</v>
      </c>
      <c r="J1430">
        <f t="shared" ca="1" si="180"/>
        <v>2</v>
      </c>
      <c r="K1430">
        <f t="shared" ca="1" si="181"/>
        <v>0</v>
      </c>
    </row>
    <row r="1431" spans="1:11" x14ac:dyDescent="0.25">
      <c r="A1431" s="1">
        <v>40754</v>
      </c>
      <c r="B1431" s="2" t="s">
        <v>63</v>
      </c>
      <c r="C1431" s="3">
        <v>71</v>
      </c>
      <c r="D1431">
        <f t="shared" ca="1" si="182"/>
        <v>2945</v>
      </c>
      <c r="E1431">
        <f t="shared" ca="1" si="183"/>
        <v>2874</v>
      </c>
      <c r="F1431" s="7">
        <f t="shared" si="177"/>
        <v>7</v>
      </c>
      <c r="G1431">
        <f t="shared" ca="1" si="178"/>
        <v>7</v>
      </c>
      <c r="H1431" t="b">
        <f t="shared" ca="1" si="179"/>
        <v>0</v>
      </c>
      <c r="I1431">
        <f t="shared" ca="1" si="184"/>
        <v>2055</v>
      </c>
      <c r="J1431">
        <f t="shared" ca="1" si="180"/>
        <v>3</v>
      </c>
      <c r="K1431">
        <f t="shared" ca="1" si="181"/>
        <v>0</v>
      </c>
    </row>
    <row r="1432" spans="1:11" x14ac:dyDescent="0.25">
      <c r="A1432" s="1">
        <v>40755</v>
      </c>
      <c r="B1432" s="2" t="s">
        <v>155</v>
      </c>
      <c r="C1432" s="3">
        <v>16</v>
      </c>
      <c r="D1432">
        <f t="shared" ca="1" si="182"/>
        <v>2874</v>
      </c>
      <c r="E1432">
        <f t="shared" ca="1" si="183"/>
        <v>2858</v>
      </c>
      <c r="F1432" s="7">
        <f t="shared" si="177"/>
        <v>7</v>
      </c>
      <c r="G1432">
        <f t="shared" ca="1" si="178"/>
        <v>8</v>
      </c>
      <c r="H1432" t="b">
        <f t="shared" ca="1" si="179"/>
        <v>1</v>
      </c>
      <c r="I1432">
        <f t="shared" ca="1" si="184"/>
        <v>2126</v>
      </c>
      <c r="J1432">
        <f t="shared" ca="1" si="180"/>
        <v>3</v>
      </c>
      <c r="K1432">
        <f t="shared" ca="1" si="181"/>
        <v>3000</v>
      </c>
    </row>
    <row r="1433" spans="1:11" x14ac:dyDescent="0.25">
      <c r="A1433" s="1">
        <v>40759</v>
      </c>
      <c r="B1433" s="2" t="s">
        <v>35</v>
      </c>
      <c r="C1433" s="3">
        <v>165</v>
      </c>
      <c r="D1433">
        <f t="shared" ca="1" si="182"/>
        <v>5858</v>
      </c>
      <c r="E1433">
        <f t="shared" ca="1" si="183"/>
        <v>5693</v>
      </c>
      <c r="F1433" s="7">
        <f t="shared" si="177"/>
        <v>8</v>
      </c>
      <c r="G1433">
        <f t="shared" ca="1" si="178"/>
        <v>8</v>
      </c>
      <c r="H1433" t="b">
        <f t="shared" ca="1" si="179"/>
        <v>0</v>
      </c>
      <c r="I1433">
        <f t="shared" ca="1" si="184"/>
        <v>0</v>
      </c>
      <c r="J1433">
        <f t="shared" ca="1" si="180"/>
        <v>0</v>
      </c>
      <c r="K1433">
        <f t="shared" ca="1" si="181"/>
        <v>0</v>
      </c>
    </row>
    <row r="1434" spans="1:11" x14ac:dyDescent="0.25">
      <c r="A1434" s="1">
        <v>40760</v>
      </c>
      <c r="B1434" s="2" t="s">
        <v>35</v>
      </c>
      <c r="C1434" s="3">
        <v>180</v>
      </c>
      <c r="D1434">
        <f t="shared" ca="1" si="182"/>
        <v>5693</v>
      </c>
      <c r="E1434">
        <f t="shared" ca="1" si="183"/>
        <v>5513</v>
      </c>
      <c r="F1434" s="7">
        <f t="shared" si="177"/>
        <v>8</v>
      </c>
      <c r="G1434">
        <f t="shared" ca="1" si="178"/>
        <v>8</v>
      </c>
      <c r="H1434" t="b">
        <f t="shared" ca="1" si="179"/>
        <v>0</v>
      </c>
      <c r="I1434">
        <f t="shared" ca="1" si="184"/>
        <v>0</v>
      </c>
      <c r="J1434">
        <f t="shared" ca="1" si="180"/>
        <v>0</v>
      </c>
      <c r="K1434">
        <f t="shared" ca="1" si="181"/>
        <v>0</v>
      </c>
    </row>
    <row r="1435" spans="1:11" x14ac:dyDescent="0.25">
      <c r="A1435" s="1">
        <v>40761</v>
      </c>
      <c r="B1435" s="2" t="s">
        <v>84</v>
      </c>
      <c r="C1435" s="3">
        <v>2</v>
      </c>
      <c r="D1435">
        <f t="shared" ca="1" si="182"/>
        <v>5513</v>
      </c>
      <c r="E1435">
        <f t="shared" ca="1" si="183"/>
        <v>5511</v>
      </c>
      <c r="F1435" s="7">
        <f t="shared" si="177"/>
        <v>8</v>
      </c>
      <c r="G1435">
        <f t="shared" ca="1" si="178"/>
        <v>8</v>
      </c>
      <c r="H1435" t="b">
        <f t="shared" ca="1" si="179"/>
        <v>0</v>
      </c>
      <c r="I1435">
        <f t="shared" ca="1" si="184"/>
        <v>0</v>
      </c>
      <c r="J1435">
        <f t="shared" ca="1" si="180"/>
        <v>0</v>
      </c>
      <c r="K1435">
        <f t="shared" ca="1" si="181"/>
        <v>0</v>
      </c>
    </row>
    <row r="1436" spans="1:11" x14ac:dyDescent="0.25">
      <c r="A1436" s="1">
        <v>40766</v>
      </c>
      <c r="B1436" s="2" t="s">
        <v>37</v>
      </c>
      <c r="C1436" s="3">
        <v>111</v>
      </c>
      <c r="D1436">
        <f t="shared" ca="1" si="182"/>
        <v>5511</v>
      </c>
      <c r="E1436">
        <f t="shared" ca="1" si="183"/>
        <v>5400</v>
      </c>
      <c r="F1436" s="7">
        <f t="shared" si="177"/>
        <v>8</v>
      </c>
      <c r="G1436">
        <f t="shared" ca="1" si="178"/>
        <v>8</v>
      </c>
      <c r="H1436" t="b">
        <f t="shared" ca="1" si="179"/>
        <v>0</v>
      </c>
      <c r="I1436">
        <f t="shared" ca="1" si="184"/>
        <v>0</v>
      </c>
      <c r="J1436">
        <f t="shared" ca="1" si="180"/>
        <v>0</v>
      </c>
      <c r="K1436">
        <f t="shared" ca="1" si="181"/>
        <v>0</v>
      </c>
    </row>
    <row r="1437" spans="1:11" x14ac:dyDescent="0.25">
      <c r="A1437" s="1">
        <v>40767</v>
      </c>
      <c r="B1437" s="2" t="s">
        <v>35</v>
      </c>
      <c r="C1437" s="3">
        <v>128</v>
      </c>
      <c r="D1437">
        <f t="shared" ca="1" si="182"/>
        <v>5400</v>
      </c>
      <c r="E1437">
        <f t="shared" ca="1" si="183"/>
        <v>5272</v>
      </c>
      <c r="F1437" s="7">
        <f t="shared" si="177"/>
        <v>8</v>
      </c>
      <c r="G1437">
        <f t="shared" ca="1" si="178"/>
        <v>8</v>
      </c>
      <c r="H1437" t="b">
        <f t="shared" ca="1" si="179"/>
        <v>0</v>
      </c>
      <c r="I1437">
        <f t="shared" ca="1" si="184"/>
        <v>0</v>
      </c>
      <c r="J1437">
        <f t="shared" ca="1" si="180"/>
        <v>0</v>
      </c>
      <c r="K1437">
        <f t="shared" ca="1" si="181"/>
        <v>0</v>
      </c>
    </row>
    <row r="1438" spans="1:11" x14ac:dyDescent="0.25">
      <c r="A1438" s="1">
        <v>40768</v>
      </c>
      <c r="B1438" s="2" t="s">
        <v>110</v>
      </c>
      <c r="C1438" s="3">
        <v>7</v>
      </c>
      <c r="D1438">
        <f t="shared" ca="1" si="182"/>
        <v>5272</v>
      </c>
      <c r="E1438">
        <f t="shared" ca="1" si="183"/>
        <v>5265</v>
      </c>
      <c r="F1438" s="7">
        <f t="shared" si="177"/>
        <v>8</v>
      </c>
      <c r="G1438">
        <f t="shared" ca="1" si="178"/>
        <v>8</v>
      </c>
      <c r="H1438" t="b">
        <f t="shared" ca="1" si="179"/>
        <v>0</v>
      </c>
      <c r="I1438">
        <f t="shared" ca="1" si="184"/>
        <v>0</v>
      </c>
      <c r="J1438">
        <f t="shared" ca="1" si="180"/>
        <v>0</v>
      </c>
      <c r="K1438">
        <f t="shared" ca="1" si="181"/>
        <v>0</v>
      </c>
    </row>
    <row r="1439" spans="1:11" x14ac:dyDescent="0.25">
      <c r="A1439" s="1">
        <v>40768</v>
      </c>
      <c r="B1439" s="2" t="s">
        <v>9</v>
      </c>
      <c r="C1439" s="3">
        <v>211</v>
      </c>
      <c r="D1439">
        <f t="shared" ca="1" si="182"/>
        <v>5265</v>
      </c>
      <c r="E1439">
        <f t="shared" ca="1" si="183"/>
        <v>5054</v>
      </c>
      <c r="F1439" s="7">
        <f t="shared" si="177"/>
        <v>8</v>
      </c>
      <c r="G1439">
        <f t="shared" ca="1" si="178"/>
        <v>8</v>
      </c>
      <c r="H1439" t="b">
        <f t="shared" ca="1" si="179"/>
        <v>0</v>
      </c>
      <c r="I1439">
        <f t="shared" ca="1" si="184"/>
        <v>0</v>
      </c>
      <c r="J1439">
        <f t="shared" ca="1" si="180"/>
        <v>0</v>
      </c>
      <c r="K1439">
        <f t="shared" ca="1" si="181"/>
        <v>0</v>
      </c>
    </row>
    <row r="1440" spans="1:11" x14ac:dyDescent="0.25">
      <c r="A1440" s="1">
        <v>40768</v>
      </c>
      <c r="B1440" s="2" t="s">
        <v>6</v>
      </c>
      <c r="C1440" s="3">
        <v>184</v>
      </c>
      <c r="D1440">
        <f t="shared" ca="1" si="182"/>
        <v>5054</v>
      </c>
      <c r="E1440">
        <f t="shared" ca="1" si="183"/>
        <v>4870</v>
      </c>
      <c r="F1440" s="7">
        <f t="shared" si="177"/>
        <v>8</v>
      </c>
      <c r="G1440">
        <f t="shared" ca="1" si="178"/>
        <v>8</v>
      </c>
      <c r="H1440" t="b">
        <f t="shared" ca="1" si="179"/>
        <v>0</v>
      </c>
      <c r="I1440">
        <f t="shared" ca="1" si="184"/>
        <v>0</v>
      </c>
      <c r="J1440">
        <f t="shared" ca="1" si="180"/>
        <v>0</v>
      </c>
      <c r="K1440">
        <f t="shared" ca="1" si="181"/>
        <v>0</v>
      </c>
    </row>
    <row r="1441" spans="1:11" x14ac:dyDescent="0.25">
      <c r="A1441" s="1">
        <v>40771</v>
      </c>
      <c r="B1441" s="2" t="s">
        <v>14</v>
      </c>
      <c r="C1441" s="3">
        <v>450</v>
      </c>
      <c r="D1441">
        <f t="shared" ca="1" si="182"/>
        <v>4870</v>
      </c>
      <c r="E1441">
        <f t="shared" ca="1" si="183"/>
        <v>4420</v>
      </c>
      <c r="F1441" s="7">
        <f t="shared" si="177"/>
        <v>8</v>
      </c>
      <c r="G1441">
        <f t="shared" ca="1" si="178"/>
        <v>8</v>
      </c>
      <c r="H1441" t="b">
        <f t="shared" ca="1" si="179"/>
        <v>0</v>
      </c>
      <c r="I1441">
        <f t="shared" ca="1" si="184"/>
        <v>130</v>
      </c>
      <c r="J1441">
        <f t="shared" ca="1" si="180"/>
        <v>1</v>
      </c>
      <c r="K1441">
        <f t="shared" ca="1" si="181"/>
        <v>0</v>
      </c>
    </row>
    <row r="1442" spans="1:11" x14ac:dyDescent="0.25">
      <c r="A1442" s="1">
        <v>40771</v>
      </c>
      <c r="B1442" s="2" t="s">
        <v>120</v>
      </c>
      <c r="C1442" s="3">
        <v>140</v>
      </c>
      <c r="D1442">
        <f t="shared" ca="1" si="182"/>
        <v>4420</v>
      </c>
      <c r="E1442">
        <f t="shared" ca="1" si="183"/>
        <v>4280</v>
      </c>
      <c r="F1442" s="7">
        <f t="shared" si="177"/>
        <v>8</v>
      </c>
      <c r="G1442">
        <f t="shared" ca="1" si="178"/>
        <v>8</v>
      </c>
      <c r="H1442" t="b">
        <f t="shared" ca="1" si="179"/>
        <v>0</v>
      </c>
      <c r="I1442">
        <f t="shared" ca="1" si="184"/>
        <v>580</v>
      </c>
      <c r="J1442">
        <f t="shared" ca="1" si="180"/>
        <v>1</v>
      </c>
      <c r="K1442">
        <f t="shared" ca="1" si="181"/>
        <v>0</v>
      </c>
    </row>
    <row r="1443" spans="1:11" x14ac:dyDescent="0.25">
      <c r="A1443" s="1">
        <v>40775</v>
      </c>
      <c r="B1443" s="2" t="s">
        <v>8</v>
      </c>
      <c r="C1443" s="3">
        <v>52</v>
      </c>
      <c r="D1443">
        <f t="shared" ca="1" si="182"/>
        <v>4280</v>
      </c>
      <c r="E1443">
        <f t="shared" ca="1" si="183"/>
        <v>4228</v>
      </c>
      <c r="F1443" s="7">
        <f t="shared" si="177"/>
        <v>8</v>
      </c>
      <c r="G1443">
        <f t="shared" ca="1" si="178"/>
        <v>8</v>
      </c>
      <c r="H1443" t="b">
        <f t="shared" ca="1" si="179"/>
        <v>0</v>
      </c>
      <c r="I1443">
        <f t="shared" ca="1" si="184"/>
        <v>720</v>
      </c>
      <c r="J1443">
        <f t="shared" ca="1" si="180"/>
        <v>1</v>
      </c>
      <c r="K1443">
        <f t="shared" ca="1" si="181"/>
        <v>0</v>
      </c>
    </row>
    <row r="1444" spans="1:11" x14ac:dyDescent="0.25">
      <c r="A1444" s="1">
        <v>40777</v>
      </c>
      <c r="B1444" s="2" t="s">
        <v>181</v>
      </c>
      <c r="C1444" s="3">
        <v>2</v>
      </c>
      <c r="D1444">
        <f t="shared" ca="1" si="182"/>
        <v>4228</v>
      </c>
      <c r="E1444">
        <f t="shared" ca="1" si="183"/>
        <v>4226</v>
      </c>
      <c r="F1444" s="7">
        <f t="shared" si="177"/>
        <v>8</v>
      </c>
      <c r="G1444">
        <f t="shared" ca="1" si="178"/>
        <v>8</v>
      </c>
      <c r="H1444" t="b">
        <f t="shared" ca="1" si="179"/>
        <v>0</v>
      </c>
      <c r="I1444">
        <f t="shared" ca="1" si="184"/>
        <v>772</v>
      </c>
      <c r="J1444">
        <f t="shared" ca="1" si="180"/>
        <v>1</v>
      </c>
      <c r="K1444">
        <f t="shared" ca="1" si="181"/>
        <v>0</v>
      </c>
    </row>
    <row r="1445" spans="1:11" x14ac:dyDescent="0.25">
      <c r="A1445" s="1">
        <v>40777</v>
      </c>
      <c r="B1445" s="2" t="s">
        <v>96</v>
      </c>
      <c r="C1445" s="3">
        <v>13</v>
      </c>
      <c r="D1445">
        <f t="shared" ca="1" si="182"/>
        <v>4226</v>
      </c>
      <c r="E1445">
        <f t="shared" ca="1" si="183"/>
        <v>4213</v>
      </c>
      <c r="F1445" s="7">
        <f t="shared" si="177"/>
        <v>8</v>
      </c>
      <c r="G1445">
        <f t="shared" ca="1" si="178"/>
        <v>8</v>
      </c>
      <c r="H1445" t="b">
        <f t="shared" ca="1" si="179"/>
        <v>0</v>
      </c>
      <c r="I1445">
        <f t="shared" ca="1" si="184"/>
        <v>774</v>
      </c>
      <c r="J1445">
        <f t="shared" ca="1" si="180"/>
        <v>1</v>
      </c>
      <c r="K1445">
        <f t="shared" ca="1" si="181"/>
        <v>0</v>
      </c>
    </row>
    <row r="1446" spans="1:11" x14ac:dyDescent="0.25">
      <c r="A1446" s="1">
        <v>40777</v>
      </c>
      <c r="B1446" s="2" t="s">
        <v>37</v>
      </c>
      <c r="C1446" s="3">
        <v>73</v>
      </c>
      <c r="D1446">
        <f t="shared" ca="1" si="182"/>
        <v>4213</v>
      </c>
      <c r="E1446">
        <f t="shared" ca="1" si="183"/>
        <v>4140</v>
      </c>
      <c r="F1446" s="7">
        <f t="shared" si="177"/>
        <v>8</v>
      </c>
      <c r="G1446">
        <f t="shared" ca="1" si="178"/>
        <v>8</v>
      </c>
      <c r="H1446" t="b">
        <f t="shared" ca="1" si="179"/>
        <v>0</v>
      </c>
      <c r="I1446">
        <f t="shared" ca="1" si="184"/>
        <v>787</v>
      </c>
      <c r="J1446">
        <f t="shared" ca="1" si="180"/>
        <v>1</v>
      </c>
      <c r="K1446">
        <f t="shared" ca="1" si="181"/>
        <v>0</v>
      </c>
    </row>
    <row r="1447" spans="1:11" x14ac:dyDescent="0.25">
      <c r="A1447" s="1">
        <v>40781</v>
      </c>
      <c r="B1447" s="2" t="s">
        <v>18</v>
      </c>
      <c r="C1447" s="3">
        <v>123</v>
      </c>
      <c r="D1447">
        <f t="shared" ca="1" si="182"/>
        <v>4140</v>
      </c>
      <c r="E1447">
        <f t="shared" ca="1" si="183"/>
        <v>4017</v>
      </c>
      <c r="F1447" s="7">
        <f t="shared" si="177"/>
        <v>8</v>
      </c>
      <c r="G1447">
        <f t="shared" ca="1" si="178"/>
        <v>8</v>
      </c>
      <c r="H1447" t="b">
        <f t="shared" ca="1" si="179"/>
        <v>0</v>
      </c>
      <c r="I1447">
        <f t="shared" ca="1" si="184"/>
        <v>860</v>
      </c>
      <c r="J1447">
        <f t="shared" ca="1" si="180"/>
        <v>1</v>
      </c>
      <c r="K1447">
        <f t="shared" ca="1" si="181"/>
        <v>0</v>
      </c>
    </row>
    <row r="1448" spans="1:11" x14ac:dyDescent="0.25">
      <c r="A1448" s="1">
        <v>40783</v>
      </c>
      <c r="B1448" s="2" t="s">
        <v>68</v>
      </c>
      <c r="C1448" s="3">
        <v>3</v>
      </c>
      <c r="D1448">
        <f t="shared" ca="1" si="182"/>
        <v>4017</v>
      </c>
      <c r="E1448">
        <f t="shared" ca="1" si="183"/>
        <v>4014</v>
      </c>
      <c r="F1448" s="7">
        <f t="shared" si="177"/>
        <v>8</v>
      </c>
      <c r="G1448">
        <f t="shared" ca="1" si="178"/>
        <v>8</v>
      </c>
      <c r="H1448" t="b">
        <f t="shared" ca="1" si="179"/>
        <v>0</v>
      </c>
      <c r="I1448">
        <f t="shared" ca="1" si="184"/>
        <v>983</v>
      </c>
      <c r="J1448">
        <f t="shared" ca="1" si="180"/>
        <v>1</v>
      </c>
      <c r="K1448">
        <f t="shared" ca="1" si="181"/>
        <v>0</v>
      </c>
    </row>
    <row r="1449" spans="1:11" x14ac:dyDescent="0.25">
      <c r="A1449" s="1">
        <v>40784</v>
      </c>
      <c r="B1449" s="2" t="s">
        <v>12</v>
      </c>
      <c r="C1449" s="3">
        <v>93</v>
      </c>
      <c r="D1449">
        <f t="shared" ca="1" si="182"/>
        <v>4014</v>
      </c>
      <c r="E1449">
        <f t="shared" ca="1" si="183"/>
        <v>3921</v>
      </c>
      <c r="F1449" s="7">
        <f t="shared" si="177"/>
        <v>8</v>
      </c>
      <c r="G1449">
        <f t="shared" ca="1" si="178"/>
        <v>9</v>
      </c>
      <c r="H1449" t="b">
        <f t="shared" ca="1" si="179"/>
        <v>1</v>
      </c>
      <c r="I1449">
        <f t="shared" ca="1" si="184"/>
        <v>986</v>
      </c>
      <c r="J1449">
        <f t="shared" ca="1" si="180"/>
        <v>1</v>
      </c>
      <c r="K1449">
        <f t="shared" ca="1" si="181"/>
        <v>1000</v>
      </c>
    </row>
    <row r="1450" spans="1:11" x14ac:dyDescent="0.25">
      <c r="A1450" s="1">
        <v>40789</v>
      </c>
      <c r="B1450" s="2" t="s">
        <v>24</v>
      </c>
      <c r="C1450" s="3">
        <v>310</v>
      </c>
      <c r="D1450">
        <f t="shared" ca="1" si="182"/>
        <v>4921</v>
      </c>
      <c r="E1450">
        <f t="shared" ca="1" si="183"/>
        <v>4611</v>
      </c>
      <c r="F1450" s="7">
        <f t="shared" si="177"/>
        <v>9</v>
      </c>
      <c r="G1450">
        <f t="shared" ca="1" si="178"/>
        <v>9</v>
      </c>
      <c r="H1450" t="b">
        <f t="shared" ca="1" si="179"/>
        <v>0</v>
      </c>
      <c r="I1450">
        <f t="shared" ca="1" si="184"/>
        <v>79</v>
      </c>
      <c r="J1450">
        <f t="shared" ca="1" si="180"/>
        <v>1</v>
      </c>
      <c r="K1450">
        <f t="shared" ca="1" si="181"/>
        <v>0</v>
      </c>
    </row>
    <row r="1451" spans="1:11" x14ac:dyDescent="0.25">
      <c r="A1451" s="1">
        <v>40789</v>
      </c>
      <c r="B1451" s="2" t="s">
        <v>6</v>
      </c>
      <c r="C1451" s="3">
        <v>77</v>
      </c>
      <c r="D1451">
        <f t="shared" ca="1" si="182"/>
        <v>4611</v>
      </c>
      <c r="E1451">
        <f t="shared" ca="1" si="183"/>
        <v>4534</v>
      </c>
      <c r="F1451" s="7">
        <f t="shared" si="177"/>
        <v>9</v>
      </c>
      <c r="G1451">
        <f t="shared" ca="1" si="178"/>
        <v>9</v>
      </c>
      <c r="H1451" t="b">
        <f t="shared" ca="1" si="179"/>
        <v>0</v>
      </c>
      <c r="I1451">
        <f t="shared" ca="1" si="184"/>
        <v>389</v>
      </c>
      <c r="J1451">
        <f t="shared" ca="1" si="180"/>
        <v>1</v>
      </c>
      <c r="K1451">
        <f t="shared" ca="1" si="181"/>
        <v>0</v>
      </c>
    </row>
    <row r="1452" spans="1:11" x14ac:dyDescent="0.25">
      <c r="A1452" s="1">
        <v>40793</v>
      </c>
      <c r="B1452" s="2" t="s">
        <v>10</v>
      </c>
      <c r="C1452" s="3">
        <v>21</v>
      </c>
      <c r="D1452">
        <f t="shared" ca="1" si="182"/>
        <v>4534</v>
      </c>
      <c r="E1452">
        <f t="shared" ca="1" si="183"/>
        <v>4513</v>
      </c>
      <c r="F1452" s="7">
        <f t="shared" si="177"/>
        <v>9</v>
      </c>
      <c r="G1452">
        <f t="shared" ca="1" si="178"/>
        <v>9</v>
      </c>
      <c r="H1452" t="b">
        <f t="shared" ca="1" si="179"/>
        <v>0</v>
      </c>
      <c r="I1452">
        <f t="shared" ca="1" si="184"/>
        <v>466</v>
      </c>
      <c r="J1452">
        <f t="shared" ca="1" si="180"/>
        <v>1</v>
      </c>
      <c r="K1452">
        <f t="shared" ca="1" si="181"/>
        <v>0</v>
      </c>
    </row>
    <row r="1453" spans="1:11" x14ac:dyDescent="0.25">
      <c r="A1453" s="1">
        <v>40797</v>
      </c>
      <c r="B1453" s="2" t="s">
        <v>21</v>
      </c>
      <c r="C1453" s="3">
        <v>3</v>
      </c>
      <c r="D1453">
        <f t="shared" ca="1" si="182"/>
        <v>4513</v>
      </c>
      <c r="E1453">
        <f t="shared" ca="1" si="183"/>
        <v>4510</v>
      </c>
      <c r="F1453" s="7">
        <f t="shared" si="177"/>
        <v>9</v>
      </c>
      <c r="G1453">
        <f t="shared" ca="1" si="178"/>
        <v>9</v>
      </c>
      <c r="H1453" t="b">
        <f t="shared" ca="1" si="179"/>
        <v>0</v>
      </c>
      <c r="I1453">
        <f t="shared" ca="1" si="184"/>
        <v>487</v>
      </c>
      <c r="J1453">
        <f t="shared" ca="1" si="180"/>
        <v>1</v>
      </c>
      <c r="K1453">
        <f t="shared" ca="1" si="181"/>
        <v>0</v>
      </c>
    </row>
    <row r="1454" spans="1:11" x14ac:dyDescent="0.25">
      <c r="A1454" s="1">
        <v>40799</v>
      </c>
      <c r="B1454" s="2" t="s">
        <v>28</v>
      </c>
      <c r="C1454" s="3">
        <v>176</v>
      </c>
      <c r="D1454">
        <f t="shared" ca="1" si="182"/>
        <v>4510</v>
      </c>
      <c r="E1454">
        <f t="shared" ca="1" si="183"/>
        <v>4334</v>
      </c>
      <c r="F1454" s="7">
        <f t="shared" si="177"/>
        <v>9</v>
      </c>
      <c r="G1454">
        <f t="shared" ca="1" si="178"/>
        <v>9</v>
      </c>
      <c r="H1454" t="b">
        <f t="shared" ca="1" si="179"/>
        <v>0</v>
      </c>
      <c r="I1454">
        <f t="shared" ca="1" si="184"/>
        <v>490</v>
      </c>
      <c r="J1454">
        <f t="shared" ca="1" si="180"/>
        <v>1</v>
      </c>
      <c r="K1454">
        <f t="shared" ca="1" si="181"/>
        <v>0</v>
      </c>
    </row>
    <row r="1455" spans="1:11" x14ac:dyDescent="0.25">
      <c r="A1455" s="1">
        <v>40799</v>
      </c>
      <c r="B1455" s="2" t="s">
        <v>13</v>
      </c>
      <c r="C1455" s="3">
        <v>20</v>
      </c>
      <c r="D1455">
        <f t="shared" ca="1" si="182"/>
        <v>4334</v>
      </c>
      <c r="E1455">
        <f t="shared" ca="1" si="183"/>
        <v>4314</v>
      </c>
      <c r="F1455" s="7">
        <f t="shared" si="177"/>
        <v>9</v>
      </c>
      <c r="G1455">
        <f t="shared" ca="1" si="178"/>
        <v>9</v>
      </c>
      <c r="H1455" t="b">
        <f t="shared" ca="1" si="179"/>
        <v>0</v>
      </c>
      <c r="I1455">
        <f t="shared" ca="1" si="184"/>
        <v>666</v>
      </c>
      <c r="J1455">
        <f t="shared" ca="1" si="180"/>
        <v>1</v>
      </c>
      <c r="K1455">
        <f t="shared" ca="1" si="181"/>
        <v>0</v>
      </c>
    </row>
    <row r="1456" spans="1:11" x14ac:dyDescent="0.25">
      <c r="A1456" s="1">
        <v>40800</v>
      </c>
      <c r="B1456" s="2" t="s">
        <v>24</v>
      </c>
      <c r="C1456" s="3">
        <v>230</v>
      </c>
      <c r="D1456">
        <f t="shared" ca="1" si="182"/>
        <v>4314</v>
      </c>
      <c r="E1456">
        <f t="shared" ca="1" si="183"/>
        <v>4084</v>
      </c>
      <c r="F1456" s="7">
        <f t="shared" si="177"/>
        <v>9</v>
      </c>
      <c r="G1456">
        <f t="shared" ca="1" si="178"/>
        <v>9</v>
      </c>
      <c r="H1456" t="b">
        <f t="shared" ca="1" si="179"/>
        <v>0</v>
      </c>
      <c r="I1456">
        <f t="shared" ca="1" si="184"/>
        <v>686</v>
      </c>
      <c r="J1456">
        <f t="shared" ca="1" si="180"/>
        <v>1</v>
      </c>
      <c r="K1456">
        <f t="shared" ca="1" si="181"/>
        <v>0</v>
      </c>
    </row>
    <row r="1457" spans="1:11" x14ac:dyDescent="0.25">
      <c r="A1457" s="1">
        <v>40800</v>
      </c>
      <c r="B1457" s="2" t="s">
        <v>155</v>
      </c>
      <c r="C1457" s="3">
        <v>10</v>
      </c>
      <c r="D1457">
        <f t="shared" ca="1" si="182"/>
        <v>4084</v>
      </c>
      <c r="E1457">
        <f t="shared" ca="1" si="183"/>
        <v>4074</v>
      </c>
      <c r="F1457" s="7">
        <f t="shared" si="177"/>
        <v>9</v>
      </c>
      <c r="G1457">
        <f t="shared" ca="1" si="178"/>
        <v>9</v>
      </c>
      <c r="H1457" t="b">
        <f t="shared" ca="1" si="179"/>
        <v>0</v>
      </c>
      <c r="I1457">
        <f t="shared" ca="1" si="184"/>
        <v>916</v>
      </c>
      <c r="J1457">
        <f t="shared" ca="1" si="180"/>
        <v>1</v>
      </c>
      <c r="K1457">
        <f t="shared" ca="1" si="181"/>
        <v>0</v>
      </c>
    </row>
    <row r="1458" spans="1:11" x14ac:dyDescent="0.25">
      <c r="A1458" s="1">
        <v>40802</v>
      </c>
      <c r="B1458" s="2" t="s">
        <v>163</v>
      </c>
      <c r="C1458" s="3">
        <v>12</v>
      </c>
      <c r="D1458">
        <f t="shared" ca="1" si="182"/>
        <v>4074</v>
      </c>
      <c r="E1458">
        <f t="shared" ca="1" si="183"/>
        <v>4062</v>
      </c>
      <c r="F1458" s="7">
        <f t="shared" si="177"/>
        <v>9</v>
      </c>
      <c r="G1458">
        <f t="shared" ca="1" si="178"/>
        <v>9</v>
      </c>
      <c r="H1458" t="b">
        <f t="shared" ca="1" si="179"/>
        <v>0</v>
      </c>
      <c r="I1458">
        <f t="shared" ca="1" si="184"/>
        <v>926</v>
      </c>
      <c r="J1458">
        <f t="shared" ca="1" si="180"/>
        <v>1</v>
      </c>
      <c r="K1458">
        <f t="shared" ca="1" si="181"/>
        <v>0</v>
      </c>
    </row>
    <row r="1459" spans="1:11" x14ac:dyDescent="0.25">
      <c r="A1459" s="1">
        <v>40802</v>
      </c>
      <c r="B1459" s="2" t="s">
        <v>152</v>
      </c>
      <c r="C1459" s="3">
        <v>11</v>
      </c>
      <c r="D1459">
        <f t="shared" ca="1" si="182"/>
        <v>4062</v>
      </c>
      <c r="E1459">
        <f t="shared" ca="1" si="183"/>
        <v>4051</v>
      </c>
      <c r="F1459" s="7">
        <f t="shared" si="177"/>
        <v>9</v>
      </c>
      <c r="G1459">
        <f t="shared" ca="1" si="178"/>
        <v>9</v>
      </c>
      <c r="H1459" t="b">
        <f t="shared" ca="1" si="179"/>
        <v>0</v>
      </c>
      <c r="I1459">
        <f t="shared" ca="1" si="184"/>
        <v>938</v>
      </c>
      <c r="J1459">
        <f t="shared" ca="1" si="180"/>
        <v>1</v>
      </c>
      <c r="K1459">
        <f t="shared" ca="1" si="181"/>
        <v>0</v>
      </c>
    </row>
    <row r="1460" spans="1:11" x14ac:dyDescent="0.25">
      <c r="A1460" s="1">
        <v>40803</v>
      </c>
      <c r="B1460" s="2" t="s">
        <v>9</v>
      </c>
      <c r="C1460" s="3">
        <v>383</v>
      </c>
      <c r="D1460">
        <f t="shared" ca="1" si="182"/>
        <v>4051</v>
      </c>
      <c r="E1460">
        <f t="shared" ca="1" si="183"/>
        <v>3668</v>
      </c>
      <c r="F1460" s="7">
        <f t="shared" si="177"/>
        <v>9</v>
      </c>
      <c r="G1460">
        <f t="shared" ca="1" si="178"/>
        <v>9</v>
      </c>
      <c r="H1460" t="b">
        <f t="shared" ca="1" si="179"/>
        <v>0</v>
      </c>
      <c r="I1460">
        <f t="shared" ca="1" si="184"/>
        <v>949</v>
      </c>
      <c r="J1460">
        <f t="shared" ca="1" si="180"/>
        <v>1</v>
      </c>
      <c r="K1460">
        <f t="shared" ca="1" si="181"/>
        <v>0</v>
      </c>
    </row>
    <row r="1461" spans="1:11" x14ac:dyDescent="0.25">
      <c r="A1461" s="1">
        <v>40807</v>
      </c>
      <c r="B1461" s="2" t="s">
        <v>102</v>
      </c>
      <c r="C1461" s="3">
        <v>249</v>
      </c>
      <c r="D1461">
        <f t="shared" ca="1" si="182"/>
        <v>3668</v>
      </c>
      <c r="E1461">
        <f t="shared" ca="1" si="183"/>
        <v>3419</v>
      </c>
      <c r="F1461" s="7">
        <f t="shared" si="177"/>
        <v>9</v>
      </c>
      <c r="G1461">
        <f t="shared" ca="1" si="178"/>
        <v>9</v>
      </c>
      <c r="H1461" t="b">
        <f t="shared" ca="1" si="179"/>
        <v>0</v>
      </c>
      <c r="I1461">
        <f t="shared" ca="1" si="184"/>
        <v>1332</v>
      </c>
      <c r="J1461">
        <f t="shared" ca="1" si="180"/>
        <v>2</v>
      </c>
      <c r="K1461">
        <f t="shared" ca="1" si="181"/>
        <v>0</v>
      </c>
    </row>
    <row r="1462" spans="1:11" x14ac:dyDescent="0.25">
      <c r="A1462" s="1">
        <v>40810</v>
      </c>
      <c r="B1462" s="2" t="s">
        <v>164</v>
      </c>
      <c r="C1462" s="3">
        <v>8</v>
      </c>
      <c r="D1462">
        <f t="shared" ca="1" si="182"/>
        <v>3419</v>
      </c>
      <c r="E1462">
        <f t="shared" ca="1" si="183"/>
        <v>3411</v>
      </c>
      <c r="F1462" s="7">
        <f t="shared" si="177"/>
        <v>9</v>
      </c>
      <c r="G1462">
        <f t="shared" ca="1" si="178"/>
        <v>9</v>
      </c>
      <c r="H1462" t="b">
        <f t="shared" ca="1" si="179"/>
        <v>0</v>
      </c>
      <c r="I1462">
        <f t="shared" ca="1" si="184"/>
        <v>1581</v>
      </c>
      <c r="J1462">
        <f t="shared" ca="1" si="180"/>
        <v>2</v>
      </c>
      <c r="K1462">
        <f t="shared" ca="1" si="181"/>
        <v>0</v>
      </c>
    </row>
    <row r="1463" spans="1:11" x14ac:dyDescent="0.25">
      <c r="A1463" s="1">
        <v>40812</v>
      </c>
      <c r="B1463" s="2" t="s">
        <v>30</v>
      </c>
      <c r="C1463" s="3">
        <v>42</v>
      </c>
      <c r="D1463">
        <f t="shared" ca="1" si="182"/>
        <v>3411</v>
      </c>
      <c r="E1463">
        <f t="shared" ca="1" si="183"/>
        <v>3369</v>
      </c>
      <c r="F1463" s="7">
        <f t="shared" si="177"/>
        <v>9</v>
      </c>
      <c r="G1463">
        <f t="shared" ca="1" si="178"/>
        <v>9</v>
      </c>
      <c r="H1463" t="b">
        <f t="shared" ca="1" si="179"/>
        <v>0</v>
      </c>
      <c r="I1463">
        <f t="shared" ca="1" si="184"/>
        <v>1589</v>
      </c>
      <c r="J1463">
        <f t="shared" ca="1" si="180"/>
        <v>2</v>
      </c>
      <c r="K1463">
        <f t="shared" ca="1" si="181"/>
        <v>0</v>
      </c>
    </row>
    <row r="1464" spans="1:11" x14ac:dyDescent="0.25">
      <c r="A1464" s="1">
        <v>40815</v>
      </c>
      <c r="B1464" s="2" t="s">
        <v>223</v>
      </c>
      <c r="C1464" s="3">
        <v>1</v>
      </c>
      <c r="D1464">
        <f t="shared" ca="1" si="182"/>
        <v>3369</v>
      </c>
      <c r="E1464">
        <f t="shared" ca="1" si="183"/>
        <v>3368</v>
      </c>
      <c r="F1464" s="7">
        <f t="shared" si="177"/>
        <v>9</v>
      </c>
      <c r="G1464">
        <f t="shared" ca="1" si="178"/>
        <v>9</v>
      </c>
      <c r="H1464" t="b">
        <f t="shared" ca="1" si="179"/>
        <v>0</v>
      </c>
      <c r="I1464">
        <f t="shared" ca="1" si="184"/>
        <v>1631</v>
      </c>
      <c r="J1464">
        <f t="shared" ca="1" si="180"/>
        <v>2</v>
      </c>
      <c r="K1464">
        <f t="shared" ca="1" si="181"/>
        <v>0</v>
      </c>
    </row>
    <row r="1465" spans="1:11" x14ac:dyDescent="0.25">
      <c r="A1465" s="1">
        <v>40815</v>
      </c>
      <c r="B1465" s="2" t="s">
        <v>22</v>
      </c>
      <c r="C1465" s="3">
        <v>340</v>
      </c>
      <c r="D1465">
        <f t="shared" ca="1" si="182"/>
        <v>3368</v>
      </c>
      <c r="E1465">
        <f t="shared" ca="1" si="183"/>
        <v>3028</v>
      </c>
      <c r="F1465" s="7">
        <f t="shared" si="177"/>
        <v>9</v>
      </c>
      <c r="G1465">
        <f t="shared" ca="1" si="178"/>
        <v>10</v>
      </c>
      <c r="H1465" t="b">
        <f t="shared" ca="1" si="179"/>
        <v>1</v>
      </c>
      <c r="I1465">
        <f t="shared" ca="1" si="184"/>
        <v>1632</v>
      </c>
      <c r="J1465">
        <f t="shared" ca="1" si="180"/>
        <v>2</v>
      </c>
      <c r="K1465">
        <f t="shared" ca="1" si="181"/>
        <v>2000</v>
      </c>
    </row>
    <row r="1466" spans="1:11" x14ac:dyDescent="0.25">
      <c r="A1466" s="1">
        <v>40817</v>
      </c>
      <c r="B1466" s="2" t="s">
        <v>17</v>
      </c>
      <c r="C1466" s="3">
        <v>394</v>
      </c>
      <c r="D1466">
        <f t="shared" ca="1" si="182"/>
        <v>5028</v>
      </c>
      <c r="E1466">
        <f t="shared" ca="1" si="183"/>
        <v>4634</v>
      </c>
      <c r="F1466" s="7">
        <f t="shared" si="177"/>
        <v>10</v>
      </c>
      <c r="G1466">
        <f t="shared" ca="1" si="178"/>
        <v>10</v>
      </c>
      <c r="H1466" t="b">
        <f t="shared" ca="1" si="179"/>
        <v>0</v>
      </c>
      <c r="I1466">
        <f t="shared" ca="1" si="184"/>
        <v>0</v>
      </c>
      <c r="J1466">
        <f t="shared" ca="1" si="180"/>
        <v>0</v>
      </c>
      <c r="K1466">
        <f t="shared" ca="1" si="181"/>
        <v>0</v>
      </c>
    </row>
    <row r="1467" spans="1:11" x14ac:dyDescent="0.25">
      <c r="A1467" s="1">
        <v>40817</v>
      </c>
      <c r="B1467" s="2" t="s">
        <v>5</v>
      </c>
      <c r="C1467" s="3">
        <v>176</v>
      </c>
      <c r="D1467">
        <f t="shared" ca="1" si="182"/>
        <v>4634</v>
      </c>
      <c r="E1467">
        <f t="shared" ca="1" si="183"/>
        <v>4458</v>
      </c>
      <c r="F1467" s="7">
        <f t="shared" si="177"/>
        <v>10</v>
      </c>
      <c r="G1467">
        <f t="shared" ca="1" si="178"/>
        <v>10</v>
      </c>
      <c r="H1467" t="b">
        <f t="shared" ca="1" si="179"/>
        <v>0</v>
      </c>
      <c r="I1467">
        <f t="shared" ca="1" si="184"/>
        <v>366</v>
      </c>
      <c r="J1467">
        <f t="shared" ca="1" si="180"/>
        <v>1</v>
      </c>
      <c r="K1467">
        <f t="shared" ca="1" si="181"/>
        <v>0</v>
      </c>
    </row>
    <row r="1468" spans="1:11" x14ac:dyDescent="0.25">
      <c r="A1468" s="1">
        <v>40818</v>
      </c>
      <c r="B1468" s="2" t="s">
        <v>28</v>
      </c>
      <c r="C1468" s="3">
        <v>181</v>
      </c>
      <c r="D1468">
        <f t="shared" ca="1" si="182"/>
        <v>4458</v>
      </c>
      <c r="E1468">
        <f t="shared" ca="1" si="183"/>
        <v>4277</v>
      </c>
      <c r="F1468" s="7">
        <f t="shared" si="177"/>
        <v>10</v>
      </c>
      <c r="G1468">
        <f t="shared" ca="1" si="178"/>
        <v>10</v>
      </c>
      <c r="H1468" t="b">
        <f t="shared" ca="1" si="179"/>
        <v>0</v>
      </c>
      <c r="I1468">
        <f t="shared" ca="1" si="184"/>
        <v>542</v>
      </c>
      <c r="J1468">
        <f t="shared" ca="1" si="180"/>
        <v>1</v>
      </c>
      <c r="K1468">
        <f t="shared" ca="1" si="181"/>
        <v>0</v>
      </c>
    </row>
    <row r="1469" spans="1:11" x14ac:dyDescent="0.25">
      <c r="A1469" s="1">
        <v>40822</v>
      </c>
      <c r="B1469" s="2" t="s">
        <v>55</v>
      </c>
      <c r="C1469" s="3">
        <v>26</v>
      </c>
      <c r="D1469">
        <f t="shared" ca="1" si="182"/>
        <v>4277</v>
      </c>
      <c r="E1469">
        <f t="shared" ca="1" si="183"/>
        <v>4251</v>
      </c>
      <c r="F1469" s="7">
        <f t="shared" si="177"/>
        <v>10</v>
      </c>
      <c r="G1469">
        <f t="shared" ca="1" si="178"/>
        <v>10</v>
      </c>
      <c r="H1469" t="b">
        <f t="shared" ca="1" si="179"/>
        <v>0</v>
      </c>
      <c r="I1469">
        <f t="shared" ca="1" si="184"/>
        <v>723</v>
      </c>
      <c r="J1469">
        <f t="shared" ca="1" si="180"/>
        <v>1</v>
      </c>
      <c r="K1469">
        <f t="shared" ca="1" si="181"/>
        <v>0</v>
      </c>
    </row>
    <row r="1470" spans="1:11" x14ac:dyDescent="0.25">
      <c r="A1470" s="1">
        <v>40826</v>
      </c>
      <c r="B1470" s="2" t="s">
        <v>25</v>
      </c>
      <c r="C1470" s="3">
        <v>73</v>
      </c>
      <c r="D1470">
        <f t="shared" ca="1" si="182"/>
        <v>4251</v>
      </c>
      <c r="E1470">
        <f t="shared" ca="1" si="183"/>
        <v>4178</v>
      </c>
      <c r="F1470" s="7">
        <f t="shared" si="177"/>
        <v>10</v>
      </c>
      <c r="G1470">
        <f t="shared" ca="1" si="178"/>
        <v>10</v>
      </c>
      <c r="H1470" t="b">
        <f t="shared" ca="1" si="179"/>
        <v>0</v>
      </c>
      <c r="I1470">
        <f t="shared" ca="1" si="184"/>
        <v>749</v>
      </c>
      <c r="J1470">
        <f t="shared" ca="1" si="180"/>
        <v>1</v>
      </c>
      <c r="K1470">
        <f t="shared" ca="1" si="181"/>
        <v>0</v>
      </c>
    </row>
    <row r="1471" spans="1:11" x14ac:dyDescent="0.25">
      <c r="A1471" s="1">
        <v>40830</v>
      </c>
      <c r="B1471" s="2" t="s">
        <v>50</v>
      </c>
      <c r="C1471" s="3">
        <v>274</v>
      </c>
      <c r="D1471">
        <f t="shared" ca="1" si="182"/>
        <v>4178</v>
      </c>
      <c r="E1471">
        <f t="shared" ca="1" si="183"/>
        <v>3904</v>
      </c>
      <c r="F1471" s="7">
        <f t="shared" si="177"/>
        <v>10</v>
      </c>
      <c r="G1471">
        <f t="shared" ca="1" si="178"/>
        <v>10</v>
      </c>
      <c r="H1471" t="b">
        <f t="shared" ca="1" si="179"/>
        <v>0</v>
      </c>
      <c r="I1471">
        <f t="shared" ca="1" si="184"/>
        <v>822</v>
      </c>
      <c r="J1471">
        <f t="shared" ca="1" si="180"/>
        <v>1</v>
      </c>
      <c r="K1471">
        <f t="shared" ca="1" si="181"/>
        <v>0</v>
      </c>
    </row>
    <row r="1472" spans="1:11" x14ac:dyDescent="0.25">
      <c r="A1472" s="1">
        <v>40833</v>
      </c>
      <c r="B1472" s="2" t="s">
        <v>212</v>
      </c>
      <c r="C1472" s="3">
        <v>8</v>
      </c>
      <c r="D1472">
        <f t="shared" ca="1" si="182"/>
        <v>3904</v>
      </c>
      <c r="E1472">
        <f t="shared" ca="1" si="183"/>
        <v>3896</v>
      </c>
      <c r="F1472" s="7">
        <f t="shared" si="177"/>
        <v>10</v>
      </c>
      <c r="G1472">
        <f t="shared" ca="1" si="178"/>
        <v>10</v>
      </c>
      <c r="H1472" t="b">
        <f t="shared" ca="1" si="179"/>
        <v>0</v>
      </c>
      <c r="I1472">
        <f t="shared" ca="1" si="184"/>
        <v>1096</v>
      </c>
      <c r="J1472">
        <f t="shared" ca="1" si="180"/>
        <v>2</v>
      </c>
      <c r="K1472">
        <f t="shared" ca="1" si="181"/>
        <v>0</v>
      </c>
    </row>
    <row r="1473" spans="1:11" x14ac:dyDescent="0.25">
      <c r="A1473" s="1">
        <v>40833</v>
      </c>
      <c r="B1473" s="2" t="s">
        <v>21</v>
      </c>
      <c r="C1473" s="3">
        <v>12</v>
      </c>
      <c r="D1473">
        <f t="shared" ca="1" si="182"/>
        <v>3896</v>
      </c>
      <c r="E1473">
        <f t="shared" ca="1" si="183"/>
        <v>3884</v>
      </c>
      <c r="F1473" s="7">
        <f t="shared" si="177"/>
        <v>10</v>
      </c>
      <c r="G1473">
        <f t="shared" ca="1" si="178"/>
        <v>10</v>
      </c>
      <c r="H1473" t="b">
        <f t="shared" ca="1" si="179"/>
        <v>0</v>
      </c>
      <c r="I1473">
        <f t="shared" ca="1" si="184"/>
        <v>1104</v>
      </c>
      <c r="J1473">
        <f t="shared" ca="1" si="180"/>
        <v>2</v>
      </c>
      <c r="K1473">
        <f t="shared" ca="1" si="181"/>
        <v>0</v>
      </c>
    </row>
    <row r="1474" spans="1:11" x14ac:dyDescent="0.25">
      <c r="A1474" s="1">
        <v>40837</v>
      </c>
      <c r="B1474" s="2" t="s">
        <v>50</v>
      </c>
      <c r="C1474" s="3">
        <v>496</v>
      </c>
      <c r="D1474">
        <f t="shared" ca="1" si="182"/>
        <v>3884</v>
      </c>
      <c r="E1474">
        <f t="shared" ca="1" si="183"/>
        <v>3388</v>
      </c>
      <c r="F1474" s="7">
        <f t="shared" si="177"/>
        <v>10</v>
      </c>
      <c r="G1474">
        <f t="shared" ca="1" si="178"/>
        <v>10</v>
      </c>
      <c r="H1474" t="b">
        <f t="shared" ca="1" si="179"/>
        <v>0</v>
      </c>
      <c r="I1474">
        <f t="shared" ca="1" si="184"/>
        <v>1116</v>
      </c>
      <c r="J1474">
        <f t="shared" ca="1" si="180"/>
        <v>2</v>
      </c>
      <c r="K1474">
        <f t="shared" ca="1" si="181"/>
        <v>0</v>
      </c>
    </row>
    <row r="1475" spans="1:11" x14ac:dyDescent="0.25">
      <c r="A1475" s="1">
        <v>40838</v>
      </c>
      <c r="B1475" s="2" t="s">
        <v>184</v>
      </c>
      <c r="C1475" s="3">
        <v>5</v>
      </c>
      <c r="D1475">
        <f t="shared" ca="1" si="182"/>
        <v>3388</v>
      </c>
      <c r="E1475">
        <f t="shared" ca="1" si="183"/>
        <v>3383</v>
      </c>
      <c r="F1475" s="7">
        <f t="shared" ref="F1475:F1538" si="185">MONTH(A1475)</f>
        <v>10</v>
      </c>
      <c r="G1475">
        <f t="shared" ref="G1475:G1538" ca="1" si="186">MONTH(OFFSET(A1475,1,0))</f>
        <v>10</v>
      </c>
      <c r="H1475" t="b">
        <f t="shared" ref="H1475:H1538" ca="1" si="187">IF(F1475&lt;&gt;G1475,TRUE(),FALSE())</f>
        <v>0</v>
      </c>
      <c r="I1475">
        <f t="shared" ca="1" si="184"/>
        <v>1612</v>
      </c>
      <c r="J1475">
        <f t="shared" ref="J1475:J1538" ca="1" si="188">ROUNDUP(I1475/1000,0)</f>
        <v>2</v>
      </c>
      <c r="K1475">
        <f t="shared" ref="K1475:K1538" ca="1" si="189">IF(H1475,J1475*1000,0)</f>
        <v>0</v>
      </c>
    </row>
    <row r="1476" spans="1:11" x14ac:dyDescent="0.25">
      <c r="A1476" s="1">
        <v>40839</v>
      </c>
      <c r="B1476" s="2" t="s">
        <v>75</v>
      </c>
      <c r="C1476" s="3">
        <v>2</v>
      </c>
      <c r="D1476">
        <f t="shared" ref="D1476:D1539" ca="1" si="190">E1475+K1475</f>
        <v>3383</v>
      </c>
      <c r="E1476">
        <f t="shared" ref="E1476:E1539" ca="1" si="191">D1476-C1476</f>
        <v>3381</v>
      </c>
      <c r="F1476" s="7">
        <f t="shared" si="185"/>
        <v>10</v>
      </c>
      <c r="G1476">
        <f t="shared" ca="1" si="186"/>
        <v>10</v>
      </c>
      <c r="H1476" t="b">
        <f t="shared" ca="1" si="187"/>
        <v>0</v>
      </c>
      <c r="I1476">
        <f t="shared" ca="1" si="184"/>
        <v>1617</v>
      </c>
      <c r="J1476">
        <f t="shared" ca="1" si="188"/>
        <v>2</v>
      </c>
      <c r="K1476">
        <f t="shared" ca="1" si="189"/>
        <v>0</v>
      </c>
    </row>
    <row r="1477" spans="1:11" x14ac:dyDescent="0.25">
      <c r="A1477" s="1">
        <v>40839</v>
      </c>
      <c r="B1477" s="2" t="s">
        <v>66</v>
      </c>
      <c r="C1477" s="3">
        <v>77</v>
      </c>
      <c r="D1477">
        <f t="shared" ca="1" si="190"/>
        <v>3381</v>
      </c>
      <c r="E1477">
        <f t="shared" ca="1" si="191"/>
        <v>3304</v>
      </c>
      <c r="F1477" s="7">
        <f t="shared" si="185"/>
        <v>10</v>
      </c>
      <c r="G1477">
        <f t="shared" ca="1" si="186"/>
        <v>10</v>
      </c>
      <c r="H1477" t="b">
        <f t="shared" ca="1" si="187"/>
        <v>0</v>
      </c>
      <c r="I1477">
        <f t="shared" ca="1" si="184"/>
        <v>1619</v>
      </c>
      <c r="J1477">
        <f t="shared" ca="1" si="188"/>
        <v>2</v>
      </c>
      <c r="K1477">
        <f t="shared" ca="1" si="189"/>
        <v>0</v>
      </c>
    </row>
    <row r="1478" spans="1:11" x14ac:dyDescent="0.25">
      <c r="A1478" s="1">
        <v>40847</v>
      </c>
      <c r="B1478" s="2" t="s">
        <v>25</v>
      </c>
      <c r="C1478" s="3">
        <v>134</v>
      </c>
      <c r="D1478">
        <f t="shared" ca="1" si="190"/>
        <v>3304</v>
      </c>
      <c r="E1478">
        <f t="shared" ca="1" si="191"/>
        <v>3170</v>
      </c>
      <c r="F1478" s="7">
        <f t="shared" si="185"/>
        <v>10</v>
      </c>
      <c r="G1478">
        <f t="shared" ca="1" si="186"/>
        <v>11</v>
      </c>
      <c r="H1478" t="b">
        <f t="shared" ca="1" si="187"/>
        <v>1</v>
      </c>
      <c r="I1478">
        <f t="shared" ca="1" si="184"/>
        <v>1696</v>
      </c>
      <c r="J1478">
        <f t="shared" ca="1" si="188"/>
        <v>2</v>
      </c>
      <c r="K1478">
        <f t="shared" ca="1" si="189"/>
        <v>2000</v>
      </c>
    </row>
    <row r="1479" spans="1:11" x14ac:dyDescent="0.25">
      <c r="A1479" s="1">
        <v>40848</v>
      </c>
      <c r="B1479" s="2" t="s">
        <v>197</v>
      </c>
      <c r="C1479" s="3">
        <v>4</v>
      </c>
      <c r="D1479">
        <f t="shared" ca="1" si="190"/>
        <v>5170</v>
      </c>
      <c r="E1479">
        <f t="shared" ca="1" si="191"/>
        <v>5166</v>
      </c>
      <c r="F1479" s="7">
        <f t="shared" si="185"/>
        <v>11</v>
      </c>
      <c r="G1479">
        <f t="shared" ca="1" si="186"/>
        <v>11</v>
      </c>
      <c r="H1479" t="b">
        <f t="shared" ca="1" si="187"/>
        <v>0</v>
      </c>
      <c r="I1479">
        <f t="shared" ca="1" si="184"/>
        <v>0</v>
      </c>
      <c r="J1479">
        <f t="shared" ca="1" si="188"/>
        <v>0</v>
      </c>
      <c r="K1479">
        <f t="shared" ca="1" si="189"/>
        <v>0</v>
      </c>
    </row>
    <row r="1480" spans="1:11" x14ac:dyDescent="0.25">
      <c r="A1480" s="1">
        <v>40850</v>
      </c>
      <c r="B1480" s="2" t="s">
        <v>55</v>
      </c>
      <c r="C1480" s="3">
        <v>46</v>
      </c>
      <c r="D1480">
        <f t="shared" ca="1" si="190"/>
        <v>5166</v>
      </c>
      <c r="E1480">
        <f t="shared" ca="1" si="191"/>
        <v>5120</v>
      </c>
      <c r="F1480" s="7">
        <f t="shared" si="185"/>
        <v>11</v>
      </c>
      <c r="G1480">
        <f t="shared" ca="1" si="186"/>
        <v>11</v>
      </c>
      <c r="H1480" t="b">
        <f t="shared" ca="1" si="187"/>
        <v>0</v>
      </c>
      <c r="I1480">
        <f t="shared" ca="1" si="184"/>
        <v>0</v>
      </c>
      <c r="J1480">
        <f t="shared" ca="1" si="188"/>
        <v>0</v>
      </c>
      <c r="K1480">
        <f t="shared" ca="1" si="189"/>
        <v>0</v>
      </c>
    </row>
    <row r="1481" spans="1:11" x14ac:dyDescent="0.25">
      <c r="A1481" s="1">
        <v>40852</v>
      </c>
      <c r="B1481" s="2" t="s">
        <v>123</v>
      </c>
      <c r="C1481" s="3">
        <v>43</v>
      </c>
      <c r="D1481">
        <f t="shared" ca="1" si="190"/>
        <v>5120</v>
      </c>
      <c r="E1481">
        <f t="shared" ca="1" si="191"/>
        <v>5077</v>
      </c>
      <c r="F1481" s="7">
        <f t="shared" si="185"/>
        <v>11</v>
      </c>
      <c r="G1481">
        <f t="shared" ca="1" si="186"/>
        <v>11</v>
      </c>
      <c r="H1481" t="b">
        <f t="shared" ca="1" si="187"/>
        <v>0</v>
      </c>
      <c r="I1481">
        <f t="shared" ca="1" si="184"/>
        <v>0</v>
      </c>
      <c r="J1481">
        <f t="shared" ca="1" si="188"/>
        <v>0</v>
      </c>
      <c r="K1481">
        <f t="shared" ca="1" si="189"/>
        <v>0</v>
      </c>
    </row>
    <row r="1482" spans="1:11" x14ac:dyDescent="0.25">
      <c r="A1482" s="1">
        <v>40855</v>
      </c>
      <c r="B1482" s="2" t="s">
        <v>21</v>
      </c>
      <c r="C1482" s="3">
        <v>2</v>
      </c>
      <c r="D1482">
        <f t="shared" ca="1" si="190"/>
        <v>5077</v>
      </c>
      <c r="E1482">
        <f t="shared" ca="1" si="191"/>
        <v>5075</v>
      </c>
      <c r="F1482" s="7">
        <f t="shared" si="185"/>
        <v>11</v>
      </c>
      <c r="G1482">
        <f t="shared" ca="1" si="186"/>
        <v>11</v>
      </c>
      <c r="H1482" t="b">
        <f t="shared" ca="1" si="187"/>
        <v>0</v>
      </c>
      <c r="I1482">
        <f t="shared" ca="1" si="184"/>
        <v>0</v>
      </c>
      <c r="J1482">
        <f t="shared" ca="1" si="188"/>
        <v>0</v>
      </c>
      <c r="K1482">
        <f t="shared" ca="1" si="189"/>
        <v>0</v>
      </c>
    </row>
    <row r="1483" spans="1:11" x14ac:dyDescent="0.25">
      <c r="A1483" s="1">
        <v>40857</v>
      </c>
      <c r="B1483" s="2" t="s">
        <v>19</v>
      </c>
      <c r="C1483" s="3">
        <v>100</v>
      </c>
      <c r="D1483">
        <f t="shared" ca="1" si="190"/>
        <v>5075</v>
      </c>
      <c r="E1483">
        <f t="shared" ca="1" si="191"/>
        <v>4975</v>
      </c>
      <c r="F1483" s="7">
        <f t="shared" si="185"/>
        <v>11</v>
      </c>
      <c r="G1483">
        <f t="shared" ca="1" si="186"/>
        <v>11</v>
      </c>
      <c r="H1483" t="b">
        <f t="shared" ca="1" si="187"/>
        <v>0</v>
      </c>
      <c r="I1483">
        <f t="shared" ca="1" si="184"/>
        <v>0</v>
      </c>
      <c r="J1483">
        <f t="shared" ca="1" si="188"/>
        <v>0</v>
      </c>
      <c r="K1483">
        <f t="shared" ca="1" si="189"/>
        <v>0</v>
      </c>
    </row>
    <row r="1484" spans="1:11" x14ac:dyDescent="0.25">
      <c r="A1484" s="1">
        <v>40857</v>
      </c>
      <c r="B1484" s="2" t="s">
        <v>22</v>
      </c>
      <c r="C1484" s="3">
        <v>438</v>
      </c>
      <c r="D1484">
        <f t="shared" ca="1" si="190"/>
        <v>4975</v>
      </c>
      <c r="E1484">
        <f t="shared" ca="1" si="191"/>
        <v>4537</v>
      </c>
      <c r="F1484" s="7">
        <f t="shared" si="185"/>
        <v>11</v>
      </c>
      <c r="G1484">
        <f t="shared" ca="1" si="186"/>
        <v>11</v>
      </c>
      <c r="H1484" t="b">
        <f t="shared" ca="1" si="187"/>
        <v>0</v>
      </c>
      <c r="I1484">
        <f t="shared" ca="1" si="184"/>
        <v>25</v>
      </c>
      <c r="J1484">
        <f t="shared" ca="1" si="188"/>
        <v>1</v>
      </c>
      <c r="K1484">
        <f t="shared" ca="1" si="189"/>
        <v>0</v>
      </c>
    </row>
    <row r="1485" spans="1:11" x14ac:dyDescent="0.25">
      <c r="A1485" s="1">
        <v>40859</v>
      </c>
      <c r="B1485" s="2" t="s">
        <v>26</v>
      </c>
      <c r="C1485" s="3">
        <v>69</v>
      </c>
      <c r="D1485">
        <f t="shared" ca="1" si="190"/>
        <v>4537</v>
      </c>
      <c r="E1485">
        <f t="shared" ca="1" si="191"/>
        <v>4468</v>
      </c>
      <c r="F1485" s="7">
        <f t="shared" si="185"/>
        <v>11</v>
      </c>
      <c r="G1485">
        <f t="shared" ca="1" si="186"/>
        <v>11</v>
      </c>
      <c r="H1485" t="b">
        <f t="shared" ca="1" si="187"/>
        <v>0</v>
      </c>
      <c r="I1485">
        <f t="shared" ca="1" si="184"/>
        <v>463</v>
      </c>
      <c r="J1485">
        <f t="shared" ca="1" si="188"/>
        <v>1</v>
      </c>
      <c r="K1485">
        <f t="shared" ca="1" si="189"/>
        <v>0</v>
      </c>
    </row>
    <row r="1486" spans="1:11" x14ac:dyDescent="0.25">
      <c r="A1486" s="1">
        <v>40864</v>
      </c>
      <c r="B1486" s="2" t="s">
        <v>8</v>
      </c>
      <c r="C1486" s="3">
        <v>22</v>
      </c>
      <c r="D1486">
        <f t="shared" ca="1" si="190"/>
        <v>4468</v>
      </c>
      <c r="E1486">
        <f t="shared" ca="1" si="191"/>
        <v>4446</v>
      </c>
      <c r="F1486" s="7">
        <f t="shared" si="185"/>
        <v>11</v>
      </c>
      <c r="G1486">
        <f t="shared" ca="1" si="186"/>
        <v>11</v>
      </c>
      <c r="H1486" t="b">
        <f t="shared" ca="1" si="187"/>
        <v>0</v>
      </c>
      <c r="I1486">
        <f t="shared" ca="1" si="184"/>
        <v>532</v>
      </c>
      <c r="J1486">
        <f t="shared" ca="1" si="188"/>
        <v>1</v>
      </c>
      <c r="K1486">
        <f t="shared" ca="1" si="189"/>
        <v>0</v>
      </c>
    </row>
    <row r="1487" spans="1:11" x14ac:dyDescent="0.25">
      <c r="A1487" s="1">
        <v>40865</v>
      </c>
      <c r="B1487" s="2" t="s">
        <v>55</v>
      </c>
      <c r="C1487" s="3">
        <v>130</v>
      </c>
      <c r="D1487">
        <f t="shared" ca="1" si="190"/>
        <v>4446</v>
      </c>
      <c r="E1487">
        <f t="shared" ca="1" si="191"/>
        <v>4316</v>
      </c>
      <c r="F1487" s="7">
        <f t="shared" si="185"/>
        <v>11</v>
      </c>
      <c r="G1487">
        <f t="shared" ca="1" si="186"/>
        <v>11</v>
      </c>
      <c r="H1487" t="b">
        <f t="shared" ca="1" si="187"/>
        <v>0</v>
      </c>
      <c r="I1487">
        <f t="shared" ca="1" si="184"/>
        <v>554</v>
      </c>
      <c r="J1487">
        <f t="shared" ca="1" si="188"/>
        <v>1</v>
      </c>
      <c r="K1487">
        <f t="shared" ca="1" si="189"/>
        <v>0</v>
      </c>
    </row>
    <row r="1488" spans="1:11" x14ac:dyDescent="0.25">
      <c r="A1488" s="1">
        <v>40869</v>
      </c>
      <c r="B1488" s="2" t="s">
        <v>177</v>
      </c>
      <c r="C1488" s="3">
        <v>5</v>
      </c>
      <c r="D1488">
        <f t="shared" ca="1" si="190"/>
        <v>4316</v>
      </c>
      <c r="E1488">
        <f t="shared" ca="1" si="191"/>
        <v>4311</v>
      </c>
      <c r="F1488" s="7">
        <f t="shared" si="185"/>
        <v>11</v>
      </c>
      <c r="G1488">
        <f t="shared" ca="1" si="186"/>
        <v>11</v>
      </c>
      <c r="H1488" t="b">
        <f t="shared" ca="1" si="187"/>
        <v>0</v>
      </c>
      <c r="I1488">
        <f t="shared" ca="1" si="184"/>
        <v>684</v>
      </c>
      <c r="J1488">
        <f t="shared" ca="1" si="188"/>
        <v>1</v>
      </c>
      <c r="K1488">
        <f t="shared" ca="1" si="189"/>
        <v>0</v>
      </c>
    </row>
    <row r="1489" spans="1:11" x14ac:dyDescent="0.25">
      <c r="A1489" s="1">
        <v>40872</v>
      </c>
      <c r="B1489" s="2" t="s">
        <v>58</v>
      </c>
      <c r="C1489" s="3">
        <v>62</v>
      </c>
      <c r="D1489">
        <f t="shared" ca="1" si="190"/>
        <v>4311</v>
      </c>
      <c r="E1489">
        <f t="shared" ca="1" si="191"/>
        <v>4249</v>
      </c>
      <c r="F1489" s="7">
        <f t="shared" si="185"/>
        <v>11</v>
      </c>
      <c r="G1489">
        <f t="shared" ca="1" si="186"/>
        <v>11</v>
      </c>
      <c r="H1489" t="b">
        <f t="shared" ca="1" si="187"/>
        <v>0</v>
      </c>
      <c r="I1489">
        <f t="shared" ref="I1489:I1552" ca="1" si="192">IF(5000-D1489&gt;0,5000-D1489,0)</f>
        <v>689</v>
      </c>
      <c r="J1489">
        <f t="shared" ca="1" si="188"/>
        <v>1</v>
      </c>
      <c r="K1489">
        <f t="shared" ca="1" si="189"/>
        <v>0</v>
      </c>
    </row>
    <row r="1490" spans="1:11" x14ac:dyDescent="0.25">
      <c r="A1490" s="1">
        <v>40874</v>
      </c>
      <c r="B1490" s="2" t="s">
        <v>220</v>
      </c>
      <c r="C1490" s="3">
        <v>8</v>
      </c>
      <c r="D1490">
        <f t="shared" ca="1" si="190"/>
        <v>4249</v>
      </c>
      <c r="E1490">
        <f t="shared" ca="1" si="191"/>
        <v>4241</v>
      </c>
      <c r="F1490" s="7">
        <f t="shared" si="185"/>
        <v>11</v>
      </c>
      <c r="G1490">
        <f t="shared" ca="1" si="186"/>
        <v>11</v>
      </c>
      <c r="H1490" t="b">
        <f t="shared" ca="1" si="187"/>
        <v>0</v>
      </c>
      <c r="I1490">
        <f t="shared" ca="1" si="192"/>
        <v>751</v>
      </c>
      <c r="J1490">
        <f t="shared" ca="1" si="188"/>
        <v>1</v>
      </c>
      <c r="K1490">
        <f t="shared" ca="1" si="189"/>
        <v>0</v>
      </c>
    </row>
    <row r="1491" spans="1:11" x14ac:dyDescent="0.25">
      <c r="A1491" s="1">
        <v>40876</v>
      </c>
      <c r="B1491" s="2" t="s">
        <v>56</v>
      </c>
      <c r="C1491" s="3">
        <v>18</v>
      </c>
      <c r="D1491">
        <f t="shared" ca="1" si="190"/>
        <v>4241</v>
      </c>
      <c r="E1491">
        <f t="shared" ca="1" si="191"/>
        <v>4223</v>
      </c>
      <c r="F1491" s="7">
        <f t="shared" si="185"/>
        <v>11</v>
      </c>
      <c r="G1491">
        <f t="shared" ca="1" si="186"/>
        <v>12</v>
      </c>
      <c r="H1491" t="b">
        <f t="shared" ca="1" si="187"/>
        <v>1</v>
      </c>
      <c r="I1491">
        <f t="shared" ca="1" si="192"/>
        <v>759</v>
      </c>
      <c r="J1491">
        <f t="shared" ca="1" si="188"/>
        <v>1</v>
      </c>
      <c r="K1491">
        <f t="shared" ca="1" si="189"/>
        <v>1000</v>
      </c>
    </row>
    <row r="1492" spans="1:11" x14ac:dyDescent="0.25">
      <c r="A1492" s="1">
        <v>40881</v>
      </c>
      <c r="B1492" s="2" t="s">
        <v>25</v>
      </c>
      <c r="C1492" s="3">
        <v>146</v>
      </c>
      <c r="D1492">
        <f t="shared" ca="1" si="190"/>
        <v>5223</v>
      </c>
      <c r="E1492">
        <f t="shared" ca="1" si="191"/>
        <v>5077</v>
      </c>
      <c r="F1492" s="7">
        <f t="shared" si="185"/>
        <v>12</v>
      </c>
      <c r="G1492">
        <f t="shared" ca="1" si="186"/>
        <v>12</v>
      </c>
      <c r="H1492" t="b">
        <f t="shared" ca="1" si="187"/>
        <v>0</v>
      </c>
      <c r="I1492">
        <f t="shared" ca="1" si="192"/>
        <v>0</v>
      </c>
      <c r="J1492">
        <f t="shared" ca="1" si="188"/>
        <v>0</v>
      </c>
      <c r="K1492">
        <f t="shared" ca="1" si="189"/>
        <v>0</v>
      </c>
    </row>
    <row r="1493" spans="1:11" x14ac:dyDescent="0.25">
      <c r="A1493" s="1">
        <v>40881</v>
      </c>
      <c r="B1493" s="2" t="s">
        <v>118</v>
      </c>
      <c r="C1493" s="3">
        <v>5</v>
      </c>
      <c r="D1493">
        <f t="shared" ca="1" si="190"/>
        <v>5077</v>
      </c>
      <c r="E1493">
        <f t="shared" ca="1" si="191"/>
        <v>5072</v>
      </c>
      <c r="F1493" s="7">
        <f t="shared" si="185"/>
        <v>12</v>
      </c>
      <c r="G1493">
        <f t="shared" ca="1" si="186"/>
        <v>12</v>
      </c>
      <c r="H1493" t="b">
        <f t="shared" ca="1" si="187"/>
        <v>0</v>
      </c>
      <c r="I1493">
        <f t="shared" ca="1" si="192"/>
        <v>0</v>
      </c>
      <c r="J1493">
        <f t="shared" ca="1" si="188"/>
        <v>0</v>
      </c>
      <c r="K1493">
        <f t="shared" ca="1" si="189"/>
        <v>0</v>
      </c>
    </row>
    <row r="1494" spans="1:11" x14ac:dyDescent="0.25">
      <c r="A1494" s="1">
        <v>40889</v>
      </c>
      <c r="B1494" s="2" t="s">
        <v>19</v>
      </c>
      <c r="C1494" s="3">
        <v>20</v>
      </c>
      <c r="D1494">
        <f t="shared" ca="1" si="190"/>
        <v>5072</v>
      </c>
      <c r="E1494">
        <f t="shared" ca="1" si="191"/>
        <v>5052</v>
      </c>
      <c r="F1494" s="7">
        <f t="shared" si="185"/>
        <v>12</v>
      </c>
      <c r="G1494">
        <f t="shared" ca="1" si="186"/>
        <v>12</v>
      </c>
      <c r="H1494" t="b">
        <f t="shared" ca="1" si="187"/>
        <v>0</v>
      </c>
      <c r="I1494">
        <f t="shared" ca="1" si="192"/>
        <v>0</v>
      </c>
      <c r="J1494">
        <f t="shared" ca="1" si="188"/>
        <v>0</v>
      </c>
      <c r="K1494">
        <f t="shared" ca="1" si="189"/>
        <v>0</v>
      </c>
    </row>
    <row r="1495" spans="1:11" x14ac:dyDescent="0.25">
      <c r="A1495" s="1">
        <v>40889</v>
      </c>
      <c r="B1495" s="2" t="s">
        <v>22</v>
      </c>
      <c r="C1495" s="3">
        <v>153</v>
      </c>
      <c r="D1495">
        <f t="shared" ca="1" si="190"/>
        <v>5052</v>
      </c>
      <c r="E1495">
        <f t="shared" ca="1" si="191"/>
        <v>4899</v>
      </c>
      <c r="F1495" s="7">
        <f t="shared" si="185"/>
        <v>12</v>
      </c>
      <c r="G1495">
        <f t="shared" ca="1" si="186"/>
        <v>12</v>
      </c>
      <c r="H1495" t="b">
        <f t="shared" ca="1" si="187"/>
        <v>0</v>
      </c>
      <c r="I1495">
        <f t="shared" ca="1" si="192"/>
        <v>0</v>
      </c>
      <c r="J1495">
        <f t="shared" ca="1" si="188"/>
        <v>0</v>
      </c>
      <c r="K1495">
        <f t="shared" ca="1" si="189"/>
        <v>0</v>
      </c>
    </row>
    <row r="1496" spans="1:11" x14ac:dyDescent="0.25">
      <c r="A1496" s="1">
        <v>40890</v>
      </c>
      <c r="B1496" s="2" t="s">
        <v>45</v>
      </c>
      <c r="C1496" s="3">
        <v>227</v>
      </c>
      <c r="D1496">
        <f t="shared" ca="1" si="190"/>
        <v>4899</v>
      </c>
      <c r="E1496">
        <f t="shared" ca="1" si="191"/>
        <v>4672</v>
      </c>
      <c r="F1496" s="7">
        <f t="shared" si="185"/>
        <v>12</v>
      </c>
      <c r="G1496">
        <f t="shared" ca="1" si="186"/>
        <v>12</v>
      </c>
      <c r="H1496" t="b">
        <f t="shared" ca="1" si="187"/>
        <v>0</v>
      </c>
      <c r="I1496">
        <f t="shared" ca="1" si="192"/>
        <v>101</v>
      </c>
      <c r="J1496">
        <f t="shared" ca="1" si="188"/>
        <v>1</v>
      </c>
      <c r="K1496">
        <f t="shared" ca="1" si="189"/>
        <v>0</v>
      </c>
    </row>
    <row r="1497" spans="1:11" x14ac:dyDescent="0.25">
      <c r="A1497" s="1">
        <v>40891</v>
      </c>
      <c r="B1497" s="2" t="s">
        <v>12</v>
      </c>
      <c r="C1497" s="3">
        <v>52</v>
      </c>
      <c r="D1497">
        <f t="shared" ca="1" si="190"/>
        <v>4672</v>
      </c>
      <c r="E1497">
        <f t="shared" ca="1" si="191"/>
        <v>4620</v>
      </c>
      <c r="F1497" s="7">
        <f t="shared" si="185"/>
        <v>12</v>
      </c>
      <c r="G1497">
        <f t="shared" ca="1" si="186"/>
        <v>12</v>
      </c>
      <c r="H1497" t="b">
        <f t="shared" ca="1" si="187"/>
        <v>0</v>
      </c>
      <c r="I1497">
        <f t="shared" ca="1" si="192"/>
        <v>328</v>
      </c>
      <c r="J1497">
        <f t="shared" ca="1" si="188"/>
        <v>1</v>
      </c>
      <c r="K1497">
        <f t="shared" ca="1" si="189"/>
        <v>0</v>
      </c>
    </row>
    <row r="1498" spans="1:11" x14ac:dyDescent="0.25">
      <c r="A1498" s="1">
        <v>40892</v>
      </c>
      <c r="B1498" s="2" t="s">
        <v>6</v>
      </c>
      <c r="C1498" s="3">
        <v>108</v>
      </c>
      <c r="D1498">
        <f t="shared" ca="1" si="190"/>
        <v>4620</v>
      </c>
      <c r="E1498">
        <f t="shared" ca="1" si="191"/>
        <v>4512</v>
      </c>
      <c r="F1498" s="7">
        <f t="shared" si="185"/>
        <v>12</v>
      </c>
      <c r="G1498">
        <f t="shared" ca="1" si="186"/>
        <v>12</v>
      </c>
      <c r="H1498" t="b">
        <f t="shared" ca="1" si="187"/>
        <v>0</v>
      </c>
      <c r="I1498">
        <f t="shared" ca="1" si="192"/>
        <v>380</v>
      </c>
      <c r="J1498">
        <f t="shared" ca="1" si="188"/>
        <v>1</v>
      </c>
      <c r="K1498">
        <f t="shared" ca="1" si="189"/>
        <v>0</v>
      </c>
    </row>
    <row r="1499" spans="1:11" x14ac:dyDescent="0.25">
      <c r="A1499" s="1">
        <v>40895</v>
      </c>
      <c r="B1499" s="2" t="s">
        <v>24</v>
      </c>
      <c r="C1499" s="3">
        <v>236</v>
      </c>
      <c r="D1499">
        <f t="shared" ca="1" si="190"/>
        <v>4512</v>
      </c>
      <c r="E1499">
        <f t="shared" ca="1" si="191"/>
        <v>4276</v>
      </c>
      <c r="F1499" s="7">
        <f t="shared" si="185"/>
        <v>12</v>
      </c>
      <c r="G1499">
        <f t="shared" ca="1" si="186"/>
        <v>12</v>
      </c>
      <c r="H1499" t="b">
        <f t="shared" ca="1" si="187"/>
        <v>0</v>
      </c>
      <c r="I1499">
        <f t="shared" ca="1" si="192"/>
        <v>488</v>
      </c>
      <c r="J1499">
        <f t="shared" ca="1" si="188"/>
        <v>1</v>
      </c>
      <c r="K1499">
        <f t="shared" ca="1" si="189"/>
        <v>0</v>
      </c>
    </row>
    <row r="1500" spans="1:11" x14ac:dyDescent="0.25">
      <c r="A1500" s="1">
        <v>40897</v>
      </c>
      <c r="B1500" s="2" t="s">
        <v>30</v>
      </c>
      <c r="C1500" s="3">
        <v>125</v>
      </c>
      <c r="D1500">
        <f t="shared" ca="1" si="190"/>
        <v>4276</v>
      </c>
      <c r="E1500">
        <f t="shared" ca="1" si="191"/>
        <v>4151</v>
      </c>
      <c r="F1500" s="7">
        <f t="shared" si="185"/>
        <v>12</v>
      </c>
      <c r="G1500">
        <f t="shared" ca="1" si="186"/>
        <v>12</v>
      </c>
      <c r="H1500" t="b">
        <f t="shared" ca="1" si="187"/>
        <v>0</v>
      </c>
      <c r="I1500">
        <f t="shared" ca="1" si="192"/>
        <v>724</v>
      </c>
      <c r="J1500">
        <f t="shared" ca="1" si="188"/>
        <v>1</v>
      </c>
      <c r="K1500">
        <f t="shared" ca="1" si="189"/>
        <v>0</v>
      </c>
    </row>
    <row r="1501" spans="1:11" x14ac:dyDescent="0.25">
      <c r="A1501" s="1">
        <v>40898</v>
      </c>
      <c r="B1501" s="2" t="s">
        <v>10</v>
      </c>
      <c r="C1501" s="3">
        <v>183</v>
      </c>
      <c r="D1501">
        <f t="shared" ca="1" si="190"/>
        <v>4151</v>
      </c>
      <c r="E1501">
        <f t="shared" ca="1" si="191"/>
        <v>3968</v>
      </c>
      <c r="F1501" s="7">
        <f t="shared" si="185"/>
        <v>12</v>
      </c>
      <c r="G1501">
        <f t="shared" ca="1" si="186"/>
        <v>12</v>
      </c>
      <c r="H1501" t="b">
        <f t="shared" ca="1" si="187"/>
        <v>0</v>
      </c>
      <c r="I1501">
        <f t="shared" ca="1" si="192"/>
        <v>849</v>
      </c>
      <c r="J1501">
        <f t="shared" ca="1" si="188"/>
        <v>1</v>
      </c>
      <c r="K1501">
        <f t="shared" ca="1" si="189"/>
        <v>0</v>
      </c>
    </row>
    <row r="1502" spans="1:11" x14ac:dyDescent="0.25">
      <c r="A1502" s="1">
        <v>40899</v>
      </c>
      <c r="B1502" s="2" t="s">
        <v>8</v>
      </c>
      <c r="C1502" s="3">
        <v>130</v>
      </c>
      <c r="D1502">
        <f t="shared" ca="1" si="190"/>
        <v>3968</v>
      </c>
      <c r="E1502">
        <f t="shared" ca="1" si="191"/>
        <v>3838</v>
      </c>
      <c r="F1502" s="7">
        <f t="shared" si="185"/>
        <v>12</v>
      </c>
      <c r="G1502">
        <f t="shared" ca="1" si="186"/>
        <v>12</v>
      </c>
      <c r="H1502" t="b">
        <f t="shared" ca="1" si="187"/>
        <v>0</v>
      </c>
      <c r="I1502">
        <f t="shared" ca="1" si="192"/>
        <v>1032</v>
      </c>
      <c r="J1502">
        <f t="shared" ca="1" si="188"/>
        <v>2</v>
      </c>
      <c r="K1502">
        <f t="shared" ca="1" si="189"/>
        <v>0</v>
      </c>
    </row>
    <row r="1503" spans="1:11" x14ac:dyDescent="0.25">
      <c r="A1503" s="1">
        <v>40899</v>
      </c>
      <c r="B1503" s="2" t="s">
        <v>224</v>
      </c>
      <c r="C1503" s="3">
        <v>4</v>
      </c>
      <c r="D1503">
        <f t="shared" ca="1" si="190"/>
        <v>3838</v>
      </c>
      <c r="E1503">
        <f t="shared" ca="1" si="191"/>
        <v>3834</v>
      </c>
      <c r="F1503" s="7">
        <f t="shared" si="185"/>
        <v>12</v>
      </c>
      <c r="G1503">
        <f t="shared" ca="1" si="186"/>
        <v>12</v>
      </c>
      <c r="H1503" t="b">
        <f t="shared" ca="1" si="187"/>
        <v>0</v>
      </c>
      <c r="I1503">
        <f t="shared" ca="1" si="192"/>
        <v>1162</v>
      </c>
      <c r="J1503">
        <f t="shared" ca="1" si="188"/>
        <v>2</v>
      </c>
      <c r="K1503">
        <f t="shared" ca="1" si="189"/>
        <v>0</v>
      </c>
    </row>
    <row r="1504" spans="1:11" x14ac:dyDescent="0.25">
      <c r="A1504" s="1">
        <v>40900</v>
      </c>
      <c r="B1504" s="2" t="s">
        <v>225</v>
      </c>
      <c r="C1504" s="3">
        <v>3</v>
      </c>
      <c r="D1504">
        <f t="shared" ca="1" si="190"/>
        <v>3834</v>
      </c>
      <c r="E1504">
        <f t="shared" ca="1" si="191"/>
        <v>3831</v>
      </c>
      <c r="F1504" s="7">
        <f t="shared" si="185"/>
        <v>12</v>
      </c>
      <c r="G1504">
        <f t="shared" ca="1" si="186"/>
        <v>12</v>
      </c>
      <c r="H1504" t="b">
        <f t="shared" ca="1" si="187"/>
        <v>0</v>
      </c>
      <c r="I1504">
        <f t="shared" ca="1" si="192"/>
        <v>1166</v>
      </c>
      <c r="J1504">
        <f t="shared" ca="1" si="188"/>
        <v>2</v>
      </c>
      <c r="K1504">
        <f t="shared" ca="1" si="189"/>
        <v>0</v>
      </c>
    </row>
    <row r="1505" spans="1:11" x14ac:dyDescent="0.25">
      <c r="A1505" s="1">
        <v>40901</v>
      </c>
      <c r="B1505" s="2" t="s">
        <v>226</v>
      </c>
      <c r="C1505" s="3">
        <v>16</v>
      </c>
      <c r="D1505">
        <f t="shared" ca="1" si="190"/>
        <v>3831</v>
      </c>
      <c r="E1505">
        <f t="shared" ca="1" si="191"/>
        <v>3815</v>
      </c>
      <c r="F1505" s="7">
        <f t="shared" si="185"/>
        <v>12</v>
      </c>
      <c r="G1505">
        <f t="shared" ca="1" si="186"/>
        <v>12</v>
      </c>
      <c r="H1505" t="b">
        <f t="shared" ca="1" si="187"/>
        <v>0</v>
      </c>
      <c r="I1505">
        <f t="shared" ca="1" si="192"/>
        <v>1169</v>
      </c>
      <c r="J1505">
        <f t="shared" ca="1" si="188"/>
        <v>2</v>
      </c>
      <c r="K1505">
        <f t="shared" ca="1" si="189"/>
        <v>0</v>
      </c>
    </row>
    <row r="1506" spans="1:11" x14ac:dyDescent="0.25">
      <c r="A1506" s="1">
        <v>40903</v>
      </c>
      <c r="B1506" s="2" t="s">
        <v>6</v>
      </c>
      <c r="C1506" s="3">
        <v>197</v>
      </c>
      <c r="D1506">
        <f t="shared" ca="1" si="190"/>
        <v>3815</v>
      </c>
      <c r="E1506">
        <f t="shared" ca="1" si="191"/>
        <v>3618</v>
      </c>
      <c r="F1506" s="7">
        <f t="shared" si="185"/>
        <v>12</v>
      </c>
      <c r="G1506">
        <f t="shared" ca="1" si="186"/>
        <v>12</v>
      </c>
      <c r="H1506" t="b">
        <f t="shared" ca="1" si="187"/>
        <v>0</v>
      </c>
      <c r="I1506">
        <f t="shared" ca="1" si="192"/>
        <v>1185</v>
      </c>
      <c r="J1506">
        <f t="shared" ca="1" si="188"/>
        <v>2</v>
      </c>
      <c r="K1506">
        <f t="shared" ca="1" si="189"/>
        <v>0</v>
      </c>
    </row>
    <row r="1507" spans="1:11" x14ac:dyDescent="0.25">
      <c r="A1507" s="1">
        <v>40903</v>
      </c>
      <c r="B1507" s="2" t="s">
        <v>152</v>
      </c>
      <c r="C1507" s="3">
        <v>4</v>
      </c>
      <c r="D1507">
        <f t="shared" ca="1" si="190"/>
        <v>3618</v>
      </c>
      <c r="E1507">
        <f t="shared" ca="1" si="191"/>
        <v>3614</v>
      </c>
      <c r="F1507" s="7">
        <f t="shared" si="185"/>
        <v>12</v>
      </c>
      <c r="G1507">
        <f t="shared" ca="1" si="186"/>
        <v>12</v>
      </c>
      <c r="H1507" t="b">
        <f t="shared" ca="1" si="187"/>
        <v>0</v>
      </c>
      <c r="I1507">
        <f t="shared" ca="1" si="192"/>
        <v>1382</v>
      </c>
      <c r="J1507">
        <f t="shared" ca="1" si="188"/>
        <v>2</v>
      </c>
      <c r="K1507">
        <f t="shared" ca="1" si="189"/>
        <v>0</v>
      </c>
    </row>
    <row r="1508" spans="1:11" x14ac:dyDescent="0.25">
      <c r="A1508" s="1">
        <v>40904</v>
      </c>
      <c r="B1508" s="2" t="s">
        <v>52</v>
      </c>
      <c r="C1508" s="3">
        <v>57</v>
      </c>
      <c r="D1508">
        <f t="shared" ca="1" si="190"/>
        <v>3614</v>
      </c>
      <c r="E1508">
        <f t="shared" ca="1" si="191"/>
        <v>3557</v>
      </c>
      <c r="F1508" s="7">
        <f t="shared" si="185"/>
        <v>12</v>
      </c>
      <c r="G1508">
        <f t="shared" ca="1" si="186"/>
        <v>12</v>
      </c>
      <c r="H1508" t="b">
        <f t="shared" ca="1" si="187"/>
        <v>0</v>
      </c>
      <c r="I1508">
        <f t="shared" ca="1" si="192"/>
        <v>1386</v>
      </c>
      <c r="J1508">
        <f t="shared" ca="1" si="188"/>
        <v>2</v>
      </c>
      <c r="K1508">
        <f t="shared" ca="1" si="189"/>
        <v>0</v>
      </c>
    </row>
    <row r="1509" spans="1:11" x14ac:dyDescent="0.25">
      <c r="A1509" s="1">
        <v>40906</v>
      </c>
      <c r="B1509" s="2" t="s">
        <v>92</v>
      </c>
      <c r="C1509" s="3">
        <v>16</v>
      </c>
      <c r="D1509">
        <f t="shared" ca="1" si="190"/>
        <v>3557</v>
      </c>
      <c r="E1509">
        <f t="shared" ca="1" si="191"/>
        <v>3541</v>
      </c>
      <c r="F1509" s="7">
        <f t="shared" si="185"/>
        <v>12</v>
      </c>
      <c r="G1509">
        <f t="shared" ca="1" si="186"/>
        <v>12</v>
      </c>
      <c r="H1509" t="b">
        <f t="shared" ca="1" si="187"/>
        <v>0</v>
      </c>
      <c r="I1509">
        <f t="shared" ca="1" si="192"/>
        <v>1443</v>
      </c>
      <c r="J1509">
        <f t="shared" ca="1" si="188"/>
        <v>2</v>
      </c>
      <c r="K1509">
        <f t="shared" ca="1" si="189"/>
        <v>0</v>
      </c>
    </row>
    <row r="1510" spans="1:11" x14ac:dyDescent="0.25">
      <c r="A1510" s="1">
        <v>40907</v>
      </c>
      <c r="B1510" s="2" t="s">
        <v>63</v>
      </c>
      <c r="C1510" s="3">
        <v>89</v>
      </c>
      <c r="D1510">
        <f t="shared" ca="1" si="190"/>
        <v>3541</v>
      </c>
      <c r="E1510">
        <f t="shared" ca="1" si="191"/>
        <v>3452</v>
      </c>
      <c r="F1510" s="7">
        <f t="shared" si="185"/>
        <v>12</v>
      </c>
      <c r="G1510">
        <f t="shared" ca="1" si="186"/>
        <v>1</v>
      </c>
      <c r="H1510" t="b">
        <f t="shared" ca="1" si="187"/>
        <v>1</v>
      </c>
      <c r="I1510">
        <f t="shared" ca="1" si="192"/>
        <v>1459</v>
      </c>
      <c r="J1510">
        <f t="shared" ca="1" si="188"/>
        <v>2</v>
      </c>
      <c r="K1510">
        <f t="shared" ca="1" si="189"/>
        <v>2000</v>
      </c>
    </row>
    <row r="1511" spans="1:11" x14ac:dyDescent="0.25">
      <c r="A1511" s="1">
        <v>40912</v>
      </c>
      <c r="B1511" s="2" t="s">
        <v>66</v>
      </c>
      <c r="C1511" s="3">
        <v>74</v>
      </c>
      <c r="D1511">
        <f t="shared" ca="1" si="190"/>
        <v>5452</v>
      </c>
      <c r="E1511">
        <f t="shared" ca="1" si="191"/>
        <v>5378</v>
      </c>
      <c r="F1511" s="7">
        <f t="shared" si="185"/>
        <v>1</v>
      </c>
      <c r="G1511">
        <f t="shared" ca="1" si="186"/>
        <v>1</v>
      </c>
      <c r="H1511" t="b">
        <f t="shared" ca="1" si="187"/>
        <v>0</v>
      </c>
      <c r="I1511">
        <f t="shared" ca="1" si="192"/>
        <v>0</v>
      </c>
      <c r="J1511">
        <f t="shared" ca="1" si="188"/>
        <v>0</v>
      </c>
      <c r="K1511">
        <f t="shared" ca="1" si="189"/>
        <v>0</v>
      </c>
    </row>
    <row r="1512" spans="1:11" x14ac:dyDescent="0.25">
      <c r="A1512" s="1">
        <v>40913</v>
      </c>
      <c r="B1512" s="2" t="s">
        <v>9</v>
      </c>
      <c r="C1512" s="3">
        <v>243</v>
      </c>
      <c r="D1512">
        <f t="shared" ca="1" si="190"/>
        <v>5378</v>
      </c>
      <c r="E1512">
        <f t="shared" ca="1" si="191"/>
        <v>5135</v>
      </c>
      <c r="F1512" s="7">
        <f t="shared" si="185"/>
        <v>1</v>
      </c>
      <c r="G1512">
        <f t="shared" ca="1" si="186"/>
        <v>1</v>
      </c>
      <c r="H1512" t="b">
        <f t="shared" ca="1" si="187"/>
        <v>0</v>
      </c>
      <c r="I1512">
        <f t="shared" ca="1" si="192"/>
        <v>0</v>
      </c>
      <c r="J1512">
        <f t="shared" ca="1" si="188"/>
        <v>0</v>
      </c>
      <c r="K1512">
        <f t="shared" ca="1" si="189"/>
        <v>0</v>
      </c>
    </row>
    <row r="1513" spans="1:11" x14ac:dyDescent="0.25">
      <c r="A1513" s="1">
        <v>40915</v>
      </c>
      <c r="B1513" s="2" t="s">
        <v>22</v>
      </c>
      <c r="C1513" s="3">
        <v>460</v>
      </c>
      <c r="D1513">
        <f t="shared" ca="1" si="190"/>
        <v>5135</v>
      </c>
      <c r="E1513">
        <f t="shared" ca="1" si="191"/>
        <v>4675</v>
      </c>
      <c r="F1513" s="7">
        <f t="shared" si="185"/>
        <v>1</v>
      </c>
      <c r="G1513">
        <f t="shared" ca="1" si="186"/>
        <v>1</v>
      </c>
      <c r="H1513" t="b">
        <f t="shared" ca="1" si="187"/>
        <v>0</v>
      </c>
      <c r="I1513">
        <f t="shared" ca="1" si="192"/>
        <v>0</v>
      </c>
      <c r="J1513">
        <f t="shared" ca="1" si="188"/>
        <v>0</v>
      </c>
      <c r="K1513">
        <f t="shared" ca="1" si="189"/>
        <v>0</v>
      </c>
    </row>
    <row r="1514" spans="1:11" x14ac:dyDescent="0.25">
      <c r="A1514" s="1">
        <v>40915</v>
      </c>
      <c r="B1514" s="2" t="s">
        <v>227</v>
      </c>
      <c r="C1514" s="3">
        <v>20</v>
      </c>
      <c r="D1514">
        <f t="shared" ca="1" si="190"/>
        <v>4675</v>
      </c>
      <c r="E1514">
        <f t="shared" ca="1" si="191"/>
        <v>4655</v>
      </c>
      <c r="F1514" s="7">
        <f t="shared" si="185"/>
        <v>1</v>
      </c>
      <c r="G1514">
        <f t="shared" ca="1" si="186"/>
        <v>1</v>
      </c>
      <c r="H1514" t="b">
        <f t="shared" ca="1" si="187"/>
        <v>0</v>
      </c>
      <c r="I1514">
        <f t="shared" ca="1" si="192"/>
        <v>325</v>
      </c>
      <c r="J1514">
        <f t="shared" ca="1" si="188"/>
        <v>1</v>
      </c>
      <c r="K1514">
        <f t="shared" ca="1" si="189"/>
        <v>0</v>
      </c>
    </row>
    <row r="1515" spans="1:11" x14ac:dyDescent="0.25">
      <c r="A1515" s="1">
        <v>40917</v>
      </c>
      <c r="B1515" s="2" t="s">
        <v>22</v>
      </c>
      <c r="C1515" s="3">
        <v>250</v>
      </c>
      <c r="D1515">
        <f t="shared" ca="1" si="190"/>
        <v>4655</v>
      </c>
      <c r="E1515">
        <f t="shared" ca="1" si="191"/>
        <v>4405</v>
      </c>
      <c r="F1515" s="7">
        <f t="shared" si="185"/>
        <v>1</v>
      </c>
      <c r="G1515">
        <f t="shared" ca="1" si="186"/>
        <v>1</v>
      </c>
      <c r="H1515" t="b">
        <f t="shared" ca="1" si="187"/>
        <v>0</v>
      </c>
      <c r="I1515">
        <f t="shared" ca="1" si="192"/>
        <v>345</v>
      </c>
      <c r="J1515">
        <f t="shared" ca="1" si="188"/>
        <v>1</v>
      </c>
      <c r="K1515">
        <f t="shared" ca="1" si="189"/>
        <v>0</v>
      </c>
    </row>
    <row r="1516" spans="1:11" x14ac:dyDescent="0.25">
      <c r="A1516" s="1">
        <v>40923</v>
      </c>
      <c r="B1516" s="2" t="s">
        <v>10</v>
      </c>
      <c r="C1516" s="3">
        <v>78</v>
      </c>
      <c r="D1516">
        <f t="shared" ca="1" si="190"/>
        <v>4405</v>
      </c>
      <c r="E1516">
        <f t="shared" ca="1" si="191"/>
        <v>4327</v>
      </c>
      <c r="F1516" s="7">
        <f t="shared" si="185"/>
        <v>1</v>
      </c>
      <c r="G1516">
        <f t="shared" ca="1" si="186"/>
        <v>1</v>
      </c>
      <c r="H1516" t="b">
        <f t="shared" ca="1" si="187"/>
        <v>0</v>
      </c>
      <c r="I1516">
        <f t="shared" ca="1" si="192"/>
        <v>595</v>
      </c>
      <c r="J1516">
        <f t="shared" ca="1" si="188"/>
        <v>1</v>
      </c>
      <c r="K1516">
        <f t="shared" ca="1" si="189"/>
        <v>0</v>
      </c>
    </row>
    <row r="1517" spans="1:11" x14ac:dyDescent="0.25">
      <c r="A1517" s="1">
        <v>40925</v>
      </c>
      <c r="B1517" s="2" t="s">
        <v>8</v>
      </c>
      <c r="C1517" s="3">
        <v>170</v>
      </c>
      <c r="D1517">
        <f t="shared" ca="1" si="190"/>
        <v>4327</v>
      </c>
      <c r="E1517">
        <f t="shared" ca="1" si="191"/>
        <v>4157</v>
      </c>
      <c r="F1517" s="7">
        <f t="shared" si="185"/>
        <v>1</v>
      </c>
      <c r="G1517">
        <f t="shared" ca="1" si="186"/>
        <v>1</v>
      </c>
      <c r="H1517" t="b">
        <f t="shared" ca="1" si="187"/>
        <v>0</v>
      </c>
      <c r="I1517">
        <f t="shared" ca="1" si="192"/>
        <v>673</v>
      </c>
      <c r="J1517">
        <f t="shared" ca="1" si="188"/>
        <v>1</v>
      </c>
      <c r="K1517">
        <f t="shared" ca="1" si="189"/>
        <v>0</v>
      </c>
    </row>
    <row r="1518" spans="1:11" x14ac:dyDescent="0.25">
      <c r="A1518" s="1">
        <v>40927</v>
      </c>
      <c r="B1518" s="2" t="s">
        <v>52</v>
      </c>
      <c r="C1518" s="3">
        <v>128</v>
      </c>
      <c r="D1518">
        <f t="shared" ca="1" si="190"/>
        <v>4157</v>
      </c>
      <c r="E1518">
        <f t="shared" ca="1" si="191"/>
        <v>4029</v>
      </c>
      <c r="F1518" s="7">
        <f t="shared" si="185"/>
        <v>1</v>
      </c>
      <c r="G1518">
        <f t="shared" ca="1" si="186"/>
        <v>1</v>
      </c>
      <c r="H1518" t="b">
        <f t="shared" ca="1" si="187"/>
        <v>0</v>
      </c>
      <c r="I1518">
        <f t="shared" ca="1" si="192"/>
        <v>843</v>
      </c>
      <c r="J1518">
        <f t="shared" ca="1" si="188"/>
        <v>1</v>
      </c>
      <c r="K1518">
        <f t="shared" ca="1" si="189"/>
        <v>0</v>
      </c>
    </row>
    <row r="1519" spans="1:11" x14ac:dyDescent="0.25">
      <c r="A1519" s="1">
        <v>40927</v>
      </c>
      <c r="B1519" s="2" t="s">
        <v>61</v>
      </c>
      <c r="C1519" s="3">
        <v>53</v>
      </c>
      <c r="D1519">
        <f t="shared" ca="1" si="190"/>
        <v>4029</v>
      </c>
      <c r="E1519">
        <f t="shared" ca="1" si="191"/>
        <v>3976</v>
      </c>
      <c r="F1519" s="7">
        <f t="shared" si="185"/>
        <v>1</v>
      </c>
      <c r="G1519">
        <f t="shared" ca="1" si="186"/>
        <v>1</v>
      </c>
      <c r="H1519" t="b">
        <f t="shared" ca="1" si="187"/>
        <v>0</v>
      </c>
      <c r="I1519">
        <f t="shared" ca="1" si="192"/>
        <v>971</v>
      </c>
      <c r="J1519">
        <f t="shared" ca="1" si="188"/>
        <v>1</v>
      </c>
      <c r="K1519">
        <f t="shared" ca="1" si="189"/>
        <v>0</v>
      </c>
    </row>
    <row r="1520" spans="1:11" x14ac:dyDescent="0.25">
      <c r="A1520" s="1">
        <v>40928</v>
      </c>
      <c r="B1520" s="2" t="s">
        <v>14</v>
      </c>
      <c r="C1520" s="3">
        <v>223</v>
      </c>
      <c r="D1520">
        <f t="shared" ca="1" si="190"/>
        <v>3976</v>
      </c>
      <c r="E1520">
        <f t="shared" ca="1" si="191"/>
        <v>3753</v>
      </c>
      <c r="F1520" s="7">
        <f t="shared" si="185"/>
        <v>1</v>
      </c>
      <c r="G1520">
        <f t="shared" ca="1" si="186"/>
        <v>1</v>
      </c>
      <c r="H1520" t="b">
        <f t="shared" ca="1" si="187"/>
        <v>0</v>
      </c>
      <c r="I1520">
        <f t="shared" ca="1" si="192"/>
        <v>1024</v>
      </c>
      <c r="J1520">
        <f t="shared" ca="1" si="188"/>
        <v>2</v>
      </c>
      <c r="K1520">
        <f t="shared" ca="1" si="189"/>
        <v>0</v>
      </c>
    </row>
    <row r="1521" spans="1:11" x14ac:dyDescent="0.25">
      <c r="A1521" s="1">
        <v>40933</v>
      </c>
      <c r="B1521" s="2" t="s">
        <v>52</v>
      </c>
      <c r="C1521" s="3">
        <v>47</v>
      </c>
      <c r="D1521">
        <f t="shared" ca="1" si="190"/>
        <v>3753</v>
      </c>
      <c r="E1521">
        <f t="shared" ca="1" si="191"/>
        <v>3706</v>
      </c>
      <c r="F1521" s="7">
        <f t="shared" si="185"/>
        <v>1</v>
      </c>
      <c r="G1521">
        <f t="shared" ca="1" si="186"/>
        <v>1</v>
      </c>
      <c r="H1521" t="b">
        <f t="shared" ca="1" si="187"/>
        <v>0</v>
      </c>
      <c r="I1521">
        <f t="shared" ca="1" si="192"/>
        <v>1247</v>
      </c>
      <c r="J1521">
        <f t="shared" ca="1" si="188"/>
        <v>2</v>
      </c>
      <c r="K1521">
        <f t="shared" ca="1" si="189"/>
        <v>0</v>
      </c>
    </row>
    <row r="1522" spans="1:11" x14ac:dyDescent="0.25">
      <c r="A1522" s="1">
        <v>40933</v>
      </c>
      <c r="B1522" s="2" t="s">
        <v>37</v>
      </c>
      <c r="C1522" s="3">
        <v>112</v>
      </c>
      <c r="D1522">
        <f t="shared" ca="1" si="190"/>
        <v>3706</v>
      </c>
      <c r="E1522">
        <f t="shared" ca="1" si="191"/>
        <v>3594</v>
      </c>
      <c r="F1522" s="7">
        <f t="shared" si="185"/>
        <v>1</v>
      </c>
      <c r="G1522">
        <f t="shared" ca="1" si="186"/>
        <v>1</v>
      </c>
      <c r="H1522" t="b">
        <f t="shared" ca="1" si="187"/>
        <v>0</v>
      </c>
      <c r="I1522">
        <f t="shared" ca="1" si="192"/>
        <v>1294</v>
      </c>
      <c r="J1522">
        <f t="shared" ca="1" si="188"/>
        <v>2</v>
      </c>
      <c r="K1522">
        <f t="shared" ca="1" si="189"/>
        <v>0</v>
      </c>
    </row>
    <row r="1523" spans="1:11" x14ac:dyDescent="0.25">
      <c r="A1523" s="1">
        <v>40935</v>
      </c>
      <c r="B1523" s="2" t="s">
        <v>50</v>
      </c>
      <c r="C1523" s="3">
        <v>201</v>
      </c>
      <c r="D1523">
        <f t="shared" ca="1" si="190"/>
        <v>3594</v>
      </c>
      <c r="E1523">
        <f t="shared" ca="1" si="191"/>
        <v>3393</v>
      </c>
      <c r="F1523" s="7">
        <f t="shared" si="185"/>
        <v>1</v>
      </c>
      <c r="G1523">
        <f t="shared" ca="1" si="186"/>
        <v>1</v>
      </c>
      <c r="H1523" t="b">
        <f t="shared" ca="1" si="187"/>
        <v>0</v>
      </c>
      <c r="I1523">
        <f t="shared" ca="1" si="192"/>
        <v>1406</v>
      </c>
      <c r="J1523">
        <f t="shared" ca="1" si="188"/>
        <v>2</v>
      </c>
      <c r="K1523">
        <f t="shared" ca="1" si="189"/>
        <v>0</v>
      </c>
    </row>
    <row r="1524" spans="1:11" x14ac:dyDescent="0.25">
      <c r="A1524" s="1">
        <v>40936</v>
      </c>
      <c r="B1524" s="2" t="s">
        <v>25</v>
      </c>
      <c r="C1524" s="3">
        <v>121</v>
      </c>
      <c r="D1524">
        <f t="shared" ca="1" si="190"/>
        <v>3393</v>
      </c>
      <c r="E1524">
        <f t="shared" ca="1" si="191"/>
        <v>3272</v>
      </c>
      <c r="F1524" s="7">
        <f t="shared" si="185"/>
        <v>1</v>
      </c>
      <c r="G1524">
        <f t="shared" ca="1" si="186"/>
        <v>1</v>
      </c>
      <c r="H1524" t="b">
        <f t="shared" ca="1" si="187"/>
        <v>0</v>
      </c>
      <c r="I1524">
        <f t="shared" ca="1" si="192"/>
        <v>1607</v>
      </c>
      <c r="J1524">
        <f t="shared" ca="1" si="188"/>
        <v>2</v>
      </c>
      <c r="K1524">
        <f t="shared" ca="1" si="189"/>
        <v>0</v>
      </c>
    </row>
    <row r="1525" spans="1:11" x14ac:dyDescent="0.25">
      <c r="A1525" s="1">
        <v>40939</v>
      </c>
      <c r="B1525" s="2" t="s">
        <v>7</v>
      </c>
      <c r="C1525" s="3">
        <v>462</v>
      </c>
      <c r="D1525">
        <f t="shared" ca="1" si="190"/>
        <v>3272</v>
      </c>
      <c r="E1525">
        <f t="shared" ca="1" si="191"/>
        <v>2810</v>
      </c>
      <c r="F1525" s="7">
        <f t="shared" si="185"/>
        <v>1</v>
      </c>
      <c r="G1525">
        <f t="shared" ca="1" si="186"/>
        <v>2</v>
      </c>
      <c r="H1525" t="b">
        <f t="shared" ca="1" si="187"/>
        <v>1</v>
      </c>
      <c r="I1525">
        <f t="shared" ca="1" si="192"/>
        <v>1728</v>
      </c>
      <c r="J1525">
        <f t="shared" ca="1" si="188"/>
        <v>2</v>
      </c>
      <c r="K1525">
        <f t="shared" ca="1" si="189"/>
        <v>2000</v>
      </c>
    </row>
    <row r="1526" spans="1:11" x14ac:dyDescent="0.25">
      <c r="A1526" s="1">
        <v>40941</v>
      </c>
      <c r="B1526" s="2" t="s">
        <v>22</v>
      </c>
      <c r="C1526" s="3">
        <v>333</v>
      </c>
      <c r="D1526">
        <f t="shared" ca="1" si="190"/>
        <v>4810</v>
      </c>
      <c r="E1526">
        <f t="shared" ca="1" si="191"/>
        <v>4477</v>
      </c>
      <c r="F1526" s="7">
        <f t="shared" si="185"/>
        <v>2</v>
      </c>
      <c r="G1526">
        <f t="shared" ca="1" si="186"/>
        <v>2</v>
      </c>
      <c r="H1526" t="b">
        <f t="shared" ca="1" si="187"/>
        <v>0</v>
      </c>
      <c r="I1526">
        <f t="shared" ca="1" si="192"/>
        <v>190</v>
      </c>
      <c r="J1526">
        <f t="shared" ca="1" si="188"/>
        <v>1</v>
      </c>
      <c r="K1526">
        <f t="shared" ca="1" si="189"/>
        <v>0</v>
      </c>
    </row>
    <row r="1527" spans="1:11" x14ac:dyDescent="0.25">
      <c r="A1527" s="1">
        <v>40943</v>
      </c>
      <c r="B1527" s="2" t="s">
        <v>108</v>
      </c>
      <c r="C1527" s="3">
        <v>9</v>
      </c>
      <c r="D1527">
        <f t="shared" ca="1" si="190"/>
        <v>4477</v>
      </c>
      <c r="E1527">
        <f t="shared" ca="1" si="191"/>
        <v>4468</v>
      </c>
      <c r="F1527" s="7">
        <f t="shared" si="185"/>
        <v>2</v>
      </c>
      <c r="G1527">
        <f t="shared" ca="1" si="186"/>
        <v>2</v>
      </c>
      <c r="H1527" t="b">
        <f t="shared" ca="1" si="187"/>
        <v>0</v>
      </c>
      <c r="I1527">
        <f t="shared" ca="1" si="192"/>
        <v>523</v>
      </c>
      <c r="J1527">
        <f t="shared" ca="1" si="188"/>
        <v>1</v>
      </c>
      <c r="K1527">
        <f t="shared" ca="1" si="189"/>
        <v>0</v>
      </c>
    </row>
    <row r="1528" spans="1:11" x14ac:dyDescent="0.25">
      <c r="A1528" s="1">
        <v>40945</v>
      </c>
      <c r="B1528" s="2" t="s">
        <v>25</v>
      </c>
      <c r="C1528" s="3">
        <v>104</v>
      </c>
      <c r="D1528">
        <f t="shared" ca="1" si="190"/>
        <v>4468</v>
      </c>
      <c r="E1528">
        <f t="shared" ca="1" si="191"/>
        <v>4364</v>
      </c>
      <c r="F1528" s="7">
        <f t="shared" si="185"/>
        <v>2</v>
      </c>
      <c r="G1528">
        <f t="shared" ca="1" si="186"/>
        <v>2</v>
      </c>
      <c r="H1528" t="b">
        <f t="shared" ca="1" si="187"/>
        <v>0</v>
      </c>
      <c r="I1528">
        <f t="shared" ca="1" si="192"/>
        <v>532</v>
      </c>
      <c r="J1528">
        <f t="shared" ca="1" si="188"/>
        <v>1</v>
      </c>
      <c r="K1528">
        <f t="shared" ca="1" si="189"/>
        <v>0</v>
      </c>
    </row>
    <row r="1529" spans="1:11" x14ac:dyDescent="0.25">
      <c r="A1529" s="1">
        <v>40945</v>
      </c>
      <c r="B1529" s="2" t="s">
        <v>173</v>
      </c>
      <c r="C1529" s="3">
        <v>104</v>
      </c>
      <c r="D1529">
        <f t="shared" ca="1" si="190"/>
        <v>4364</v>
      </c>
      <c r="E1529">
        <f t="shared" ca="1" si="191"/>
        <v>4260</v>
      </c>
      <c r="F1529" s="7">
        <f t="shared" si="185"/>
        <v>2</v>
      </c>
      <c r="G1529">
        <f t="shared" ca="1" si="186"/>
        <v>2</v>
      </c>
      <c r="H1529" t="b">
        <f t="shared" ca="1" si="187"/>
        <v>0</v>
      </c>
      <c r="I1529">
        <f t="shared" ca="1" si="192"/>
        <v>636</v>
      </c>
      <c r="J1529">
        <f t="shared" ca="1" si="188"/>
        <v>1</v>
      </c>
      <c r="K1529">
        <f t="shared" ca="1" si="189"/>
        <v>0</v>
      </c>
    </row>
    <row r="1530" spans="1:11" x14ac:dyDescent="0.25">
      <c r="A1530" s="1">
        <v>40947</v>
      </c>
      <c r="B1530" s="2" t="s">
        <v>18</v>
      </c>
      <c r="C1530" s="3">
        <v>78</v>
      </c>
      <c r="D1530">
        <f t="shared" ca="1" si="190"/>
        <v>4260</v>
      </c>
      <c r="E1530">
        <f t="shared" ca="1" si="191"/>
        <v>4182</v>
      </c>
      <c r="F1530" s="7">
        <f t="shared" si="185"/>
        <v>2</v>
      </c>
      <c r="G1530">
        <f t="shared" ca="1" si="186"/>
        <v>2</v>
      </c>
      <c r="H1530" t="b">
        <f t="shared" ca="1" si="187"/>
        <v>0</v>
      </c>
      <c r="I1530">
        <f t="shared" ca="1" si="192"/>
        <v>740</v>
      </c>
      <c r="J1530">
        <f t="shared" ca="1" si="188"/>
        <v>1</v>
      </c>
      <c r="K1530">
        <f t="shared" ca="1" si="189"/>
        <v>0</v>
      </c>
    </row>
    <row r="1531" spans="1:11" x14ac:dyDescent="0.25">
      <c r="A1531" s="1">
        <v>40950</v>
      </c>
      <c r="B1531" s="2" t="s">
        <v>30</v>
      </c>
      <c r="C1531" s="3">
        <v>53</v>
      </c>
      <c r="D1531">
        <f t="shared" ca="1" si="190"/>
        <v>4182</v>
      </c>
      <c r="E1531">
        <f t="shared" ca="1" si="191"/>
        <v>4129</v>
      </c>
      <c r="F1531" s="7">
        <f t="shared" si="185"/>
        <v>2</v>
      </c>
      <c r="G1531">
        <f t="shared" ca="1" si="186"/>
        <v>2</v>
      </c>
      <c r="H1531" t="b">
        <f t="shared" ca="1" si="187"/>
        <v>0</v>
      </c>
      <c r="I1531">
        <f t="shared" ca="1" si="192"/>
        <v>818</v>
      </c>
      <c r="J1531">
        <f t="shared" ca="1" si="188"/>
        <v>1</v>
      </c>
      <c r="K1531">
        <f t="shared" ca="1" si="189"/>
        <v>0</v>
      </c>
    </row>
    <row r="1532" spans="1:11" x14ac:dyDescent="0.25">
      <c r="A1532" s="1">
        <v>40951</v>
      </c>
      <c r="B1532" s="2" t="s">
        <v>45</v>
      </c>
      <c r="C1532" s="3">
        <v>305</v>
      </c>
      <c r="D1532">
        <f t="shared" ca="1" si="190"/>
        <v>4129</v>
      </c>
      <c r="E1532">
        <f t="shared" ca="1" si="191"/>
        <v>3824</v>
      </c>
      <c r="F1532" s="7">
        <f t="shared" si="185"/>
        <v>2</v>
      </c>
      <c r="G1532">
        <f t="shared" ca="1" si="186"/>
        <v>2</v>
      </c>
      <c r="H1532" t="b">
        <f t="shared" ca="1" si="187"/>
        <v>0</v>
      </c>
      <c r="I1532">
        <f t="shared" ca="1" si="192"/>
        <v>871</v>
      </c>
      <c r="J1532">
        <f t="shared" ca="1" si="188"/>
        <v>1</v>
      </c>
      <c r="K1532">
        <f t="shared" ca="1" si="189"/>
        <v>0</v>
      </c>
    </row>
    <row r="1533" spans="1:11" x14ac:dyDescent="0.25">
      <c r="A1533" s="1">
        <v>40953</v>
      </c>
      <c r="B1533" s="2" t="s">
        <v>9</v>
      </c>
      <c r="C1533" s="3">
        <v>363</v>
      </c>
      <c r="D1533">
        <f t="shared" ca="1" si="190"/>
        <v>3824</v>
      </c>
      <c r="E1533">
        <f t="shared" ca="1" si="191"/>
        <v>3461</v>
      </c>
      <c r="F1533" s="7">
        <f t="shared" si="185"/>
        <v>2</v>
      </c>
      <c r="G1533">
        <f t="shared" ca="1" si="186"/>
        <v>2</v>
      </c>
      <c r="H1533" t="b">
        <f t="shared" ca="1" si="187"/>
        <v>0</v>
      </c>
      <c r="I1533">
        <f t="shared" ca="1" si="192"/>
        <v>1176</v>
      </c>
      <c r="J1533">
        <f t="shared" ca="1" si="188"/>
        <v>2</v>
      </c>
      <c r="K1533">
        <f t="shared" ca="1" si="189"/>
        <v>0</v>
      </c>
    </row>
    <row r="1534" spans="1:11" x14ac:dyDescent="0.25">
      <c r="A1534" s="1">
        <v>40955</v>
      </c>
      <c r="B1534" s="2" t="s">
        <v>228</v>
      </c>
      <c r="C1534" s="3">
        <v>19</v>
      </c>
      <c r="D1534">
        <f t="shared" ca="1" si="190"/>
        <v>3461</v>
      </c>
      <c r="E1534">
        <f t="shared" ca="1" si="191"/>
        <v>3442</v>
      </c>
      <c r="F1534" s="7">
        <f t="shared" si="185"/>
        <v>2</v>
      </c>
      <c r="G1534">
        <f t="shared" ca="1" si="186"/>
        <v>2</v>
      </c>
      <c r="H1534" t="b">
        <f t="shared" ca="1" si="187"/>
        <v>0</v>
      </c>
      <c r="I1534">
        <f t="shared" ca="1" si="192"/>
        <v>1539</v>
      </c>
      <c r="J1534">
        <f t="shared" ca="1" si="188"/>
        <v>2</v>
      </c>
      <c r="K1534">
        <f t="shared" ca="1" si="189"/>
        <v>0</v>
      </c>
    </row>
    <row r="1535" spans="1:11" x14ac:dyDescent="0.25">
      <c r="A1535" s="1">
        <v>40955</v>
      </c>
      <c r="B1535" s="2" t="s">
        <v>102</v>
      </c>
      <c r="C1535" s="3">
        <v>248</v>
      </c>
      <c r="D1535">
        <f t="shared" ca="1" si="190"/>
        <v>3442</v>
      </c>
      <c r="E1535">
        <f t="shared" ca="1" si="191"/>
        <v>3194</v>
      </c>
      <c r="F1535" s="7">
        <f t="shared" si="185"/>
        <v>2</v>
      </c>
      <c r="G1535">
        <f t="shared" ca="1" si="186"/>
        <v>2</v>
      </c>
      <c r="H1535" t="b">
        <f t="shared" ca="1" si="187"/>
        <v>0</v>
      </c>
      <c r="I1535">
        <f t="shared" ca="1" si="192"/>
        <v>1558</v>
      </c>
      <c r="J1535">
        <f t="shared" ca="1" si="188"/>
        <v>2</v>
      </c>
      <c r="K1535">
        <f t="shared" ca="1" si="189"/>
        <v>0</v>
      </c>
    </row>
    <row r="1536" spans="1:11" x14ac:dyDescent="0.25">
      <c r="A1536" s="1">
        <v>40955</v>
      </c>
      <c r="B1536" s="2" t="s">
        <v>19</v>
      </c>
      <c r="C1536" s="3">
        <v>64</v>
      </c>
      <c r="D1536">
        <f t="shared" ca="1" si="190"/>
        <v>3194</v>
      </c>
      <c r="E1536">
        <f t="shared" ca="1" si="191"/>
        <v>3130</v>
      </c>
      <c r="F1536" s="7">
        <f t="shared" si="185"/>
        <v>2</v>
      </c>
      <c r="G1536">
        <f t="shared" ca="1" si="186"/>
        <v>2</v>
      </c>
      <c r="H1536" t="b">
        <f t="shared" ca="1" si="187"/>
        <v>0</v>
      </c>
      <c r="I1536">
        <f t="shared" ca="1" si="192"/>
        <v>1806</v>
      </c>
      <c r="J1536">
        <f t="shared" ca="1" si="188"/>
        <v>2</v>
      </c>
      <c r="K1536">
        <f t="shared" ca="1" si="189"/>
        <v>0</v>
      </c>
    </row>
    <row r="1537" spans="1:11" x14ac:dyDescent="0.25">
      <c r="A1537" s="1">
        <v>40956</v>
      </c>
      <c r="B1537" s="2" t="s">
        <v>50</v>
      </c>
      <c r="C1537" s="3">
        <v>288</v>
      </c>
      <c r="D1537">
        <f t="shared" ca="1" si="190"/>
        <v>3130</v>
      </c>
      <c r="E1537">
        <f t="shared" ca="1" si="191"/>
        <v>2842</v>
      </c>
      <c r="F1537" s="7">
        <f t="shared" si="185"/>
        <v>2</v>
      </c>
      <c r="G1537">
        <f t="shared" ca="1" si="186"/>
        <v>2</v>
      </c>
      <c r="H1537" t="b">
        <f t="shared" ca="1" si="187"/>
        <v>0</v>
      </c>
      <c r="I1537">
        <f t="shared" ca="1" si="192"/>
        <v>1870</v>
      </c>
      <c r="J1537">
        <f t="shared" ca="1" si="188"/>
        <v>2</v>
      </c>
      <c r="K1537">
        <f t="shared" ca="1" si="189"/>
        <v>0</v>
      </c>
    </row>
    <row r="1538" spans="1:11" x14ac:dyDescent="0.25">
      <c r="A1538" s="1">
        <v>40957</v>
      </c>
      <c r="B1538" s="2" t="s">
        <v>144</v>
      </c>
      <c r="C1538" s="3">
        <v>18</v>
      </c>
      <c r="D1538">
        <f t="shared" ca="1" si="190"/>
        <v>2842</v>
      </c>
      <c r="E1538">
        <f t="shared" ca="1" si="191"/>
        <v>2824</v>
      </c>
      <c r="F1538" s="7">
        <f t="shared" si="185"/>
        <v>2</v>
      </c>
      <c r="G1538">
        <f t="shared" ca="1" si="186"/>
        <v>2</v>
      </c>
      <c r="H1538" t="b">
        <f t="shared" ca="1" si="187"/>
        <v>0</v>
      </c>
      <c r="I1538">
        <f t="shared" ca="1" si="192"/>
        <v>2158</v>
      </c>
      <c r="J1538">
        <f t="shared" ca="1" si="188"/>
        <v>3</v>
      </c>
      <c r="K1538">
        <f t="shared" ca="1" si="189"/>
        <v>0</v>
      </c>
    </row>
    <row r="1539" spans="1:11" x14ac:dyDescent="0.25">
      <c r="A1539" s="1">
        <v>40959</v>
      </c>
      <c r="B1539" s="2" t="s">
        <v>31</v>
      </c>
      <c r="C1539" s="3">
        <v>54</v>
      </c>
      <c r="D1539">
        <f t="shared" ca="1" si="190"/>
        <v>2824</v>
      </c>
      <c r="E1539">
        <f t="shared" ca="1" si="191"/>
        <v>2770</v>
      </c>
      <c r="F1539" s="7">
        <f t="shared" ref="F1539:F1602" si="193">MONTH(A1539)</f>
        <v>2</v>
      </c>
      <c r="G1539">
        <f t="shared" ref="G1539:G1602" ca="1" si="194">MONTH(OFFSET(A1539,1,0))</f>
        <v>2</v>
      </c>
      <c r="H1539" t="b">
        <f t="shared" ref="H1539:H1602" ca="1" si="195">IF(F1539&lt;&gt;G1539,TRUE(),FALSE())</f>
        <v>0</v>
      </c>
      <c r="I1539">
        <f t="shared" ca="1" si="192"/>
        <v>2176</v>
      </c>
      <c r="J1539">
        <f t="shared" ref="J1539:J1602" ca="1" si="196">ROUNDUP(I1539/1000,0)</f>
        <v>3</v>
      </c>
      <c r="K1539">
        <f t="shared" ref="K1539:K1602" ca="1" si="197">IF(H1539,J1539*1000,0)</f>
        <v>0</v>
      </c>
    </row>
    <row r="1540" spans="1:11" x14ac:dyDescent="0.25">
      <c r="A1540" s="1">
        <v>40959</v>
      </c>
      <c r="B1540" s="2" t="s">
        <v>201</v>
      </c>
      <c r="C1540" s="3">
        <v>3</v>
      </c>
      <c r="D1540">
        <f t="shared" ref="D1540:D1603" ca="1" si="198">E1539+K1539</f>
        <v>2770</v>
      </c>
      <c r="E1540">
        <f t="shared" ref="E1540:E1603" ca="1" si="199">D1540-C1540</f>
        <v>2767</v>
      </c>
      <c r="F1540" s="7">
        <f t="shared" si="193"/>
        <v>2</v>
      </c>
      <c r="G1540">
        <f t="shared" ca="1" si="194"/>
        <v>2</v>
      </c>
      <c r="H1540" t="b">
        <f t="shared" ca="1" si="195"/>
        <v>0</v>
      </c>
      <c r="I1540">
        <f t="shared" ca="1" si="192"/>
        <v>2230</v>
      </c>
      <c r="J1540">
        <f t="shared" ca="1" si="196"/>
        <v>3</v>
      </c>
      <c r="K1540">
        <f t="shared" ca="1" si="197"/>
        <v>0</v>
      </c>
    </row>
    <row r="1541" spans="1:11" x14ac:dyDescent="0.25">
      <c r="A1541" s="1">
        <v>40960</v>
      </c>
      <c r="B1541" s="2" t="s">
        <v>65</v>
      </c>
      <c r="C1541" s="3">
        <v>9</v>
      </c>
      <c r="D1541">
        <f t="shared" ca="1" si="198"/>
        <v>2767</v>
      </c>
      <c r="E1541">
        <f t="shared" ca="1" si="199"/>
        <v>2758</v>
      </c>
      <c r="F1541" s="7">
        <f t="shared" si="193"/>
        <v>2</v>
      </c>
      <c r="G1541">
        <f t="shared" ca="1" si="194"/>
        <v>2</v>
      </c>
      <c r="H1541" t="b">
        <f t="shared" ca="1" si="195"/>
        <v>0</v>
      </c>
      <c r="I1541">
        <f t="shared" ca="1" si="192"/>
        <v>2233</v>
      </c>
      <c r="J1541">
        <f t="shared" ca="1" si="196"/>
        <v>3</v>
      </c>
      <c r="K1541">
        <f t="shared" ca="1" si="197"/>
        <v>0</v>
      </c>
    </row>
    <row r="1542" spans="1:11" x14ac:dyDescent="0.25">
      <c r="A1542" s="1">
        <v>40961</v>
      </c>
      <c r="B1542" s="2" t="s">
        <v>149</v>
      </c>
      <c r="C1542" s="3">
        <v>19</v>
      </c>
      <c r="D1542">
        <f t="shared" ca="1" si="198"/>
        <v>2758</v>
      </c>
      <c r="E1542">
        <f t="shared" ca="1" si="199"/>
        <v>2739</v>
      </c>
      <c r="F1542" s="7">
        <f t="shared" si="193"/>
        <v>2</v>
      </c>
      <c r="G1542">
        <f t="shared" ca="1" si="194"/>
        <v>2</v>
      </c>
      <c r="H1542" t="b">
        <f t="shared" ca="1" si="195"/>
        <v>0</v>
      </c>
      <c r="I1542">
        <f t="shared" ca="1" si="192"/>
        <v>2242</v>
      </c>
      <c r="J1542">
        <f t="shared" ca="1" si="196"/>
        <v>3</v>
      </c>
      <c r="K1542">
        <f t="shared" ca="1" si="197"/>
        <v>0</v>
      </c>
    </row>
    <row r="1543" spans="1:11" x14ac:dyDescent="0.25">
      <c r="A1543" s="1">
        <v>40961</v>
      </c>
      <c r="B1543" s="2" t="s">
        <v>26</v>
      </c>
      <c r="C1543" s="3">
        <v>198</v>
      </c>
      <c r="D1543">
        <f t="shared" ca="1" si="198"/>
        <v>2739</v>
      </c>
      <c r="E1543">
        <f t="shared" ca="1" si="199"/>
        <v>2541</v>
      </c>
      <c r="F1543" s="7">
        <f t="shared" si="193"/>
        <v>2</v>
      </c>
      <c r="G1543">
        <f t="shared" ca="1" si="194"/>
        <v>2</v>
      </c>
      <c r="H1543" t="b">
        <f t="shared" ca="1" si="195"/>
        <v>0</v>
      </c>
      <c r="I1543">
        <f t="shared" ca="1" si="192"/>
        <v>2261</v>
      </c>
      <c r="J1543">
        <f t="shared" ca="1" si="196"/>
        <v>3</v>
      </c>
      <c r="K1543">
        <f t="shared" ca="1" si="197"/>
        <v>0</v>
      </c>
    </row>
    <row r="1544" spans="1:11" x14ac:dyDescent="0.25">
      <c r="A1544" s="1">
        <v>40966</v>
      </c>
      <c r="B1544" s="2" t="s">
        <v>5</v>
      </c>
      <c r="C1544" s="3">
        <v>417</v>
      </c>
      <c r="D1544">
        <f t="shared" ca="1" si="198"/>
        <v>2541</v>
      </c>
      <c r="E1544">
        <f t="shared" ca="1" si="199"/>
        <v>2124</v>
      </c>
      <c r="F1544" s="7">
        <f t="shared" si="193"/>
        <v>2</v>
      </c>
      <c r="G1544">
        <f t="shared" ca="1" si="194"/>
        <v>3</v>
      </c>
      <c r="H1544" t="b">
        <f t="shared" ca="1" si="195"/>
        <v>1</v>
      </c>
      <c r="I1544">
        <f t="shared" ca="1" si="192"/>
        <v>2459</v>
      </c>
      <c r="J1544">
        <f t="shared" ca="1" si="196"/>
        <v>3</v>
      </c>
      <c r="K1544">
        <f t="shared" ca="1" si="197"/>
        <v>3000</v>
      </c>
    </row>
    <row r="1545" spans="1:11" x14ac:dyDescent="0.25">
      <c r="A1545" s="1">
        <v>40971</v>
      </c>
      <c r="B1545" s="2" t="s">
        <v>102</v>
      </c>
      <c r="C1545" s="3">
        <v>221</v>
      </c>
      <c r="D1545">
        <f t="shared" ca="1" si="198"/>
        <v>5124</v>
      </c>
      <c r="E1545">
        <f t="shared" ca="1" si="199"/>
        <v>4903</v>
      </c>
      <c r="F1545" s="7">
        <f t="shared" si="193"/>
        <v>3</v>
      </c>
      <c r="G1545">
        <f t="shared" ca="1" si="194"/>
        <v>3</v>
      </c>
      <c r="H1545" t="b">
        <f t="shared" ca="1" si="195"/>
        <v>0</v>
      </c>
      <c r="I1545">
        <f t="shared" ca="1" si="192"/>
        <v>0</v>
      </c>
      <c r="J1545">
        <f t="shared" ca="1" si="196"/>
        <v>0</v>
      </c>
      <c r="K1545">
        <f t="shared" ca="1" si="197"/>
        <v>0</v>
      </c>
    </row>
    <row r="1546" spans="1:11" x14ac:dyDescent="0.25">
      <c r="A1546" s="1">
        <v>40971</v>
      </c>
      <c r="B1546" s="2" t="s">
        <v>18</v>
      </c>
      <c r="C1546" s="3">
        <v>53</v>
      </c>
      <c r="D1546">
        <f t="shared" ca="1" si="198"/>
        <v>4903</v>
      </c>
      <c r="E1546">
        <f t="shared" ca="1" si="199"/>
        <v>4850</v>
      </c>
      <c r="F1546" s="7">
        <f t="shared" si="193"/>
        <v>3</v>
      </c>
      <c r="G1546">
        <f t="shared" ca="1" si="194"/>
        <v>3</v>
      </c>
      <c r="H1546" t="b">
        <f t="shared" ca="1" si="195"/>
        <v>0</v>
      </c>
      <c r="I1546">
        <f t="shared" ca="1" si="192"/>
        <v>97</v>
      </c>
      <c r="J1546">
        <f t="shared" ca="1" si="196"/>
        <v>1</v>
      </c>
      <c r="K1546">
        <f t="shared" ca="1" si="197"/>
        <v>0</v>
      </c>
    </row>
    <row r="1547" spans="1:11" x14ac:dyDescent="0.25">
      <c r="A1547" s="1">
        <v>40973</v>
      </c>
      <c r="B1547" s="2" t="s">
        <v>69</v>
      </c>
      <c r="C1547" s="3">
        <v>127</v>
      </c>
      <c r="D1547">
        <f t="shared" ca="1" si="198"/>
        <v>4850</v>
      </c>
      <c r="E1547">
        <f t="shared" ca="1" si="199"/>
        <v>4723</v>
      </c>
      <c r="F1547" s="7">
        <f t="shared" si="193"/>
        <v>3</v>
      </c>
      <c r="G1547">
        <f t="shared" ca="1" si="194"/>
        <v>3</v>
      </c>
      <c r="H1547" t="b">
        <f t="shared" ca="1" si="195"/>
        <v>0</v>
      </c>
      <c r="I1547">
        <f t="shared" ca="1" si="192"/>
        <v>150</v>
      </c>
      <c r="J1547">
        <f t="shared" ca="1" si="196"/>
        <v>1</v>
      </c>
      <c r="K1547">
        <f t="shared" ca="1" si="197"/>
        <v>0</v>
      </c>
    </row>
    <row r="1548" spans="1:11" x14ac:dyDescent="0.25">
      <c r="A1548" s="1">
        <v>40974</v>
      </c>
      <c r="B1548" s="2" t="s">
        <v>14</v>
      </c>
      <c r="C1548" s="3">
        <v>340</v>
      </c>
      <c r="D1548">
        <f t="shared" ca="1" si="198"/>
        <v>4723</v>
      </c>
      <c r="E1548">
        <f t="shared" ca="1" si="199"/>
        <v>4383</v>
      </c>
      <c r="F1548" s="7">
        <f t="shared" si="193"/>
        <v>3</v>
      </c>
      <c r="G1548">
        <f t="shared" ca="1" si="194"/>
        <v>3</v>
      </c>
      <c r="H1548" t="b">
        <f t="shared" ca="1" si="195"/>
        <v>0</v>
      </c>
      <c r="I1548">
        <f t="shared" ca="1" si="192"/>
        <v>277</v>
      </c>
      <c r="J1548">
        <f t="shared" ca="1" si="196"/>
        <v>1</v>
      </c>
      <c r="K1548">
        <f t="shared" ca="1" si="197"/>
        <v>0</v>
      </c>
    </row>
    <row r="1549" spans="1:11" x14ac:dyDescent="0.25">
      <c r="A1549" s="1">
        <v>40977</v>
      </c>
      <c r="B1549" s="2" t="s">
        <v>7</v>
      </c>
      <c r="C1549" s="3">
        <v>310</v>
      </c>
      <c r="D1549">
        <f t="shared" ca="1" si="198"/>
        <v>4383</v>
      </c>
      <c r="E1549">
        <f t="shared" ca="1" si="199"/>
        <v>4073</v>
      </c>
      <c r="F1549" s="7">
        <f t="shared" si="193"/>
        <v>3</v>
      </c>
      <c r="G1549">
        <f t="shared" ca="1" si="194"/>
        <v>3</v>
      </c>
      <c r="H1549" t="b">
        <f t="shared" ca="1" si="195"/>
        <v>0</v>
      </c>
      <c r="I1549">
        <f t="shared" ca="1" si="192"/>
        <v>617</v>
      </c>
      <c r="J1549">
        <f t="shared" ca="1" si="196"/>
        <v>1</v>
      </c>
      <c r="K1549">
        <f t="shared" ca="1" si="197"/>
        <v>0</v>
      </c>
    </row>
    <row r="1550" spans="1:11" x14ac:dyDescent="0.25">
      <c r="A1550" s="1">
        <v>40979</v>
      </c>
      <c r="B1550" s="2" t="s">
        <v>222</v>
      </c>
      <c r="C1550" s="3">
        <v>8</v>
      </c>
      <c r="D1550">
        <f t="shared" ca="1" si="198"/>
        <v>4073</v>
      </c>
      <c r="E1550">
        <f t="shared" ca="1" si="199"/>
        <v>4065</v>
      </c>
      <c r="F1550" s="7">
        <f t="shared" si="193"/>
        <v>3</v>
      </c>
      <c r="G1550">
        <f t="shared" ca="1" si="194"/>
        <v>3</v>
      </c>
      <c r="H1550" t="b">
        <f t="shared" ca="1" si="195"/>
        <v>0</v>
      </c>
      <c r="I1550">
        <f t="shared" ca="1" si="192"/>
        <v>927</v>
      </c>
      <c r="J1550">
        <f t="shared" ca="1" si="196"/>
        <v>1</v>
      </c>
      <c r="K1550">
        <f t="shared" ca="1" si="197"/>
        <v>0</v>
      </c>
    </row>
    <row r="1551" spans="1:11" x14ac:dyDescent="0.25">
      <c r="A1551" s="1">
        <v>40980</v>
      </c>
      <c r="B1551" s="2" t="s">
        <v>61</v>
      </c>
      <c r="C1551" s="3">
        <v>132</v>
      </c>
      <c r="D1551">
        <f t="shared" ca="1" si="198"/>
        <v>4065</v>
      </c>
      <c r="E1551">
        <f t="shared" ca="1" si="199"/>
        <v>3933</v>
      </c>
      <c r="F1551" s="7">
        <f t="shared" si="193"/>
        <v>3</v>
      </c>
      <c r="G1551">
        <f t="shared" ca="1" si="194"/>
        <v>3</v>
      </c>
      <c r="H1551" t="b">
        <f t="shared" ca="1" si="195"/>
        <v>0</v>
      </c>
      <c r="I1551">
        <f t="shared" ca="1" si="192"/>
        <v>935</v>
      </c>
      <c r="J1551">
        <f t="shared" ca="1" si="196"/>
        <v>1</v>
      </c>
      <c r="K1551">
        <f t="shared" ca="1" si="197"/>
        <v>0</v>
      </c>
    </row>
    <row r="1552" spans="1:11" x14ac:dyDescent="0.25">
      <c r="A1552" s="1">
        <v>40980</v>
      </c>
      <c r="B1552" s="2" t="s">
        <v>26</v>
      </c>
      <c r="C1552" s="3">
        <v>168</v>
      </c>
      <c r="D1552">
        <f t="shared" ca="1" si="198"/>
        <v>3933</v>
      </c>
      <c r="E1552">
        <f t="shared" ca="1" si="199"/>
        <v>3765</v>
      </c>
      <c r="F1552" s="7">
        <f t="shared" si="193"/>
        <v>3</v>
      </c>
      <c r="G1552">
        <f t="shared" ca="1" si="194"/>
        <v>3</v>
      </c>
      <c r="H1552" t="b">
        <f t="shared" ca="1" si="195"/>
        <v>0</v>
      </c>
      <c r="I1552">
        <f t="shared" ca="1" si="192"/>
        <v>1067</v>
      </c>
      <c r="J1552">
        <f t="shared" ca="1" si="196"/>
        <v>2</v>
      </c>
      <c r="K1552">
        <f t="shared" ca="1" si="197"/>
        <v>0</v>
      </c>
    </row>
    <row r="1553" spans="1:11" x14ac:dyDescent="0.25">
      <c r="A1553" s="1">
        <v>40982</v>
      </c>
      <c r="B1553" s="2" t="s">
        <v>26</v>
      </c>
      <c r="C1553" s="3">
        <v>49</v>
      </c>
      <c r="D1553">
        <f t="shared" ca="1" si="198"/>
        <v>3765</v>
      </c>
      <c r="E1553">
        <f t="shared" ca="1" si="199"/>
        <v>3716</v>
      </c>
      <c r="F1553" s="7">
        <f t="shared" si="193"/>
        <v>3</v>
      </c>
      <c r="G1553">
        <f t="shared" ca="1" si="194"/>
        <v>3</v>
      </c>
      <c r="H1553" t="b">
        <f t="shared" ca="1" si="195"/>
        <v>0</v>
      </c>
      <c r="I1553">
        <f t="shared" ref="I1553:I1616" ca="1" si="200">IF(5000-D1553&gt;0,5000-D1553,0)</f>
        <v>1235</v>
      </c>
      <c r="J1553">
        <f t="shared" ca="1" si="196"/>
        <v>2</v>
      </c>
      <c r="K1553">
        <f t="shared" ca="1" si="197"/>
        <v>0</v>
      </c>
    </row>
    <row r="1554" spans="1:11" x14ac:dyDescent="0.25">
      <c r="A1554" s="1">
        <v>40984</v>
      </c>
      <c r="B1554" s="2" t="s">
        <v>37</v>
      </c>
      <c r="C1554" s="3">
        <v>140</v>
      </c>
      <c r="D1554">
        <f t="shared" ca="1" si="198"/>
        <v>3716</v>
      </c>
      <c r="E1554">
        <f t="shared" ca="1" si="199"/>
        <v>3576</v>
      </c>
      <c r="F1554" s="7">
        <f t="shared" si="193"/>
        <v>3</v>
      </c>
      <c r="G1554">
        <f t="shared" ca="1" si="194"/>
        <v>3</v>
      </c>
      <c r="H1554" t="b">
        <f t="shared" ca="1" si="195"/>
        <v>0</v>
      </c>
      <c r="I1554">
        <f t="shared" ca="1" si="200"/>
        <v>1284</v>
      </c>
      <c r="J1554">
        <f t="shared" ca="1" si="196"/>
        <v>2</v>
      </c>
      <c r="K1554">
        <f t="shared" ca="1" si="197"/>
        <v>0</v>
      </c>
    </row>
    <row r="1555" spans="1:11" x14ac:dyDescent="0.25">
      <c r="A1555" s="1">
        <v>40986</v>
      </c>
      <c r="B1555" s="2" t="s">
        <v>35</v>
      </c>
      <c r="C1555" s="3">
        <v>140</v>
      </c>
      <c r="D1555">
        <f t="shared" ca="1" si="198"/>
        <v>3576</v>
      </c>
      <c r="E1555">
        <f t="shared" ca="1" si="199"/>
        <v>3436</v>
      </c>
      <c r="F1555" s="7">
        <f t="shared" si="193"/>
        <v>3</v>
      </c>
      <c r="G1555">
        <f t="shared" ca="1" si="194"/>
        <v>3</v>
      </c>
      <c r="H1555" t="b">
        <f t="shared" ca="1" si="195"/>
        <v>0</v>
      </c>
      <c r="I1555">
        <f t="shared" ca="1" si="200"/>
        <v>1424</v>
      </c>
      <c r="J1555">
        <f t="shared" ca="1" si="196"/>
        <v>2</v>
      </c>
      <c r="K1555">
        <f t="shared" ca="1" si="197"/>
        <v>0</v>
      </c>
    </row>
    <row r="1556" spans="1:11" x14ac:dyDescent="0.25">
      <c r="A1556" s="1">
        <v>40986</v>
      </c>
      <c r="B1556" s="2" t="s">
        <v>23</v>
      </c>
      <c r="C1556" s="3">
        <v>194</v>
      </c>
      <c r="D1556">
        <f t="shared" ca="1" si="198"/>
        <v>3436</v>
      </c>
      <c r="E1556">
        <f t="shared" ca="1" si="199"/>
        <v>3242</v>
      </c>
      <c r="F1556" s="7">
        <f t="shared" si="193"/>
        <v>3</v>
      </c>
      <c r="G1556">
        <f t="shared" ca="1" si="194"/>
        <v>3</v>
      </c>
      <c r="H1556" t="b">
        <f t="shared" ca="1" si="195"/>
        <v>0</v>
      </c>
      <c r="I1556">
        <f t="shared" ca="1" si="200"/>
        <v>1564</v>
      </c>
      <c r="J1556">
        <f t="shared" ca="1" si="196"/>
        <v>2</v>
      </c>
      <c r="K1556">
        <f t="shared" ca="1" si="197"/>
        <v>0</v>
      </c>
    </row>
    <row r="1557" spans="1:11" x14ac:dyDescent="0.25">
      <c r="A1557" s="1">
        <v>40992</v>
      </c>
      <c r="B1557" s="2" t="s">
        <v>23</v>
      </c>
      <c r="C1557" s="3">
        <v>123</v>
      </c>
      <c r="D1557">
        <f t="shared" ca="1" si="198"/>
        <v>3242</v>
      </c>
      <c r="E1557">
        <f t="shared" ca="1" si="199"/>
        <v>3119</v>
      </c>
      <c r="F1557" s="7">
        <f t="shared" si="193"/>
        <v>3</v>
      </c>
      <c r="G1557">
        <f t="shared" ca="1" si="194"/>
        <v>3</v>
      </c>
      <c r="H1557" t="b">
        <f t="shared" ca="1" si="195"/>
        <v>0</v>
      </c>
      <c r="I1557">
        <f t="shared" ca="1" si="200"/>
        <v>1758</v>
      </c>
      <c r="J1557">
        <f t="shared" ca="1" si="196"/>
        <v>2</v>
      </c>
      <c r="K1557">
        <f t="shared" ca="1" si="197"/>
        <v>0</v>
      </c>
    </row>
    <row r="1558" spans="1:11" x14ac:dyDescent="0.25">
      <c r="A1558" s="1">
        <v>40992</v>
      </c>
      <c r="B1558" s="2" t="s">
        <v>74</v>
      </c>
      <c r="C1558" s="3">
        <v>11</v>
      </c>
      <c r="D1558">
        <f t="shared" ca="1" si="198"/>
        <v>3119</v>
      </c>
      <c r="E1558">
        <f t="shared" ca="1" si="199"/>
        <v>3108</v>
      </c>
      <c r="F1558" s="7">
        <f t="shared" si="193"/>
        <v>3</v>
      </c>
      <c r="G1558">
        <f t="shared" ca="1" si="194"/>
        <v>3</v>
      </c>
      <c r="H1558" t="b">
        <f t="shared" ca="1" si="195"/>
        <v>0</v>
      </c>
      <c r="I1558">
        <f t="shared" ca="1" si="200"/>
        <v>1881</v>
      </c>
      <c r="J1558">
        <f t="shared" ca="1" si="196"/>
        <v>2</v>
      </c>
      <c r="K1558">
        <f t="shared" ca="1" si="197"/>
        <v>0</v>
      </c>
    </row>
    <row r="1559" spans="1:11" x14ac:dyDescent="0.25">
      <c r="A1559" s="1">
        <v>40994</v>
      </c>
      <c r="B1559" s="2" t="s">
        <v>150</v>
      </c>
      <c r="C1559" s="3">
        <v>1</v>
      </c>
      <c r="D1559">
        <f t="shared" ca="1" si="198"/>
        <v>3108</v>
      </c>
      <c r="E1559">
        <f t="shared" ca="1" si="199"/>
        <v>3107</v>
      </c>
      <c r="F1559" s="7">
        <f t="shared" si="193"/>
        <v>3</v>
      </c>
      <c r="G1559">
        <f t="shared" ca="1" si="194"/>
        <v>3</v>
      </c>
      <c r="H1559" t="b">
        <f t="shared" ca="1" si="195"/>
        <v>0</v>
      </c>
      <c r="I1559">
        <f t="shared" ca="1" si="200"/>
        <v>1892</v>
      </c>
      <c r="J1559">
        <f t="shared" ca="1" si="196"/>
        <v>2</v>
      </c>
      <c r="K1559">
        <f t="shared" ca="1" si="197"/>
        <v>0</v>
      </c>
    </row>
    <row r="1560" spans="1:11" x14ac:dyDescent="0.25">
      <c r="A1560" s="1">
        <v>40995</v>
      </c>
      <c r="B1560" s="2" t="s">
        <v>9</v>
      </c>
      <c r="C1560" s="3">
        <v>267</v>
      </c>
      <c r="D1560">
        <f t="shared" ca="1" si="198"/>
        <v>3107</v>
      </c>
      <c r="E1560">
        <f t="shared" ca="1" si="199"/>
        <v>2840</v>
      </c>
      <c r="F1560" s="7">
        <f t="shared" si="193"/>
        <v>3</v>
      </c>
      <c r="G1560">
        <f t="shared" ca="1" si="194"/>
        <v>3</v>
      </c>
      <c r="H1560" t="b">
        <f t="shared" ca="1" si="195"/>
        <v>0</v>
      </c>
      <c r="I1560">
        <f t="shared" ca="1" si="200"/>
        <v>1893</v>
      </c>
      <c r="J1560">
        <f t="shared" ca="1" si="196"/>
        <v>2</v>
      </c>
      <c r="K1560">
        <f t="shared" ca="1" si="197"/>
        <v>0</v>
      </c>
    </row>
    <row r="1561" spans="1:11" x14ac:dyDescent="0.25">
      <c r="A1561" s="1">
        <v>40998</v>
      </c>
      <c r="B1561" s="2" t="s">
        <v>149</v>
      </c>
      <c r="C1561" s="3">
        <v>14</v>
      </c>
      <c r="D1561">
        <f t="shared" ca="1" si="198"/>
        <v>2840</v>
      </c>
      <c r="E1561">
        <f t="shared" ca="1" si="199"/>
        <v>2826</v>
      </c>
      <c r="F1561" s="7">
        <f t="shared" si="193"/>
        <v>3</v>
      </c>
      <c r="G1561">
        <f t="shared" ca="1" si="194"/>
        <v>3</v>
      </c>
      <c r="H1561" t="b">
        <f t="shared" ca="1" si="195"/>
        <v>0</v>
      </c>
      <c r="I1561">
        <f t="shared" ca="1" si="200"/>
        <v>2160</v>
      </c>
      <c r="J1561">
        <f t="shared" ca="1" si="196"/>
        <v>3</v>
      </c>
      <c r="K1561">
        <f t="shared" ca="1" si="197"/>
        <v>0</v>
      </c>
    </row>
    <row r="1562" spans="1:11" x14ac:dyDescent="0.25">
      <c r="A1562" s="1">
        <v>40999</v>
      </c>
      <c r="B1562" s="2" t="s">
        <v>20</v>
      </c>
      <c r="C1562" s="3">
        <v>160</v>
      </c>
      <c r="D1562">
        <f t="shared" ca="1" si="198"/>
        <v>2826</v>
      </c>
      <c r="E1562">
        <f t="shared" ca="1" si="199"/>
        <v>2666</v>
      </c>
      <c r="F1562" s="7">
        <f t="shared" si="193"/>
        <v>3</v>
      </c>
      <c r="G1562">
        <f t="shared" ca="1" si="194"/>
        <v>3</v>
      </c>
      <c r="H1562" t="b">
        <f t="shared" ca="1" si="195"/>
        <v>0</v>
      </c>
      <c r="I1562">
        <f t="shared" ca="1" si="200"/>
        <v>2174</v>
      </c>
      <c r="J1562">
        <f t="shared" ca="1" si="196"/>
        <v>3</v>
      </c>
      <c r="K1562">
        <f t="shared" ca="1" si="197"/>
        <v>0</v>
      </c>
    </row>
    <row r="1563" spans="1:11" x14ac:dyDescent="0.25">
      <c r="A1563" s="1">
        <v>40999</v>
      </c>
      <c r="B1563" s="2" t="s">
        <v>9</v>
      </c>
      <c r="C1563" s="3">
        <v>437</v>
      </c>
      <c r="D1563">
        <f t="shared" ca="1" si="198"/>
        <v>2666</v>
      </c>
      <c r="E1563">
        <f t="shared" ca="1" si="199"/>
        <v>2229</v>
      </c>
      <c r="F1563" s="7">
        <f t="shared" si="193"/>
        <v>3</v>
      </c>
      <c r="G1563">
        <f t="shared" ca="1" si="194"/>
        <v>4</v>
      </c>
      <c r="H1563" t="b">
        <f t="shared" ca="1" si="195"/>
        <v>1</v>
      </c>
      <c r="I1563">
        <f t="shared" ca="1" si="200"/>
        <v>2334</v>
      </c>
      <c r="J1563">
        <f t="shared" ca="1" si="196"/>
        <v>3</v>
      </c>
      <c r="K1563">
        <f t="shared" ca="1" si="197"/>
        <v>3000</v>
      </c>
    </row>
    <row r="1564" spans="1:11" x14ac:dyDescent="0.25">
      <c r="A1564" s="1">
        <v>41003</v>
      </c>
      <c r="B1564" s="2" t="s">
        <v>123</v>
      </c>
      <c r="C1564" s="3">
        <v>71</v>
      </c>
      <c r="D1564">
        <f t="shared" ca="1" si="198"/>
        <v>5229</v>
      </c>
      <c r="E1564">
        <f t="shared" ca="1" si="199"/>
        <v>5158</v>
      </c>
      <c r="F1564" s="7">
        <f t="shared" si="193"/>
        <v>4</v>
      </c>
      <c r="G1564">
        <f t="shared" ca="1" si="194"/>
        <v>4</v>
      </c>
      <c r="H1564" t="b">
        <f t="shared" ca="1" si="195"/>
        <v>0</v>
      </c>
      <c r="I1564">
        <f t="shared" ca="1" si="200"/>
        <v>0</v>
      </c>
      <c r="J1564">
        <f t="shared" ca="1" si="196"/>
        <v>0</v>
      </c>
      <c r="K1564">
        <f t="shared" ca="1" si="197"/>
        <v>0</v>
      </c>
    </row>
    <row r="1565" spans="1:11" x14ac:dyDescent="0.25">
      <c r="A1565" s="1">
        <v>41004</v>
      </c>
      <c r="B1565" s="2" t="s">
        <v>66</v>
      </c>
      <c r="C1565" s="3">
        <v>35</v>
      </c>
      <c r="D1565">
        <f t="shared" ca="1" si="198"/>
        <v>5158</v>
      </c>
      <c r="E1565">
        <f t="shared" ca="1" si="199"/>
        <v>5123</v>
      </c>
      <c r="F1565" s="7">
        <f t="shared" si="193"/>
        <v>4</v>
      </c>
      <c r="G1565">
        <f t="shared" ca="1" si="194"/>
        <v>4</v>
      </c>
      <c r="H1565" t="b">
        <f t="shared" ca="1" si="195"/>
        <v>0</v>
      </c>
      <c r="I1565">
        <f t="shared" ca="1" si="200"/>
        <v>0</v>
      </c>
      <c r="J1565">
        <f t="shared" ca="1" si="196"/>
        <v>0</v>
      </c>
      <c r="K1565">
        <f t="shared" ca="1" si="197"/>
        <v>0</v>
      </c>
    </row>
    <row r="1566" spans="1:11" x14ac:dyDescent="0.25">
      <c r="A1566" s="1">
        <v>41005</v>
      </c>
      <c r="B1566" s="2" t="s">
        <v>22</v>
      </c>
      <c r="C1566" s="3">
        <v>116</v>
      </c>
      <c r="D1566">
        <f t="shared" ca="1" si="198"/>
        <v>5123</v>
      </c>
      <c r="E1566">
        <f t="shared" ca="1" si="199"/>
        <v>5007</v>
      </c>
      <c r="F1566" s="7">
        <f t="shared" si="193"/>
        <v>4</v>
      </c>
      <c r="G1566">
        <f t="shared" ca="1" si="194"/>
        <v>4</v>
      </c>
      <c r="H1566" t="b">
        <f t="shared" ca="1" si="195"/>
        <v>0</v>
      </c>
      <c r="I1566">
        <f t="shared" ca="1" si="200"/>
        <v>0</v>
      </c>
      <c r="J1566">
        <f t="shared" ca="1" si="196"/>
        <v>0</v>
      </c>
      <c r="K1566">
        <f t="shared" ca="1" si="197"/>
        <v>0</v>
      </c>
    </row>
    <row r="1567" spans="1:11" x14ac:dyDescent="0.25">
      <c r="A1567" s="1">
        <v>41006</v>
      </c>
      <c r="B1567" s="2" t="s">
        <v>6</v>
      </c>
      <c r="C1567" s="3">
        <v>152</v>
      </c>
      <c r="D1567">
        <f t="shared" ca="1" si="198"/>
        <v>5007</v>
      </c>
      <c r="E1567">
        <f t="shared" ca="1" si="199"/>
        <v>4855</v>
      </c>
      <c r="F1567" s="7">
        <f t="shared" si="193"/>
        <v>4</v>
      </c>
      <c r="G1567">
        <f t="shared" ca="1" si="194"/>
        <v>4</v>
      </c>
      <c r="H1567" t="b">
        <f t="shared" ca="1" si="195"/>
        <v>0</v>
      </c>
      <c r="I1567">
        <f t="shared" ca="1" si="200"/>
        <v>0</v>
      </c>
      <c r="J1567">
        <f t="shared" ca="1" si="196"/>
        <v>0</v>
      </c>
      <c r="K1567">
        <f t="shared" ca="1" si="197"/>
        <v>0</v>
      </c>
    </row>
    <row r="1568" spans="1:11" x14ac:dyDescent="0.25">
      <c r="A1568" s="1">
        <v>41011</v>
      </c>
      <c r="B1568" s="2" t="s">
        <v>7</v>
      </c>
      <c r="C1568" s="3">
        <v>309</v>
      </c>
      <c r="D1568">
        <f t="shared" ca="1" si="198"/>
        <v>4855</v>
      </c>
      <c r="E1568">
        <f t="shared" ca="1" si="199"/>
        <v>4546</v>
      </c>
      <c r="F1568" s="7">
        <f t="shared" si="193"/>
        <v>4</v>
      </c>
      <c r="G1568">
        <f t="shared" ca="1" si="194"/>
        <v>4</v>
      </c>
      <c r="H1568" t="b">
        <f t="shared" ca="1" si="195"/>
        <v>0</v>
      </c>
      <c r="I1568">
        <f t="shared" ca="1" si="200"/>
        <v>145</v>
      </c>
      <c r="J1568">
        <f t="shared" ca="1" si="196"/>
        <v>1</v>
      </c>
      <c r="K1568">
        <f t="shared" ca="1" si="197"/>
        <v>0</v>
      </c>
    </row>
    <row r="1569" spans="1:11" x14ac:dyDescent="0.25">
      <c r="A1569" s="1">
        <v>41011</v>
      </c>
      <c r="B1569" s="2" t="s">
        <v>81</v>
      </c>
      <c r="C1569" s="3">
        <v>7</v>
      </c>
      <c r="D1569">
        <f t="shared" ca="1" si="198"/>
        <v>4546</v>
      </c>
      <c r="E1569">
        <f t="shared" ca="1" si="199"/>
        <v>4539</v>
      </c>
      <c r="F1569" s="7">
        <f t="shared" si="193"/>
        <v>4</v>
      </c>
      <c r="G1569">
        <f t="shared" ca="1" si="194"/>
        <v>4</v>
      </c>
      <c r="H1569" t="b">
        <f t="shared" ca="1" si="195"/>
        <v>0</v>
      </c>
      <c r="I1569">
        <f t="shared" ca="1" si="200"/>
        <v>454</v>
      </c>
      <c r="J1569">
        <f t="shared" ca="1" si="196"/>
        <v>1</v>
      </c>
      <c r="K1569">
        <f t="shared" ca="1" si="197"/>
        <v>0</v>
      </c>
    </row>
    <row r="1570" spans="1:11" x14ac:dyDescent="0.25">
      <c r="A1570" s="1">
        <v>41011</v>
      </c>
      <c r="B1570" s="2" t="s">
        <v>102</v>
      </c>
      <c r="C1570" s="3">
        <v>353</v>
      </c>
      <c r="D1570">
        <f t="shared" ca="1" si="198"/>
        <v>4539</v>
      </c>
      <c r="E1570">
        <f t="shared" ca="1" si="199"/>
        <v>4186</v>
      </c>
      <c r="F1570" s="7">
        <f t="shared" si="193"/>
        <v>4</v>
      </c>
      <c r="G1570">
        <f t="shared" ca="1" si="194"/>
        <v>4</v>
      </c>
      <c r="H1570" t="b">
        <f t="shared" ca="1" si="195"/>
        <v>0</v>
      </c>
      <c r="I1570">
        <f t="shared" ca="1" si="200"/>
        <v>461</v>
      </c>
      <c r="J1570">
        <f t="shared" ca="1" si="196"/>
        <v>1</v>
      </c>
      <c r="K1570">
        <f t="shared" ca="1" si="197"/>
        <v>0</v>
      </c>
    </row>
    <row r="1571" spans="1:11" x14ac:dyDescent="0.25">
      <c r="A1571" s="1">
        <v>41012</v>
      </c>
      <c r="B1571" s="2" t="s">
        <v>187</v>
      </c>
      <c r="C1571" s="3">
        <v>3</v>
      </c>
      <c r="D1571">
        <f t="shared" ca="1" si="198"/>
        <v>4186</v>
      </c>
      <c r="E1571">
        <f t="shared" ca="1" si="199"/>
        <v>4183</v>
      </c>
      <c r="F1571" s="7">
        <f t="shared" si="193"/>
        <v>4</v>
      </c>
      <c r="G1571">
        <f t="shared" ca="1" si="194"/>
        <v>4</v>
      </c>
      <c r="H1571" t="b">
        <f t="shared" ca="1" si="195"/>
        <v>0</v>
      </c>
      <c r="I1571">
        <f t="shared" ca="1" si="200"/>
        <v>814</v>
      </c>
      <c r="J1571">
        <f t="shared" ca="1" si="196"/>
        <v>1</v>
      </c>
      <c r="K1571">
        <f t="shared" ca="1" si="197"/>
        <v>0</v>
      </c>
    </row>
    <row r="1572" spans="1:11" x14ac:dyDescent="0.25">
      <c r="A1572" s="1">
        <v>41013</v>
      </c>
      <c r="B1572" s="2" t="s">
        <v>14</v>
      </c>
      <c r="C1572" s="3">
        <v>166</v>
      </c>
      <c r="D1572">
        <f t="shared" ca="1" si="198"/>
        <v>4183</v>
      </c>
      <c r="E1572">
        <f t="shared" ca="1" si="199"/>
        <v>4017</v>
      </c>
      <c r="F1572" s="7">
        <f t="shared" si="193"/>
        <v>4</v>
      </c>
      <c r="G1572">
        <f t="shared" ca="1" si="194"/>
        <v>4</v>
      </c>
      <c r="H1572" t="b">
        <f t="shared" ca="1" si="195"/>
        <v>0</v>
      </c>
      <c r="I1572">
        <f t="shared" ca="1" si="200"/>
        <v>817</v>
      </c>
      <c r="J1572">
        <f t="shared" ca="1" si="196"/>
        <v>1</v>
      </c>
      <c r="K1572">
        <f t="shared" ca="1" si="197"/>
        <v>0</v>
      </c>
    </row>
    <row r="1573" spans="1:11" x14ac:dyDescent="0.25">
      <c r="A1573" s="1">
        <v>41014</v>
      </c>
      <c r="B1573" s="2" t="s">
        <v>224</v>
      </c>
      <c r="C1573" s="3">
        <v>14</v>
      </c>
      <c r="D1573">
        <f t="shared" ca="1" si="198"/>
        <v>4017</v>
      </c>
      <c r="E1573">
        <f t="shared" ca="1" si="199"/>
        <v>4003</v>
      </c>
      <c r="F1573" s="7">
        <f t="shared" si="193"/>
        <v>4</v>
      </c>
      <c r="G1573">
        <f t="shared" ca="1" si="194"/>
        <v>4</v>
      </c>
      <c r="H1573" t="b">
        <f t="shared" ca="1" si="195"/>
        <v>0</v>
      </c>
      <c r="I1573">
        <f t="shared" ca="1" si="200"/>
        <v>983</v>
      </c>
      <c r="J1573">
        <f t="shared" ca="1" si="196"/>
        <v>1</v>
      </c>
      <c r="K1573">
        <f t="shared" ca="1" si="197"/>
        <v>0</v>
      </c>
    </row>
    <row r="1574" spans="1:11" x14ac:dyDescent="0.25">
      <c r="A1574" s="1">
        <v>41014</v>
      </c>
      <c r="B1574" s="2" t="s">
        <v>6</v>
      </c>
      <c r="C1574" s="3">
        <v>141</v>
      </c>
      <c r="D1574">
        <f t="shared" ca="1" si="198"/>
        <v>4003</v>
      </c>
      <c r="E1574">
        <f t="shared" ca="1" si="199"/>
        <v>3862</v>
      </c>
      <c r="F1574" s="7">
        <f t="shared" si="193"/>
        <v>4</v>
      </c>
      <c r="G1574">
        <f t="shared" ca="1" si="194"/>
        <v>4</v>
      </c>
      <c r="H1574" t="b">
        <f t="shared" ca="1" si="195"/>
        <v>0</v>
      </c>
      <c r="I1574">
        <f t="shared" ca="1" si="200"/>
        <v>997</v>
      </c>
      <c r="J1574">
        <f t="shared" ca="1" si="196"/>
        <v>1</v>
      </c>
      <c r="K1574">
        <f t="shared" ca="1" si="197"/>
        <v>0</v>
      </c>
    </row>
    <row r="1575" spans="1:11" x14ac:dyDescent="0.25">
      <c r="A1575" s="1">
        <v>41014</v>
      </c>
      <c r="B1575" s="2" t="s">
        <v>229</v>
      </c>
      <c r="C1575" s="3">
        <v>15</v>
      </c>
      <c r="D1575">
        <f t="shared" ca="1" si="198"/>
        <v>3862</v>
      </c>
      <c r="E1575">
        <f t="shared" ca="1" si="199"/>
        <v>3847</v>
      </c>
      <c r="F1575" s="7">
        <f t="shared" si="193"/>
        <v>4</v>
      </c>
      <c r="G1575">
        <f t="shared" ca="1" si="194"/>
        <v>4</v>
      </c>
      <c r="H1575" t="b">
        <f t="shared" ca="1" si="195"/>
        <v>0</v>
      </c>
      <c r="I1575">
        <f t="shared" ca="1" si="200"/>
        <v>1138</v>
      </c>
      <c r="J1575">
        <f t="shared" ca="1" si="196"/>
        <v>2</v>
      </c>
      <c r="K1575">
        <f t="shared" ca="1" si="197"/>
        <v>0</v>
      </c>
    </row>
    <row r="1576" spans="1:11" x14ac:dyDescent="0.25">
      <c r="A1576" s="1">
        <v>41020</v>
      </c>
      <c r="B1576" s="2" t="s">
        <v>22</v>
      </c>
      <c r="C1576" s="3">
        <v>157</v>
      </c>
      <c r="D1576">
        <f t="shared" ca="1" si="198"/>
        <v>3847</v>
      </c>
      <c r="E1576">
        <f t="shared" ca="1" si="199"/>
        <v>3690</v>
      </c>
      <c r="F1576" s="7">
        <f t="shared" si="193"/>
        <v>4</v>
      </c>
      <c r="G1576">
        <f t="shared" ca="1" si="194"/>
        <v>4</v>
      </c>
      <c r="H1576" t="b">
        <f t="shared" ca="1" si="195"/>
        <v>0</v>
      </c>
      <c r="I1576">
        <f t="shared" ca="1" si="200"/>
        <v>1153</v>
      </c>
      <c r="J1576">
        <f t="shared" ca="1" si="196"/>
        <v>2</v>
      </c>
      <c r="K1576">
        <f t="shared" ca="1" si="197"/>
        <v>0</v>
      </c>
    </row>
    <row r="1577" spans="1:11" x14ac:dyDescent="0.25">
      <c r="A1577" s="1">
        <v>41025</v>
      </c>
      <c r="B1577" s="2" t="s">
        <v>9</v>
      </c>
      <c r="C1577" s="3">
        <v>191</v>
      </c>
      <c r="D1577">
        <f t="shared" ca="1" si="198"/>
        <v>3690</v>
      </c>
      <c r="E1577">
        <f t="shared" ca="1" si="199"/>
        <v>3499</v>
      </c>
      <c r="F1577" s="7">
        <f t="shared" si="193"/>
        <v>4</v>
      </c>
      <c r="G1577">
        <f t="shared" ca="1" si="194"/>
        <v>4</v>
      </c>
      <c r="H1577" t="b">
        <f t="shared" ca="1" si="195"/>
        <v>0</v>
      </c>
      <c r="I1577">
        <f t="shared" ca="1" si="200"/>
        <v>1310</v>
      </c>
      <c r="J1577">
        <f t="shared" ca="1" si="196"/>
        <v>2</v>
      </c>
      <c r="K1577">
        <f t="shared" ca="1" si="197"/>
        <v>0</v>
      </c>
    </row>
    <row r="1578" spans="1:11" x14ac:dyDescent="0.25">
      <c r="A1578" s="1">
        <v>41026</v>
      </c>
      <c r="B1578" s="2" t="s">
        <v>36</v>
      </c>
      <c r="C1578" s="3">
        <v>7</v>
      </c>
      <c r="D1578">
        <f t="shared" ca="1" si="198"/>
        <v>3499</v>
      </c>
      <c r="E1578">
        <f t="shared" ca="1" si="199"/>
        <v>3492</v>
      </c>
      <c r="F1578" s="7">
        <f t="shared" si="193"/>
        <v>4</v>
      </c>
      <c r="G1578">
        <f t="shared" ca="1" si="194"/>
        <v>4</v>
      </c>
      <c r="H1578" t="b">
        <f t="shared" ca="1" si="195"/>
        <v>0</v>
      </c>
      <c r="I1578">
        <f t="shared" ca="1" si="200"/>
        <v>1501</v>
      </c>
      <c r="J1578">
        <f t="shared" ca="1" si="196"/>
        <v>2</v>
      </c>
      <c r="K1578">
        <f t="shared" ca="1" si="197"/>
        <v>0</v>
      </c>
    </row>
    <row r="1579" spans="1:11" x14ac:dyDescent="0.25">
      <c r="A1579" s="1">
        <v>41027</v>
      </c>
      <c r="B1579" s="2" t="s">
        <v>26</v>
      </c>
      <c r="C1579" s="3">
        <v>200</v>
      </c>
      <c r="D1579">
        <f t="shared" ca="1" si="198"/>
        <v>3492</v>
      </c>
      <c r="E1579">
        <f t="shared" ca="1" si="199"/>
        <v>3292</v>
      </c>
      <c r="F1579" s="7">
        <f t="shared" si="193"/>
        <v>4</v>
      </c>
      <c r="G1579">
        <f t="shared" ca="1" si="194"/>
        <v>5</v>
      </c>
      <c r="H1579" t="b">
        <f t="shared" ca="1" si="195"/>
        <v>1</v>
      </c>
      <c r="I1579">
        <f t="shared" ca="1" si="200"/>
        <v>1508</v>
      </c>
      <c r="J1579">
        <f t="shared" ca="1" si="196"/>
        <v>2</v>
      </c>
      <c r="K1579">
        <f t="shared" ca="1" si="197"/>
        <v>2000</v>
      </c>
    </row>
    <row r="1580" spans="1:11" x14ac:dyDescent="0.25">
      <c r="A1580" s="1">
        <v>41033</v>
      </c>
      <c r="B1580" s="2" t="s">
        <v>149</v>
      </c>
      <c r="C1580" s="3">
        <v>15</v>
      </c>
      <c r="D1580">
        <f t="shared" ca="1" si="198"/>
        <v>5292</v>
      </c>
      <c r="E1580">
        <f t="shared" ca="1" si="199"/>
        <v>5277</v>
      </c>
      <c r="F1580" s="7">
        <f t="shared" si="193"/>
        <v>5</v>
      </c>
      <c r="G1580">
        <f t="shared" ca="1" si="194"/>
        <v>5</v>
      </c>
      <c r="H1580" t="b">
        <f t="shared" ca="1" si="195"/>
        <v>0</v>
      </c>
      <c r="I1580">
        <f t="shared" ca="1" si="200"/>
        <v>0</v>
      </c>
      <c r="J1580">
        <f t="shared" ca="1" si="196"/>
        <v>0</v>
      </c>
      <c r="K1580">
        <f t="shared" ca="1" si="197"/>
        <v>0</v>
      </c>
    </row>
    <row r="1581" spans="1:11" x14ac:dyDescent="0.25">
      <c r="A1581" s="1">
        <v>41033</v>
      </c>
      <c r="B1581" s="2" t="s">
        <v>171</v>
      </c>
      <c r="C1581" s="3">
        <v>7</v>
      </c>
      <c r="D1581">
        <f t="shared" ca="1" si="198"/>
        <v>5277</v>
      </c>
      <c r="E1581">
        <f t="shared" ca="1" si="199"/>
        <v>5270</v>
      </c>
      <c r="F1581" s="7">
        <f t="shared" si="193"/>
        <v>5</v>
      </c>
      <c r="G1581">
        <f t="shared" ca="1" si="194"/>
        <v>5</v>
      </c>
      <c r="H1581" t="b">
        <f t="shared" ca="1" si="195"/>
        <v>0</v>
      </c>
      <c r="I1581">
        <f t="shared" ca="1" si="200"/>
        <v>0</v>
      </c>
      <c r="J1581">
        <f t="shared" ca="1" si="196"/>
        <v>0</v>
      </c>
      <c r="K1581">
        <f t="shared" ca="1" si="197"/>
        <v>0</v>
      </c>
    </row>
    <row r="1582" spans="1:11" x14ac:dyDescent="0.25">
      <c r="A1582" s="1">
        <v>41033</v>
      </c>
      <c r="B1582" s="2" t="s">
        <v>14</v>
      </c>
      <c r="C1582" s="3">
        <v>235</v>
      </c>
      <c r="D1582">
        <f t="shared" ca="1" si="198"/>
        <v>5270</v>
      </c>
      <c r="E1582">
        <f t="shared" ca="1" si="199"/>
        <v>5035</v>
      </c>
      <c r="F1582" s="7">
        <f t="shared" si="193"/>
        <v>5</v>
      </c>
      <c r="G1582">
        <f t="shared" ca="1" si="194"/>
        <v>5</v>
      </c>
      <c r="H1582" t="b">
        <f t="shared" ca="1" si="195"/>
        <v>0</v>
      </c>
      <c r="I1582">
        <f t="shared" ca="1" si="200"/>
        <v>0</v>
      </c>
      <c r="J1582">
        <f t="shared" ca="1" si="196"/>
        <v>0</v>
      </c>
      <c r="K1582">
        <f t="shared" ca="1" si="197"/>
        <v>0</v>
      </c>
    </row>
    <row r="1583" spans="1:11" x14ac:dyDescent="0.25">
      <c r="A1583" s="1">
        <v>41034</v>
      </c>
      <c r="B1583" s="2" t="s">
        <v>50</v>
      </c>
      <c r="C1583" s="3">
        <v>301</v>
      </c>
      <c r="D1583">
        <f t="shared" ca="1" si="198"/>
        <v>5035</v>
      </c>
      <c r="E1583">
        <f t="shared" ca="1" si="199"/>
        <v>4734</v>
      </c>
      <c r="F1583" s="7">
        <f t="shared" si="193"/>
        <v>5</v>
      </c>
      <c r="G1583">
        <f t="shared" ca="1" si="194"/>
        <v>5</v>
      </c>
      <c r="H1583" t="b">
        <f t="shared" ca="1" si="195"/>
        <v>0</v>
      </c>
      <c r="I1583">
        <f t="shared" ca="1" si="200"/>
        <v>0</v>
      </c>
      <c r="J1583">
        <f t="shared" ca="1" si="196"/>
        <v>0</v>
      </c>
      <c r="K1583">
        <f t="shared" ca="1" si="197"/>
        <v>0</v>
      </c>
    </row>
    <row r="1584" spans="1:11" x14ac:dyDescent="0.25">
      <c r="A1584" s="1">
        <v>41036</v>
      </c>
      <c r="B1584" s="2" t="s">
        <v>5</v>
      </c>
      <c r="C1584" s="3">
        <v>136</v>
      </c>
      <c r="D1584">
        <f t="shared" ca="1" si="198"/>
        <v>4734</v>
      </c>
      <c r="E1584">
        <f t="shared" ca="1" si="199"/>
        <v>4598</v>
      </c>
      <c r="F1584" s="7">
        <f t="shared" si="193"/>
        <v>5</v>
      </c>
      <c r="G1584">
        <f t="shared" ca="1" si="194"/>
        <v>5</v>
      </c>
      <c r="H1584" t="b">
        <f t="shared" ca="1" si="195"/>
        <v>0</v>
      </c>
      <c r="I1584">
        <f t="shared" ca="1" si="200"/>
        <v>266</v>
      </c>
      <c r="J1584">
        <f t="shared" ca="1" si="196"/>
        <v>1</v>
      </c>
      <c r="K1584">
        <f t="shared" ca="1" si="197"/>
        <v>0</v>
      </c>
    </row>
    <row r="1585" spans="1:11" x14ac:dyDescent="0.25">
      <c r="A1585" s="1">
        <v>41036</v>
      </c>
      <c r="B1585" s="2" t="s">
        <v>126</v>
      </c>
      <c r="C1585" s="3">
        <v>5</v>
      </c>
      <c r="D1585">
        <f t="shared" ca="1" si="198"/>
        <v>4598</v>
      </c>
      <c r="E1585">
        <f t="shared" ca="1" si="199"/>
        <v>4593</v>
      </c>
      <c r="F1585" s="7">
        <f t="shared" si="193"/>
        <v>5</v>
      </c>
      <c r="G1585">
        <f t="shared" ca="1" si="194"/>
        <v>5</v>
      </c>
      <c r="H1585" t="b">
        <f t="shared" ca="1" si="195"/>
        <v>0</v>
      </c>
      <c r="I1585">
        <f t="shared" ca="1" si="200"/>
        <v>402</v>
      </c>
      <c r="J1585">
        <f t="shared" ca="1" si="196"/>
        <v>1</v>
      </c>
      <c r="K1585">
        <f t="shared" ca="1" si="197"/>
        <v>0</v>
      </c>
    </row>
    <row r="1586" spans="1:11" x14ac:dyDescent="0.25">
      <c r="A1586" s="1">
        <v>41037</v>
      </c>
      <c r="B1586" s="2" t="s">
        <v>7</v>
      </c>
      <c r="C1586" s="3">
        <v>280</v>
      </c>
      <c r="D1586">
        <f t="shared" ca="1" si="198"/>
        <v>4593</v>
      </c>
      <c r="E1586">
        <f t="shared" ca="1" si="199"/>
        <v>4313</v>
      </c>
      <c r="F1586" s="7">
        <f t="shared" si="193"/>
        <v>5</v>
      </c>
      <c r="G1586">
        <f t="shared" ca="1" si="194"/>
        <v>5</v>
      </c>
      <c r="H1586" t="b">
        <f t="shared" ca="1" si="195"/>
        <v>0</v>
      </c>
      <c r="I1586">
        <f t="shared" ca="1" si="200"/>
        <v>407</v>
      </c>
      <c r="J1586">
        <f t="shared" ca="1" si="196"/>
        <v>1</v>
      </c>
      <c r="K1586">
        <f t="shared" ca="1" si="197"/>
        <v>0</v>
      </c>
    </row>
    <row r="1587" spans="1:11" x14ac:dyDescent="0.25">
      <c r="A1587" s="1">
        <v>41037</v>
      </c>
      <c r="B1587" s="2" t="s">
        <v>65</v>
      </c>
      <c r="C1587" s="3">
        <v>3</v>
      </c>
      <c r="D1587">
        <f t="shared" ca="1" si="198"/>
        <v>4313</v>
      </c>
      <c r="E1587">
        <f t="shared" ca="1" si="199"/>
        <v>4310</v>
      </c>
      <c r="F1587" s="7">
        <f t="shared" si="193"/>
        <v>5</v>
      </c>
      <c r="G1587">
        <f t="shared" ca="1" si="194"/>
        <v>5</v>
      </c>
      <c r="H1587" t="b">
        <f t="shared" ca="1" si="195"/>
        <v>0</v>
      </c>
      <c r="I1587">
        <f t="shared" ca="1" si="200"/>
        <v>687</v>
      </c>
      <c r="J1587">
        <f t="shared" ca="1" si="196"/>
        <v>1</v>
      </c>
      <c r="K1587">
        <f t="shared" ca="1" si="197"/>
        <v>0</v>
      </c>
    </row>
    <row r="1588" spans="1:11" x14ac:dyDescent="0.25">
      <c r="A1588" s="1">
        <v>41040</v>
      </c>
      <c r="B1588" s="2" t="s">
        <v>206</v>
      </c>
      <c r="C1588" s="3">
        <v>14</v>
      </c>
      <c r="D1588">
        <f t="shared" ca="1" si="198"/>
        <v>4310</v>
      </c>
      <c r="E1588">
        <f t="shared" ca="1" si="199"/>
        <v>4296</v>
      </c>
      <c r="F1588" s="7">
        <f t="shared" si="193"/>
        <v>5</v>
      </c>
      <c r="G1588">
        <f t="shared" ca="1" si="194"/>
        <v>5</v>
      </c>
      <c r="H1588" t="b">
        <f t="shared" ca="1" si="195"/>
        <v>0</v>
      </c>
      <c r="I1588">
        <f t="shared" ca="1" si="200"/>
        <v>690</v>
      </c>
      <c r="J1588">
        <f t="shared" ca="1" si="196"/>
        <v>1</v>
      </c>
      <c r="K1588">
        <f t="shared" ca="1" si="197"/>
        <v>0</v>
      </c>
    </row>
    <row r="1589" spans="1:11" x14ac:dyDescent="0.25">
      <c r="A1589" s="1">
        <v>41041</v>
      </c>
      <c r="B1589" s="2" t="s">
        <v>10</v>
      </c>
      <c r="C1589" s="3">
        <v>79</v>
      </c>
      <c r="D1589">
        <f t="shared" ca="1" si="198"/>
        <v>4296</v>
      </c>
      <c r="E1589">
        <f t="shared" ca="1" si="199"/>
        <v>4217</v>
      </c>
      <c r="F1589" s="7">
        <f t="shared" si="193"/>
        <v>5</v>
      </c>
      <c r="G1589">
        <f t="shared" ca="1" si="194"/>
        <v>5</v>
      </c>
      <c r="H1589" t="b">
        <f t="shared" ca="1" si="195"/>
        <v>0</v>
      </c>
      <c r="I1589">
        <f t="shared" ca="1" si="200"/>
        <v>704</v>
      </c>
      <c r="J1589">
        <f t="shared" ca="1" si="196"/>
        <v>1</v>
      </c>
      <c r="K1589">
        <f t="shared" ca="1" si="197"/>
        <v>0</v>
      </c>
    </row>
    <row r="1590" spans="1:11" x14ac:dyDescent="0.25">
      <c r="A1590" s="1">
        <v>41042</v>
      </c>
      <c r="B1590" s="2" t="s">
        <v>173</v>
      </c>
      <c r="C1590" s="3">
        <v>86</v>
      </c>
      <c r="D1590">
        <f t="shared" ca="1" si="198"/>
        <v>4217</v>
      </c>
      <c r="E1590">
        <f t="shared" ca="1" si="199"/>
        <v>4131</v>
      </c>
      <c r="F1590" s="7">
        <f t="shared" si="193"/>
        <v>5</v>
      </c>
      <c r="G1590">
        <f t="shared" ca="1" si="194"/>
        <v>5</v>
      </c>
      <c r="H1590" t="b">
        <f t="shared" ca="1" si="195"/>
        <v>0</v>
      </c>
      <c r="I1590">
        <f t="shared" ca="1" si="200"/>
        <v>783</v>
      </c>
      <c r="J1590">
        <f t="shared" ca="1" si="196"/>
        <v>1</v>
      </c>
      <c r="K1590">
        <f t="shared" ca="1" si="197"/>
        <v>0</v>
      </c>
    </row>
    <row r="1591" spans="1:11" x14ac:dyDescent="0.25">
      <c r="A1591" s="1">
        <v>41042</v>
      </c>
      <c r="B1591" s="2" t="s">
        <v>23</v>
      </c>
      <c r="C1591" s="3">
        <v>70</v>
      </c>
      <c r="D1591">
        <f t="shared" ca="1" si="198"/>
        <v>4131</v>
      </c>
      <c r="E1591">
        <f t="shared" ca="1" si="199"/>
        <v>4061</v>
      </c>
      <c r="F1591" s="7">
        <f t="shared" si="193"/>
        <v>5</v>
      </c>
      <c r="G1591">
        <f t="shared" ca="1" si="194"/>
        <v>5</v>
      </c>
      <c r="H1591" t="b">
        <f t="shared" ca="1" si="195"/>
        <v>0</v>
      </c>
      <c r="I1591">
        <f t="shared" ca="1" si="200"/>
        <v>869</v>
      </c>
      <c r="J1591">
        <f t="shared" ca="1" si="196"/>
        <v>1</v>
      </c>
      <c r="K1591">
        <f t="shared" ca="1" si="197"/>
        <v>0</v>
      </c>
    </row>
    <row r="1592" spans="1:11" x14ac:dyDescent="0.25">
      <c r="A1592" s="1">
        <v>41043</v>
      </c>
      <c r="B1592" s="2" t="s">
        <v>20</v>
      </c>
      <c r="C1592" s="3">
        <v>189</v>
      </c>
      <c r="D1592">
        <f t="shared" ca="1" si="198"/>
        <v>4061</v>
      </c>
      <c r="E1592">
        <f t="shared" ca="1" si="199"/>
        <v>3872</v>
      </c>
      <c r="F1592" s="7">
        <f t="shared" si="193"/>
        <v>5</v>
      </c>
      <c r="G1592">
        <f t="shared" ca="1" si="194"/>
        <v>5</v>
      </c>
      <c r="H1592" t="b">
        <f t="shared" ca="1" si="195"/>
        <v>0</v>
      </c>
      <c r="I1592">
        <f t="shared" ca="1" si="200"/>
        <v>939</v>
      </c>
      <c r="J1592">
        <f t="shared" ca="1" si="196"/>
        <v>1</v>
      </c>
      <c r="K1592">
        <f t="shared" ca="1" si="197"/>
        <v>0</v>
      </c>
    </row>
    <row r="1593" spans="1:11" x14ac:dyDescent="0.25">
      <c r="A1593" s="1">
        <v>41043</v>
      </c>
      <c r="B1593" s="2" t="s">
        <v>55</v>
      </c>
      <c r="C1593" s="3">
        <v>111</v>
      </c>
      <c r="D1593">
        <f t="shared" ca="1" si="198"/>
        <v>3872</v>
      </c>
      <c r="E1593">
        <f t="shared" ca="1" si="199"/>
        <v>3761</v>
      </c>
      <c r="F1593" s="7">
        <f t="shared" si="193"/>
        <v>5</v>
      </c>
      <c r="G1593">
        <f t="shared" ca="1" si="194"/>
        <v>5</v>
      </c>
      <c r="H1593" t="b">
        <f t="shared" ca="1" si="195"/>
        <v>0</v>
      </c>
      <c r="I1593">
        <f t="shared" ca="1" si="200"/>
        <v>1128</v>
      </c>
      <c r="J1593">
        <f t="shared" ca="1" si="196"/>
        <v>2</v>
      </c>
      <c r="K1593">
        <f t="shared" ca="1" si="197"/>
        <v>0</v>
      </c>
    </row>
    <row r="1594" spans="1:11" x14ac:dyDescent="0.25">
      <c r="A1594" s="1">
        <v>41046</v>
      </c>
      <c r="B1594" s="2" t="s">
        <v>19</v>
      </c>
      <c r="C1594" s="3">
        <v>158</v>
      </c>
      <c r="D1594">
        <f t="shared" ca="1" si="198"/>
        <v>3761</v>
      </c>
      <c r="E1594">
        <f t="shared" ca="1" si="199"/>
        <v>3603</v>
      </c>
      <c r="F1594" s="7">
        <f t="shared" si="193"/>
        <v>5</v>
      </c>
      <c r="G1594">
        <f t="shared" ca="1" si="194"/>
        <v>5</v>
      </c>
      <c r="H1594" t="b">
        <f t="shared" ca="1" si="195"/>
        <v>0</v>
      </c>
      <c r="I1594">
        <f t="shared" ca="1" si="200"/>
        <v>1239</v>
      </c>
      <c r="J1594">
        <f t="shared" ca="1" si="196"/>
        <v>2</v>
      </c>
      <c r="K1594">
        <f t="shared" ca="1" si="197"/>
        <v>0</v>
      </c>
    </row>
    <row r="1595" spans="1:11" x14ac:dyDescent="0.25">
      <c r="A1595" s="1">
        <v>41051</v>
      </c>
      <c r="B1595" s="2" t="s">
        <v>66</v>
      </c>
      <c r="C1595" s="3">
        <v>172</v>
      </c>
      <c r="D1595">
        <f t="shared" ca="1" si="198"/>
        <v>3603</v>
      </c>
      <c r="E1595">
        <f t="shared" ca="1" si="199"/>
        <v>3431</v>
      </c>
      <c r="F1595" s="7">
        <f t="shared" si="193"/>
        <v>5</v>
      </c>
      <c r="G1595">
        <f t="shared" ca="1" si="194"/>
        <v>5</v>
      </c>
      <c r="H1595" t="b">
        <f t="shared" ca="1" si="195"/>
        <v>0</v>
      </c>
      <c r="I1595">
        <f t="shared" ca="1" si="200"/>
        <v>1397</v>
      </c>
      <c r="J1595">
        <f t="shared" ca="1" si="196"/>
        <v>2</v>
      </c>
      <c r="K1595">
        <f t="shared" ca="1" si="197"/>
        <v>0</v>
      </c>
    </row>
    <row r="1596" spans="1:11" x14ac:dyDescent="0.25">
      <c r="A1596" s="1">
        <v>41052</v>
      </c>
      <c r="B1596" s="2" t="s">
        <v>50</v>
      </c>
      <c r="C1596" s="3">
        <v>179</v>
      </c>
      <c r="D1596">
        <f t="shared" ca="1" si="198"/>
        <v>3431</v>
      </c>
      <c r="E1596">
        <f t="shared" ca="1" si="199"/>
        <v>3252</v>
      </c>
      <c r="F1596" s="7">
        <f t="shared" si="193"/>
        <v>5</v>
      </c>
      <c r="G1596">
        <f t="shared" ca="1" si="194"/>
        <v>5</v>
      </c>
      <c r="H1596" t="b">
        <f t="shared" ca="1" si="195"/>
        <v>0</v>
      </c>
      <c r="I1596">
        <f t="shared" ca="1" si="200"/>
        <v>1569</v>
      </c>
      <c r="J1596">
        <f t="shared" ca="1" si="196"/>
        <v>2</v>
      </c>
      <c r="K1596">
        <f t="shared" ca="1" si="197"/>
        <v>0</v>
      </c>
    </row>
    <row r="1597" spans="1:11" x14ac:dyDescent="0.25">
      <c r="A1597" s="1">
        <v>41053</v>
      </c>
      <c r="B1597" s="2" t="s">
        <v>104</v>
      </c>
      <c r="C1597" s="3">
        <v>19</v>
      </c>
      <c r="D1597">
        <f t="shared" ca="1" si="198"/>
        <v>3252</v>
      </c>
      <c r="E1597">
        <f t="shared" ca="1" si="199"/>
        <v>3233</v>
      </c>
      <c r="F1597" s="7">
        <f t="shared" si="193"/>
        <v>5</v>
      </c>
      <c r="G1597">
        <f t="shared" ca="1" si="194"/>
        <v>5</v>
      </c>
      <c r="H1597" t="b">
        <f t="shared" ca="1" si="195"/>
        <v>0</v>
      </c>
      <c r="I1597">
        <f t="shared" ca="1" si="200"/>
        <v>1748</v>
      </c>
      <c r="J1597">
        <f t="shared" ca="1" si="196"/>
        <v>2</v>
      </c>
      <c r="K1597">
        <f t="shared" ca="1" si="197"/>
        <v>0</v>
      </c>
    </row>
    <row r="1598" spans="1:11" x14ac:dyDescent="0.25">
      <c r="A1598" s="1">
        <v>41053</v>
      </c>
      <c r="B1598" s="2" t="s">
        <v>28</v>
      </c>
      <c r="C1598" s="3">
        <v>57</v>
      </c>
      <c r="D1598">
        <f t="shared" ca="1" si="198"/>
        <v>3233</v>
      </c>
      <c r="E1598">
        <f t="shared" ca="1" si="199"/>
        <v>3176</v>
      </c>
      <c r="F1598" s="7">
        <f t="shared" si="193"/>
        <v>5</v>
      </c>
      <c r="G1598">
        <f t="shared" ca="1" si="194"/>
        <v>5</v>
      </c>
      <c r="H1598" t="b">
        <f t="shared" ca="1" si="195"/>
        <v>0</v>
      </c>
      <c r="I1598">
        <f t="shared" ca="1" si="200"/>
        <v>1767</v>
      </c>
      <c r="J1598">
        <f t="shared" ca="1" si="196"/>
        <v>2</v>
      </c>
      <c r="K1598">
        <f t="shared" ca="1" si="197"/>
        <v>0</v>
      </c>
    </row>
    <row r="1599" spans="1:11" x14ac:dyDescent="0.25">
      <c r="A1599" s="1">
        <v>41054</v>
      </c>
      <c r="B1599" s="2" t="s">
        <v>50</v>
      </c>
      <c r="C1599" s="3">
        <v>335</v>
      </c>
      <c r="D1599">
        <f t="shared" ca="1" si="198"/>
        <v>3176</v>
      </c>
      <c r="E1599">
        <f t="shared" ca="1" si="199"/>
        <v>2841</v>
      </c>
      <c r="F1599" s="7">
        <f t="shared" si="193"/>
        <v>5</v>
      </c>
      <c r="G1599">
        <f t="shared" ca="1" si="194"/>
        <v>5</v>
      </c>
      <c r="H1599" t="b">
        <f t="shared" ca="1" si="195"/>
        <v>0</v>
      </c>
      <c r="I1599">
        <f t="shared" ca="1" si="200"/>
        <v>1824</v>
      </c>
      <c r="J1599">
        <f t="shared" ca="1" si="196"/>
        <v>2</v>
      </c>
      <c r="K1599">
        <f t="shared" ca="1" si="197"/>
        <v>0</v>
      </c>
    </row>
    <row r="1600" spans="1:11" x14ac:dyDescent="0.25">
      <c r="A1600" s="1">
        <v>41060</v>
      </c>
      <c r="B1600" s="2" t="s">
        <v>164</v>
      </c>
      <c r="C1600" s="3">
        <v>12</v>
      </c>
      <c r="D1600">
        <f t="shared" ca="1" si="198"/>
        <v>2841</v>
      </c>
      <c r="E1600">
        <f t="shared" ca="1" si="199"/>
        <v>2829</v>
      </c>
      <c r="F1600" s="7">
        <f t="shared" si="193"/>
        <v>5</v>
      </c>
      <c r="G1600">
        <f t="shared" ca="1" si="194"/>
        <v>6</v>
      </c>
      <c r="H1600" t="b">
        <f t="shared" ca="1" si="195"/>
        <v>1</v>
      </c>
      <c r="I1600">
        <f t="shared" ca="1" si="200"/>
        <v>2159</v>
      </c>
      <c r="J1600">
        <f t="shared" ca="1" si="196"/>
        <v>3</v>
      </c>
      <c r="K1600">
        <f t="shared" ca="1" si="197"/>
        <v>3000</v>
      </c>
    </row>
    <row r="1601" spans="1:11" x14ac:dyDescent="0.25">
      <c r="A1601" s="1">
        <v>41061</v>
      </c>
      <c r="B1601" s="2" t="s">
        <v>125</v>
      </c>
      <c r="C1601" s="3">
        <v>2</v>
      </c>
      <c r="D1601">
        <f t="shared" ca="1" si="198"/>
        <v>5829</v>
      </c>
      <c r="E1601">
        <f t="shared" ca="1" si="199"/>
        <v>5827</v>
      </c>
      <c r="F1601" s="7">
        <f t="shared" si="193"/>
        <v>6</v>
      </c>
      <c r="G1601">
        <f t="shared" ca="1" si="194"/>
        <v>6</v>
      </c>
      <c r="H1601" t="b">
        <f t="shared" ca="1" si="195"/>
        <v>0</v>
      </c>
      <c r="I1601">
        <f t="shared" ca="1" si="200"/>
        <v>0</v>
      </c>
      <c r="J1601">
        <f t="shared" ca="1" si="196"/>
        <v>0</v>
      </c>
      <c r="K1601">
        <f t="shared" ca="1" si="197"/>
        <v>0</v>
      </c>
    </row>
    <row r="1602" spans="1:11" x14ac:dyDescent="0.25">
      <c r="A1602" s="1">
        <v>41061</v>
      </c>
      <c r="B1602" s="2" t="s">
        <v>50</v>
      </c>
      <c r="C1602" s="3">
        <v>237</v>
      </c>
      <c r="D1602">
        <f t="shared" ca="1" si="198"/>
        <v>5827</v>
      </c>
      <c r="E1602">
        <f t="shared" ca="1" si="199"/>
        <v>5590</v>
      </c>
      <c r="F1602" s="7">
        <f t="shared" si="193"/>
        <v>6</v>
      </c>
      <c r="G1602">
        <f t="shared" ca="1" si="194"/>
        <v>6</v>
      </c>
      <c r="H1602" t="b">
        <f t="shared" ca="1" si="195"/>
        <v>0</v>
      </c>
      <c r="I1602">
        <f t="shared" ca="1" si="200"/>
        <v>0</v>
      </c>
      <c r="J1602">
        <f t="shared" ca="1" si="196"/>
        <v>0</v>
      </c>
      <c r="K1602">
        <f t="shared" ca="1" si="197"/>
        <v>0</v>
      </c>
    </row>
    <row r="1603" spans="1:11" x14ac:dyDescent="0.25">
      <c r="A1603" s="1">
        <v>41064</v>
      </c>
      <c r="B1603" s="2" t="s">
        <v>7</v>
      </c>
      <c r="C1603" s="3">
        <v>482</v>
      </c>
      <c r="D1603">
        <f t="shared" ca="1" si="198"/>
        <v>5590</v>
      </c>
      <c r="E1603">
        <f t="shared" ca="1" si="199"/>
        <v>5108</v>
      </c>
      <c r="F1603" s="7">
        <f t="shared" ref="F1603:F1666" si="201">MONTH(A1603)</f>
        <v>6</v>
      </c>
      <c r="G1603">
        <f t="shared" ref="G1603:G1666" ca="1" si="202">MONTH(OFFSET(A1603,1,0))</f>
        <v>6</v>
      </c>
      <c r="H1603" t="b">
        <f t="shared" ref="H1603:H1666" ca="1" si="203">IF(F1603&lt;&gt;G1603,TRUE(),FALSE())</f>
        <v>0</v>
      </c>
      <c r="I1603">
        <f t="shared" ca="1" si="200"/>
        <v>0</v>
      </c>
      <c r="J1603">
        <f t="shared" ref="J1603:J1666" ca="1" si="204">ROUNDUP(I1603/1000,0)</f>
        <v>0</v>
      </c>
      <c r="K1603">
        <f t="shared" ref="K1603:K1666" ca="1" si="205">IF(H1603,J1603*1000,0)</f>
        <v>0</v>
      </c>
    </row>
    <row r="1604" spans="1:11" x14ac:dyDescent="0.25">
      <c r="A1604" s="1">
        <v>41064</v>
      </c>
      <c r="B1604" s="2" t="s">
        <v>125</v>
      </c>
      <c r="C1604" s="3">
        <v>8</v>
      </c>
      <c r="D1604">
        <f t="shared" ref="D1604:D1667" ca="1" si="206">E1603+K1603</f>
        <v>5108</v>
      </c>
      <c r="E1604">
        <f t="shared" ref="E1604:E1667" ca="1" si="207">D1604-C1604</f>
        <v>5100</v>
      </c>
      <c r="F1604" s="7">
        <f t="shared" si="201"/>
        <v>6</v>
      </c>
      <c r="G1604">
        <f t="shared" ca="1" si="202"/>
        <v>6</v>
      </c>
      <c r="H1604" t="b">
        <f t="shared" ca="1" si="203"/>
        <v>0</v>
      </c>
      <c r="I1604">
        <f t="shared" ca="1" si="200"/>
        <v>0</v>
      </c>
      <c r="J1604">
        <f t="shared" ca="1" si="204"/>
        <v>0</v>
      </c>
      <c r="K1604">
        <f t="shared" ca="1" si="205"/>
        <v>0</v>
      </c>
    </row>
    <row r="1605" spans="1:11" x14ac:dyDescent="0.25">
      <c r="A1605" s="1">
        <v>41067</v>
      </c>
      <c r="B1605" s="2" t="s">
        <v>35</v>
      </c>
      <c r="C1605" s="3">
        <v>147</v>
      </c>
      <c r="D1605">
        <f t="shared" ca="1" si="206"/>
        <v>5100</v>
      </c>
      <c r="E1605">
        <f t="shared" ca="1" si="207"/>
        <v>4953</v>
      </c>
      <c r="F1605" s="7">
        <f t="shared" si="201"/>
        <v>6</v>
      </c>
      <c r="G1605">
        <f t="shared" ca="1" si="202"/>
        <v>6</v>
      </c>
      <c r="H1605" t="b">
        <f t="shared" ca="1" si="203"/>
        <v>0</v>
      </c>
      <c r="I1605">
        <f t="shared" ca="1" si="200"/>
        <v>0</v>
      </c>
      <c r="J1605">
        <f t="shared" ca="1" si="204"/>
        <v>0</v>
      </c>
      <c r="K1605">
        <f t="shared" ca="1" si="205"/>
        <v>0</v>
      </c>
    </row>
    <row r="1606" spans="1:11" x14ac:dyDescent="0.25">
      <c r="A1606" s="1">
        <v>41069</v>
      </c>
      <c r="B1606" s="2" t="s">
        <v>22</v>
      </c>
      <c r="C1606" s="3">
        <v>224</v>
      </c>
      <c r="D1606">
        <f t="shared" ca="1" si="206"/>
        <v>4953</v>
      </c>
      <c r="E1606">
        <f t="shared" ca="1" si="207"/>
        <v>4729</v>
      </c>
      <c r="F1606" s="7">
        <f t="shared" si="201"/>
        <v>6</v>
      </c>
      <c r="G1606">
        <f t="shared" ca="1" si="202"/>
        <v>6</v>
      </c>
      <c r="H1606" t="b">
        <f t="shared" ca="1" si="203"/>
        <v>0</v>
      </c>
      <c r="I1606">
        <f t="shared" ca="1" si="200"/>
        <v>47</v>
      </c>
      <c r="J1606">
        <f t="shared" ca="1" si="204"/>
        <v>1</v>
      </c>
      <c r="K1606">
        <f t="shared" ca="1" si="205"/>
        <v>0</v>
      </c>
    </row>
    <row r="1607" spans="1:11" x14ac:dyDescent="0.25">
      <c r="A1607" s="1">
        <v>41070</v>
      </c>
      <c r="B1607" s="2" t="s">
        <v>177</v>
      </c>
      <c r="C1607" s="3">
        <v>11</v>
      </c>
      <c r="D1607">
        <f t="shared" ca="1" si="206"/>
        <v>4729</v>
      </c>
      <c r="E1607">
        <f t="shared" ca="1" si="207"/>
        <v>4718</v>
      </c>
      <c r="F1607" s="7">
        <f t="shared" si="201"/>
        <v>6</v>
      </c>
      <c r="G1607">
        <f t="shared" ca="1" si="202"/>
        <v>6</v>
      </c>
      <c r="H1607" t="b">
        <f t="shared" ca="1" si="203"/>
        <v>0</v>
      </c>
      <c r="I1607">
        <f t="shared" ca="1" si="200"/>
        <v>271</v>
      </c>
      <c r="J1607">
        <f t="shared" ca="1" si="204"/>
        <v>1</v>
      </c>
      <c r="K1607">
        <f t="shared" ca="1" si="205"/>
        <v>0</v>
      </c>
    </row>
    <row r="1608" spans="1:11" x14ac:dyDescent="0.25">
      <c r="A1608" s="1">
        <v>41074</v>
      </c>
      <c r="B1608" s="2" t="s">
        <v>37</v>
      </c>
      <c r="C1608" s="3">
        <v>184</v>
      </c>
      <c r="D1608">
        <f t="shared" ca="1" si="206"/>
        <v>4718</v>
      </c>
      <c r="E1608">
        <f t="shared" ca="1" si="207"/>
        <v>4534</v>
      </c>
      <c r="F1608" s="7">
        <f t="shared" si="201"/>
        <v>6</v>
      </c>
      <c r="G1608">
        <f t="shared" ca="1" si="202"/>
        <v>6</v>
      </c>
      <c r="H1608" t="b">
        <f t="shared" ca="1" si="203"/>
        <v>0</v>
      </c>
      <c r="I1608">
        <f t="shared" ca="1" si="200"/>
        <v>282</v>
      </c>
      <c r="J1608">
        <f t="shared" ca="1" si="204"/>
        <v>1</v>
      </c>
      <c r="K1608">
        <f t="shared" ca="1" si="205"/>
        <v>0</v>
      </c>
    </row>
    <row r="1609" spans="1:11" x14ac:dyDescent="0.25">
      <c r="A1609" s="1">
        <v>41076</v>
      </c>
      <c r="B1609" s="2" t="s">
        <v>168</v>
      </c>
      <c r="C1609" s="3">
        <v>20</v>
      </c>
      <c r="D1609">
        <f t="shared" ca="1" si="206"/>
        <v>4534</v>
      </c>
      <c r="E1609">
        <f t="shared" ca="1" si="207"/>
        <v>4514</v>
      </c>
      <c r="F1609" s="7">
        <f t="shared" si="201"/>
        <v>6</v>
      </c>
      <c r="G1609">
        <f t="shared" ca="1" si="202"/>
        <v>6</v>
      </c>
      <c r="H1609" t="b">
        <f t="shared" ca="1" si="203"/>
        <v>0</v>
      </c>
      <c r="I1609">
        <f t="shared" ca="1" si="200"/>
        <v>466</v>
      </c>
      <c r="J1609">
        <f t="shared" ca="1" si="204"/>
        <v>1</v>
      </c>
      <c r="K1609">
        <f t="shared" ca="1" si="205"/>
        <v>0</v>
      </c>
    </row>
    <row r="1610" spans="1:11" x14ac:dyDescent="0.25">
      <c r="A1610" s="1">
        <v>41076</v>
      </c>
      <c r="B1610" s="2" t="s">
        <v>50</v>
      </c>
      <c r="C1610" s="3">
        <v>221</v>
      </c>
      <c r="D1610">
        <f t="shared" ca="1" si="206"/>
        <v>4514</v>
      </c>
      <c r="E1610">
        <f t="shared" ca="1" si="207"/>
        <v>4293</v>
      </c>
      <c r="F1610" s="7">
        <f t="shared" si="201"/>
        <v>6</v>
      </c>
      <c r="G1610">
        <f t="shared" ca="1" si="202"/>
        <v>6</v>
      </c>
      <c r="H1610" t="b">
        <f t="shared" ca="1" si="203"/>
        <v>0</v>
      </c>
      <c r="I1610">
        <f t="shared" ca="1" si="200"/>
        <v>486</v>
      </c>
      <c r="J1610">
        <f t="shared" ca="1" si="204"/>
        <v>1</v>
      </c>
      <c r="K1610">
        <f t="shared" ca="1" si="205"/>
        <v>0</v>
      </c>
    </row>
    <row r="1611" spans="1:11" x14ac:dyDescent="0.25">
      <c r="A1611" s="1">
        <v>41079</v>
      </c>
      <c r="B1611" s="2" t="s">
        <v>37</v>
      </c>
      <c r="C1611" s="3">
        <v>162</v>
      </c>
      <c r="D1611">
        <f t="shared" ca="1" si="206"/>
        <v>4293</v>
      </c>
      <c r="E1611">
        <f t="shared" ca="1" si="207"/>
        <v>4131</v>
      </c>
      <c r="F1611" s="7">
        <f t="shared" si="201"/>
        <v>6</v>
      </c>
      <c r="G1611">
        <f t="shared" ca="1" si="202"/>
        <v>6</v>
      </c>
      <c r="H1611" t="b">
        <f t="shared" ca="1" si="203"/>
        <v>0</v>
      </c>
      <c r="I1611">
        <f t="shared" ca="1" si="200"/>
        <v>707</v>
      </c>
      <c r="J1611">
        <f t="shared" ca="1" si="204"/>
        <v>1</v>
      </c>
      <c r="K1611">
        <f t="shared" ca="1" si="205"/>
        <v>0</v>
      </c>
    </row>
    <row r="1612" spans="1:11" x14ac:dyDescent="0.25">
      <c r="A1612" s="1">
        <v>41083</v>
      </c>
      <c r="B1612" s="2" t="s">
        <v>91</v>
      </c>
      <c r="C1612" s="3">
        <v>19</v>
      </c>
      <c r="D1612">
        <f t="shared" ca="1" si="206"/>
        <v>4131</v>
      </c>
      <c r="E1612">
        <f t="shared" ca="1" si="207"/>
        <v>4112</v>
      </c>
      <c r="F1612" s="7">
        <f t="shared" si="201"/>
        <v>6</v>
      </c>
      <c r="G1612">
        <f t="shared" ca="1" si="202"/>
        <v>6</v>
      </c>
      <c r="H1612" t="b">
        <f t="shared" ca="1" si="203"/>
        <v>0</v>
      </c>
      <c r="I1612">
        <f t="shared" ca="1" si="200"/>
        <v>869</v>
      </c>
      <c r="J1612">
        <f t="shared" ca="1" si="204"/>
        <v>1</v>
      </c>
      <c r="K1612">
        <f t="shared" ca="1" si="205"/>
        <v>0</v>
      </c>
    </row>
    <row r="1613" spans="1:11" x14ac:dyDescent="0.25">
      <c r="A1613" s="1">
        <v>41088</v>
      </c>
      <c r="B1613" s="2" t="s">
        <v>178</v>
      </c>
      <c r="C1613" s="3">
        <v>1</v>
      </c>
      <c r="D1613">
        <f t="shared" ca="1" si="206"/>
        <v>4112</v>
      </c>
      <c r="E1613">
        <f t="shared" ca="1" si="207"/>
        <v>4111</v>
      </c>
      <c r="F1613" s="7">
        <f t="shared" si="201"/>
        <v>6</v>
      </c>
      <c r="G1613">
        <f t="shared" ca="1" si="202"/>
        <v>6</v>
      </c>
      <c r="H1613" t="b">
        <f t="shared" ca="1" si="203"/>
        <v>0</v>
      </c>
      <c r="I1613">
        <f t="shared" ca="1" si="200"/>
        <v>888</v>
      </c>
      <c r="J1613">
        <f t="shared" ca="1" si="204"/>
        <v>1</v>
      </c>
      <c r="K1613">
        <f t="shared" ca="1" si="205"/>
        <v>0</v>
      </c>
    </row>
    <row r="1614" spans="1:11" x14ac:dyDescent="0.25">
      <c r="A1614" s="1">
        <v>41090</v>
      </c>
      <c r="B1614" s="2" t="s">
        <v>12</v>
      </c>
      <c r="C1614" s="3">
        <v>122</v>
      </c>
      <c r="D1614">
        <f t="shared" ca="1" si="206"/>
        <v>4111</v>
      </c>
      <c r="E1614">
        <f t="shared" ca="1" si="207"/>
        <v>3989</v>
      </c>
      <c r="F1614" s="7">
        <f t="shared" si="201"/>
        <v>6</v>
      </c>
      <c r="G1614">
        <f t="shared" ca="1" si="202"/>
        <v>6</v>
      </c>
      <c r="H1614" t="b">
        <f t="shared" ca="1" si="203"/>
        <v>0</v>
      </c>
      <c r="I1614">
        <f t="shared" ca="1" si="200"/>
        <v>889</v>
      </c>
      <c r="J1614">
        <f t="shared" ca="1" si="204"/>
        <v>1</v>
      </c>
      <c r="K1614">
        <f t="shared" ca="1" si="205"/>
        <v>0</v>
      </c>
    </row>
    <row r="1615" spans="1:11" x14ac:dyDescent="0.25">
      <c r="A1615" s="1">
        <v>41090</v>
      </c>
      <c r="B1615" s="2" t="s">
        <v>17</v>
      </c>
      <c r="C1615" s="3">
        <v>163</v>
      </c>
      <c r="D1615">
        <f t="shared" ca="1" si="206"/>
        <v>3989</v>
      </c>
      <c r="E1615">
        <f t="shared" ca="1" si="207"/>
        <v>3826</v>
      </c>
      <c r="F1615" s="7">
        <f t="shared" si="201"/>
        <v>6</v>
      </c>
      <c r="G1615">
        <f t="shared" ca="1" si="202"/>
        <v>7</v>
      </c>
      <c r="H1615" t="b">
        <f t="shared" ca="1" si="203"/>
        <v>1</v>
      </c>
      <c r="I1615">
        <f t="shared" ca="1" si="200"/>
        <v>1011</v>
      </c>
      <c r="J1615">
        <f t="shared" ca="1" si="204"/>
        <v>2</v>
      </c>
      <c r="K1615">
        <f t="shared" ca="1" si="205"/>
        <v>2000</v>
      </c>
    </row>
    <row r="1616" spans="1:11" x14ac:dyDescent="0.25">
      <c r="A1616" s="1">
        <v>41091</v>
      </c>
      <c r="B1616" s="2" t="s">
        <v>66</v>
      </c>
      <c r="C1616" s="3">
        <v>29</v>
      </c>
      <c r="D1616">
        <f t="shared" ca="1" si="206"/>
        <v>5826</v>
      </c>
      <c r="E1616">
        <f t="shared" ca="1" si="207"/>
        <v>5797</v>
      </c>
      <c r="F1616" s="7">
        <f t="shared" si="201"/>
        <v>7</v>
      </c>
      <c r="G1616">
        <f t="shared" ca="1" si="202"/>
        <v>7</v>
      </c>
      <c r="H1616" t="b">
        <f t="shared" ca="1" si="203"/>
        <v>0</v>
      </c>
      <c r="I1616">
        <f t="shared" ca="1" si="200"/>
        <v>0</v>
      </c>
      <c r="J1616">
        <f t="shared" ca="1" si="204"/>
        <v>0</v>
      </c>
      <c r="K1616">
        <f t="shared" ca="1" si="205"/>
        <v>0</v>
      </c>
    </row>
    <row r="1617" spans="1:11" x14ac:dyDescent="0.25">
      <c r="A1617" s="1">
        <v>41095</v>
      </c>
      <c r="B1617" s="2" t="s">
        <v>55</v>
      </c>
      <c r="C1617" s="3">
        <v>106</v>
      </c>
      <c r="D1617">
        <f t="shared" ca="1" si="206"/>
        <v>5797</v>
      </c>
      <c r="E1617">
        <f t="shared" ca="1" si="207"/>
        <v>5691</v>
      </c>
      <c r="F1617" s="7">
        <f t="shared" si="201"/>
        <v>7</v>
      </c>
      <c r="G1617">
        <f t="shared" ca="1" si="202"/>
        <v>7</v>
      </c>
      <c r="H1617" t="b">
        <f t="shared" ca="1" si="203"/>
        <v>0</v>
      </c>
      <c r="I1617">
        <f t="shared" ref="I1617:I1680" ca="1" si="208">IF(5000-D1617&gt;0,5000-D1617,0)</f>
        <v>0</v>
      </c>
      <c r="J1617">
        <f t="shared" ca="1" si="204"/>
        <v>0</v>
      </c>
      <c r="K1617">
        <f t="shared" ca="1" si="205"/>
        <v>0</v>
      </c>
    </row>
    <row r="1618" spans="1:11" x14ac:dyDescent="0.25">
      <c r="A1618" s="1">
        <v>41096</v>
      </c>
      <c r="B1618" s="2" t="s">
        <v>14</v>
      </c>
      <c r="C1618" s="3">
        <v>112</v>
      </c>
      <c r="D1618">
        <f t="shared" ca="1" si="206"/>
        <v>5691</v>
      </c>
      <c r="E1618">
        <f t="shared" ca="1" si="207"/>
        <v>5579</v>
      </c>
      <c r="F1618" s="7">
        <f t="shared" si="201"/>
        <v>7</v>
      </c>
      <c r="G1618">
        <f t="shared" ca="1" si="202"/>
        <v>7</v>
      </c>
      <c r="H1618" t="b">
        <f t="shared" ca="1" si="203"/>
        <v>0</v>
      </c>
      <c r="I1618">
        <f t="shared" ca="1" si="208"/>
        <v>0</v>
      </c>
      <c r="J1618">
        <f t="shared" ca="1" si="204"/>
        <v>0</v>
      </c>
      <c r="K1618">
        <f t="shared" ca="1" si="205"/>
        <v>0</v>
      </c>
    </row>
    <row r="1619" spans="1:11" x14ac:dyDescent="0.25">
      <c r="A1619" s="1">
        <v>41097</v>
      </c>
      <c r="B1619" s="2" t="s">
        <v>28</v>
      </c>
      <c r="C1619" s="3">
        <v>90</v>
      </c>
      <c r="D1619">
        <f t="shared" ca="1" si="206"/>
        <v>5579</v>
      </c>
      <c r="E1619">
        <f t="shared" ca="1" si="207"/>
        <v>5489</v>
      </c>
      <c r="F1619" s="7">
        <f t="shared" si="201"/>
        <v>7</v>
      </c>
      <c r="G1619">
        <f t="shared" ca="1" si="202"/>
        <v>7</v>
      </c>
      <c r="H1619" t="b">
        <f t="shared" ca="1" si="203"/>
        <v>0</v>
      </c>
      <c r="I1619">
        <f t="shared" ca="1" si="208"/>
        <v>0</v>
      </c>
      <c r="J1619">
        <f t="shared" ca="1" si="204"/>
        <v>0</v>
      </c>
      <c r="K1619">
        <f t="shared" ca="1" si="205"/>
        <v>0</v>
      </c>
    </row>
    <row r="1620" spans="1:11" x14ac:dyDescent="0.25">
      <c r="A1620" s="1">
        <v>41099</v>
      </c>
      <c r="B1620" s="2" t="s">
        <v>16</v>
      </c>
      <c r="C1620" s="3">
        <v>7</v>
      </c>
      <c r="D1620">
        <f t="shared" ca="1" si="206"/>
        <v>5489</v>
      </c>
      <c r="E1620">
        <f t="shared" ca="1" si="207"/>
        <v>5482</v>
      </c>
      <c r="F1620" s="7">
        <f t="shared" si="201"/>
        <v>7</v>
      </c>
      <c r="G1620">
        <f t="shared" ca="1" si="202"/>
        <v>7</v>
      </c>
      <c r="H1620" t="b">
        <f t="shared" ca="1" si="203"/>
        <v>0</v>
      </c>
      <c r="I1620">
        <f t="shared" ca="1" si="208"/>
        <v>0</v>
      </c>
      <c r="J1620">
        <f t="shared" ca="1" si="204"/>
        <v>0</v>
      </c>
      <c r="K1620">
        <f t="shared" ca="1" si="205"/>
        <v>0</v>
      </c>
    </row>
    <row r="1621" spans="1:11" x14ac:dyDescent="0.25">
      <c r="A1621" s="1">
        <v>41099</v>
      </c>
      <c r="B1621" s="2" t="s">
        <v>23</v>
      </c>
      <c r="C1621" s="3">
        <v>27</v>
      </c>
      <c r="D1621">
        <f t="shared" ca="1" si="206"/>
        <v>5482</v>
      </c>
      <c r="E1621">
        <f t="shared" ca="1" si="207"/>
        <v>5455</v>
      </c>
      <c r="F1621" s="7">
        <f t="shared" si="201"/>
        <v>7</v>
      </c>
      <c r="G1621">
        <f t="shared" ca="1" si="202"/>
        <v>7</v>
      </c>
      <c r="H1621" t="b">
        <f t="shared" ca="1" si="203"/>
        <v>0</v>
      </c>
      <c r="I1621">
        <f t="shared" ca="1" si="208"/>
        <v>0</v>
      </c>
      <c r="J1621">
        <f t="shared" ca="1" si="204"/>
        <v>0</v>
      </c>
      <c r="K1621">
        <f t="shared" ca="1" si="205"/>
        <v>0</v>
      </c>
    </row>
    <row r="1622" spans="1:11" x14ac:dyDescent="0.25">
      <c r="A1622" s="1">
        <v>41099</v>
      </c>
      <c r="B1622" s="2" t="s">
        <v>61</v>
      </c>
      <c r="C1622" s="3">
        <v>185</v>
      </c>
      <c r="D1622">
        <f t="shared" ca="1" si="206"/>
        <v>5455</v>
      </c>
      <c r="E1622">
        <f t="shared" ca="1" si="207"/>
        <v>5270</v>
      </c>
      <c r="F1622" s="7">
        <f t="shared" si="201"/>
        <v>7</v>
      </c>
      <c r="G1622">
        <f t="shared" ca="1" si="202"/>
        <v>7</v>
      </c>
      <c r="H1622" t="b">
        <f t="shared" ca="1" si="203"/>
        <v>0</v>
      </c>
      <c r="I1622">
        <f t="shared" ca="1" si="208"/>
        <v>0</v>
      </c>
      <c r="J1622">
        <f t="shared" ca="1" si="204"/>
        <v>0</v>
      </c>
      <c r="K1622">
        <f t="shared" ca="1" si="205"/>
        <v>0</v>
      </c>
    </row>
    <row r="1623" spans="1:11" x14ac:dyDescent="0.25">
      <c r="A1623" s="1">
        <v>41100</v>
      </c>
      <c r="B1623" s="2" t="s">
        <v>22</v>
      </c>
      <c r="C1623" s="3">
        <v>153</v>
      </c>
      <c r="D1623">
        <f t="shared" ca="1" si="206"/>
        <v>5270</v>
      </c>
      <c r="E1623">
        <f t="shared" ca="1" si="207"/>
        <v>5117</v>
      </c>
      <c r="F1623" s="7">
        <f t="shared" si="201"/>
        <v>7</v>
      </c>
      <c r="G1623">
        <f t="shared" ca="1" si="202"/>
        <v>7</v>
      </c>
      <c r="H1623" t="b">
        <f t="shared" ca="1" si="203"/>
        <v>0</v>
      </c>
      <c r="I1623">
        <f t="shared" ca="1" si="208"/>
        <v>0</v>
      </c>
      <c r="J1623">
        <f t="shared" ca="1" si="204"/>
        <v>0</v>
      </c>
      <c r="K1623">
        <f t="shared" ca="1" si="205"/>
        <v>0</v>
      </c>
    </row>
    <row r="1624" spans="1:11" x14ac:dyDescent="0.25">
      <c r="A1624" s="1">
        <v>41102</v>
      </c>
      <c r="B1624" s="2" t="s">
        <v>61</v>
      </c>
      <c r="C1624" s="3">
        <v>109</v>
      </c>
      <c r="D1624">
        <f t="shared" ca="1" si="206"/>
        <v>5117</v>
      </c>
      <c r="E1624">
        <f t="shared" ca="1" si="207"/>
        <v>5008</v>
      </c>
      <c r="F1624" s="7">
        <f t="shared" si="201"/>
        <v>7</v>
      </c>
      <c r="G1624">
        <f t="shared" ca="1" si="202"/>
        <v>7</v>
      </c>
      <c r="H1624" t="b">
        <f t="shared" ca="1" si="203"/>
        <v>0</v>
      </c>
      <c r="I1624">
        <f t="shared" ca="1" si="208"/>
        <v>0</v>
      </c>
      <c r="J1624">
        <f t="shared" ca="1" si="204"/>
        <v>0</v>
      </c>
      <c r="K1624">
        <f t="shared" ca="1" si="205"/>
        <v>0</v>
      </c>
    </row>
    <row r="1625" spans="1:11" x14ac:dyDescent="0.25">
      <c r="A1625" s="1">
        <v>41104</v>
      </c>
      <c r="B1625" s="2" t="s">
        <v>211</v>
      </c>
      <c r="C1625" s="3">
        <v>10</v>
      </c>
      <c r="D1625">
        <f t="shared" ca="1" si="206"/>
        <v>5008</v>
      </c>
      <c r="E1625">
        <f t="shared" ca="1" si="207"/>
        <v>4998</v>
      </c>
      <c r="F1625" s="7">
        <f t="shared" si="201"/>
        <v>7</v>
      </c>
      <c r="G1625">
        <f t="shared" ca="1" si="202"/>
        <v>7</v>
      </c>
      <c r="H1625" t="b">
        <f t="shared" ca="1" si="203"/>
        <v>0</v>
      </c>
      <c r="I1625">
        <f t="shared" ca="1" si="208"/>
        <v>0</v>
      </c>
      <c r="J1625">
        <f t="shared" ca="1" si="204"/>
        <v>0</v>
      </c>
      <c r="K1625">
        <f t="shared" ca="1" si="205"/>
        <v>0</v>
      </c>
    </row>
    <row r="1626" spans="1:11" x14ac:dyDescent="0.25">
      <c r="A1626" s="1">
        <v>41104</v>
      </c>
      <c r="B1626" s="2" t="s">
        <v>79</v>
      </c>
      <c r="C1626" s="3">
        <v>10</v>
      </c>
      <c r="D1626">
        <f t="shared" ca="1" si="206"/>
        <v>4998</v>
      </c>
      <c r="E1626">
        <f t="shared" ca="1" si="207"/>
        <v>4988</v>
      </c>
      <c r="F1626" s="7">
        <f t="shared" si="201"/>
        <v>7</v>
      </c>
      <c r="G1626">
        <f t="shared" ca="1" si="202"/>
        <v>7</v>
      </c>
      <c r="H1626" t="b">
        <f t="shared" ca="1" si="203"/>
        <v>0</v>
      </c>
      <c r="I1626">
        <f t="shared" ca="1" si="208"/>
        <v>2</v>
      </c>
      <c r="J1626">
        <f t="shared" ca="1" si="204"/>
        <v>1</v>
      </c>
      <c r="K1626">
        <f t="shared" ca="1" si="205"/>
        <v>0</v>
      </c>
    </row>
    <row r="1627" spans="1:11" x14ac:dyDescent="0.25">
      <c r="A1627" s="1">
        <v>41106</v>
      </c>
      <c r="B1627" s="2" t="s">
        <v>131</v>
      </c>
      <c r="C1627" s="3">
        <v>90</v>
      </c>
      <c r="D1627">
        <f t="shared" ca="1" si="206"/>
        <v>4988</v>
      </c>
      <c r="E1627">
        <f t="shared" ca="1" si="207"/>
        <v>4898</v>
      </c>
      <c r="F1627" s="7">
        <f t="shared" si="201"/>
        <v>7</v>
      </c>
      <c r="G1627">
        <f t="shared" ca="1" si="202"/>
        <v>7</v>
      </c>
      <c r="H1627" t="b">
        <f t="shared" ca="1" si="203"/>
        <v>0</v>
      </c>
      <c r="I1627">
        <f t="shared" ca="1" si="208"/>
        <v>12</v>
      </c>
      <c r="J1627">
        <f t="shared" ca="1" si="204"/>
        <v>1</v>
      </c>
      <c r="K1627">
        <f t="shared" ca="1" si="205"/>
        <v>0</v>
      </c>
    </row>
    <row r="1628" spans="1:11" x14ac:dyDescent="0.25">
      <c r="A1628" s="1">
        <v>41106</v>
      </c>
      <c r="B1628" s="2" t="s">
        <v>58</v>
      </c>
      <c r="C1628" s="3">
        <v>34</v>
      </c>
      <c r="D1628">
        <f t="shared" ca="1" si="206"/>
        <v>4898</v>
      </c>
      <c r="E1628">
        <f t="shared" ca="1" si="207"/>
        <v>4864</v>
      </c>
      <c r="F1628" s="7">
        <f t="shared" si="201"/>
        <v>7</v>
      </c>
      <c r="G1628">
        <f t="shared" ca="1" si="202"/>
        <v>7</v>
      </c>
      <c r="H1628" t="b">
        <f t="shared" ca="1" si="203"/>
        <v>0</v>
      </c>
      <c r="I1628">
        <f t="shared" ca="1" si="208"/>
        <v>102</v>
      </c>
      <c r="J1628">
        <f t="shared" ca="1" si="204"/>
        <v>1</v>
      </c>
      <c r="K1628">
        <f t="shared" ca="1" si="205"/>
        <v>0</v>
      </c>
    </row>
    <row r="1629" spans="1:11" x14ac:dyDescent="0.25">
      <c r="A1629" s="1">
        <v>41108</v>
      </c>
      <c r="B1629" s="2" t="s">
        <v>9</v>
      </c>
      <c r="C1629" s="3">
        <v>106</v>
      </c>
      <c r="D1629">
        <f t="shared" ca="1" si="206"/>
        <v>4864</v>
      </c>
      <c r="E1629">
        <f t="shared" ca="1" si="207"/>
        <v>4758</v>
      </c>
      <c r="F1629" s="7">
        <f t="shared" si="201"/>
        <v>7</v>
      </c>
      <c r="G1629">
        <f t="shared" ca="1" si="202"/>
        <v>7</v>
      </c>
      <c r="H1629" t="b">
        <f t="shared" ca="1" si="203"/>
        <v>0</v>
      </c>
      <c r="I1629">
        <f t="shared" ca="1" si="208"/>
        <v>136</v>
      </c>
      <c r="J1629">
        <f t="shared" ca="1" si="204"/>
        <v>1</v>
      </c>
      <c r="K1629">
        <f t="shared" ca="1" si="205"/>
        <v>0</v>
      </c>
    </row>
    <row r="1630" spans="1:11" x14ac:dyDescent="0.25">
      <c r="A1630" s="1">
        <v>41109</v>
      </c>
      <c r="B1630" s="2" t="s">
        <v>9</v>
      </c>
      <c r="C1630" s="3">
        <v>229</v>
      </c>
      <c r="D1630">
        <f t="shared" ca="1" si="206"/>
        <v>4758</v>
      </c>
      <c r="E1630">
        <f t="shared" ca="1" si="207"/>
        <v>4529</v>
      </c>
      <c r="F1630" s="7">
        <f t="shared" si="201"/>
        <v>7</v>
      </c>
      <c r="G1630">
        <f t="shared" ca="1" si="202"/>
        <v>7</v>
      </c>
      <c r="H1630" t="b">
        <f t="shared" ca="1" si="203"/>
        <v>0</v>
      </c>
      <c r="I1630">
        <f t="shared" ca="1" si="208"/>
        <v>242</v>
      </c>
      <c r="J1630">
        <f t="shared" ca="1" si="204"/>
        <v>1</v>
      </c>
      <c r="K1630">
        <f t="shared" ca="1" si="205"/>
        <v>0</v>
      </c>
    </row>
    <row r="1631" spans="1:11" x14ac:dyDescent="0.25">
      <c r="A1631" s="1">
        <v>41115</v>
      </c>
      <c r="B1631" s="2" t="s">
        <v>17</v>
      </c>
      <c r="C1631" s="3">
        <v>229</v>
      </c>
      <c r="D1631">
        <f t="shared" ca="1" si="206"/>
        <v>4529</v>
      </c>
      <c r="E1631">
        <f t="shared" ca="1" si="207"/>
        <v>4300</v>
      </c>
      <c r="F1631" s="7">
        <f t="shared" si="201"/>
        <v>7</v>
      </c>
      <c r="G1631">
        <f t="shared" ca="1" si="202"/>
        <v>7</v>
      </c>
      <c r="H1631" t="b">
        <f t="shared" ca="1" si="203"/>
        <v>0</v>
      </c>
      <c r="I1631">
        <f t="shared" ca="1" si="208"/>
        <v>471</v>
      </c>
      <c r="J1631">
        <f t="shared" ca="1" si="204"/>
        <v>1</v>
      </c>
      <c r="K1631">
        <f t="shared" ca="1" si="205"/>
        <v>0</v>
      </c>
    </row>
    <row r="1632" spans="1:11" x14ac:dyDescent="0.25">
      <c r="A1632" s="1">
        <v>41115</v>
      </c>
      <c r="B1632" s="2" t="s">
        <v>47</v>
      </c>
      <c r="C1632" s="3">
        <v>20</v>
      </c>
      <c r="D1632">
        <f t="shared" ca="1" si="206"/>
        <v>4300</v>
      </c>
      <c r="E1632">
        <f t="shared" ca="1" si="207"/>
        <v>4280</v>
      </c>
      <c r="F1632" s="7">
        <f t="shared" si="201"/>
        <v>7</v>
      </c>
      <c r="G1632">
        <f t="shared" ca="1" si="202"/>
        <v>7</v>
      </c>
      <c r="H1632" t="b">
        <f t="shared" ca="1" si="203"/>
        <v>0</v>
      </c>
      <c r="I1632">
        <f t="shared" ca="1" si="208"/>
        <v>700</v>
      </c>
      <c r="J1632">
        <f t="shared" ca="1" si="204"/>
        <v>1</v>
      </c>
      <c r="K1632">
        <f t="shared" ca="1" si="205"/>
        <v>0</v>
      </c>
    </row>
    <row r="1633" spans="1:11" x14ac:dyDescent="0.25">
      <c r="A1633" s="1">
        <v>41115</v>
      </c>
      <c r="B1633" s="2" t="s">
        <v>45</v>
      </c>
      <c r="C1633" s="3">
        <v>261</v>
      </c>
      <c r="D1633">
        <f t="shared" ca="1" si="206"/>
        <v>4280</v>
      </c>
      <c r="E1633">
        <f t="shared" ca="1" si="207"/>
        <v>4019</v>
      </c>
      <c r="F1633" s="7">
        <f t="shared" si="201"/>
        <v>7</v>
      </c>
      <c r="G1633">
        <f t="shared" ca="1" si="202"/>
        <v>7</v>
      </c>
      <c r="H1633" t="b">
        <f t="shared" ca="1" si="203"/>
        <v>0</v>
      </c>
      <c r="I1633">
        <f t="shared" ca="1" si="208"/>
        <v>720</v>
      </c>
      <c r="J1633">
        <f t="shared" ca="1" si="204"/>
        <v>1</v>
      </c>
      <c r="K1633">
        <f t="shared" ca="1" si="205"/>
        <v>0</v>
      </c>
    </row>
    <row r="1634" spans="1:11" x14ac:dyDescent="0.25">
      <c r="A1634" s="1">
        <v>41118</v>
      </c>
      <c r="B1634" s="2" t="s">
        <v>147</v>
      </c>
      <c r="C1634" s="3">
        <v>10</v>
      </c>
      <c r="D1634">
        <f t="shared" ca="1" si="206"/>
        <v>4019</v>
      </c>
      <c r="E1634">
        <f t="shared" ca="1" si="207"/>
        <v>4009</v>
      </c>
      <c r="F1634" s="7">
        <f t="shared" si="201"/>
        <v>7</v>
      </c>
      <c r="G1634">
        <f t="shared" ca="1" si="202"/>
        <v>7</v>
      </c>
      <c r="H1634" t="b">
        <f t="shared" ca="1" si="203"/>
        <v>0</v>
      </c>
      <c r="I1634">
        <f t="shared" ca="1" si="208"/>
        <v>981</v>
      </c>
      <c r="J1634">
        <f t="shared" ca="1" si="204"/>
        <v>1</v>
      </c>
      <c r="K1634">
        <f t="shared" ca="1" si="205"/>
        <v>0</v>
      </c>
    </row>
    <row r="1635" spans="1:11" x14ac:dyDescent="0.25">
      <c r="A1635" s="1">
        <v>41118</v>
      </c>
      <c r="B1635" s="2" t="s">
        <v>7</v>
      </c>
      <c r="C1635" s="3">
        <v>400</v>
      </c>
      <c r="D1635">
        <f t="shared" ca="1" si="206"/>
        <v>4009</v>
      </c>
      <c r="E1635">
        <f t="shared" ca="1" si="207"/>
        <v>3609</v>
      </c>
      <c r="F1635" s="7">
        <f t="shared" si="201"/>
        <v>7</v>
      </c>
      <c r="G1635">
        <f t="shared" ca="1" si="202"/>
        <v>8</v>
      </c>
      <c r="H1635" t="b">
        <f t="shared" ca="1" si="203"/>
        <v>1</v>
      </c>
      <c r="I1635">
        <f t="shared" ca="1" si="208"/>
        <v>991</v>
      </c>
      <c r="J1635">
        <f t="shared" ca="1" si="204"/>
        <v>1</v>
      </c>
      <c r="K1635">
        <f t="shared" ca="1" si="205"/>
        <v>1000</v>
      </c>
    </row>
    <row r="1636" spans="1:11" x14ac:dyDescent="0.25">
      <c r="A1636" s="1">
        <v>41122</v>
      </c>
      <c r="B1636" s="2" t="s">
        <v>14</v>
      </c>
      <c r="C1636" s="3">
        <v>401</v>
      </c>
      <c r="D1636">
        <f t="shared" ca="1" si="206"/>
        <v>4609</v>
      </c>
      <c r="E1636">
        <f t="shared" ca="1" si="207"/>
        <v>4208</v>
      </c>
      <c r="F1636" s="7">
        <f t="shared" si="201"/>
        <v>8</v>
      </c>
      <c r="G1636">
        <f t="shared" ca="1" si="202"/>
        <v>8</v>
      </c>
      <c r="H1636" t="b">
        <f t="shared" ca="1" si="203"/>
        <v>0</v>
      </c>
      <c r="I1636">
        <f t="shared" ca="1" si="208"/>
        <v>391</v>
      </c>
      <c r="J1636">
        <f t="shared" ca="1" si="204"/>
        <v>1</v>
      </c>
      <c r="K1636">
        <f t="shared" ca="1" si="205"/>
        <v>0</v>
      </c>
    </row>
    <row r="1637" spans="1:11" x14ac:dyDescent="0.25">
      <c r="A1637" s="1">
        <v>41124</v>
      </c>
      <c r="B1637" s="2" t="s">
        <v>55</v>
      </c>
      <c r="C1637" s="3">
        <v>170</v>
      </c>
      <c r="D1637">
        <f t="shared" ca="1" si="206"/>
        <v>4208</v>
      </c>
      <c r="E1637">
        <f t="shared" ca="1" si="207"/>
        <v>4038</v>
      </c>
      <c r="F1637" s="7">
        <f t="shared" si="201"/>
        <v>8</v>
      </c>
      <c r="G1637">
        <f t="shared" ca="1" si="202"/>
        <v>8</v>
      </c>
      <c r="H1637" t="b">
        <f t="shared" ca="1" si="203"/>
        <v>0</v>
      </c>
      <c r="I1637">
        <f t="shared" ca="1" si="208"/>
        <v>792</v>
      </c>
      <c r="J1637">
        <f t="shared" ca="1" si="204"/>
        <v>1</v>
      </c>
      <c r="K1637">
        <f t="shared" ca="1" si="205"/>
        <v>0</v>
      </c>
    </row>
    <row r="1638" spans="1:11" x14ac:dyDescent="0.25">
      <c r="A1638" s="1">
        <v>41125</v>
      </c>
      <c r="B1638" s="2" t="s">
        <v>22</v>
      </c>
      <c r="C1638" s="3">
        <v>124</v>
      </c>
      <c r="D1638">
        <f t="shared" ca="1" si="206"/>
        <v>4038</v>
      </c>
      <c r="E1638">
        <f t="shared" ca="1" si="207"/>
        <v>3914</v>
      </c>
      <c r="F1638" s="7">
        <f t="shared" si="201"/>
        <v>8</v>
      </c>
      <c r="G1638">
        <f t="shared" ca="1" si="202"/>
        <v>8</v>
      </c>
      <c r="H1638" t="b">
        <f t="shared" ca="1" si="203"/>
        <v>0</v>
      </c>
      <c r="I1638">
        <f t="shared" ca="1" si="208"/>
        <v>962</v>
      </c>
      <c r="J1638">
        <f t="shared" ca="1" si="204"/>
        <v>1</v>
      </c>
      <c r="K1638">
        <f t="shared" ca="1" si="205"/>
        <v>0</v>
      </c>
    </row>
    <row r="1639" spans="1:11" x14ac:dyDescent="0.25">
      <c r="A1639" s="1">
        <v>41127</v>
      </c>
      <c r="B1639" s="2" t="s">
        <v>201</v>
      </c>
      <c r="C1639" s="3">
        <v>13</v>
      </c>
      <c r="D1639">
        <f t="shared" ca="1" si="206"/>
        <v>3914</v>
      </c>
      <c r="E1639">
        <f t="shared" ca="1" si="207"/>
        <v>3901</v>
      </c>
      <c r="F1639" s="7">
        <f t="shared" si="201"/>
        <v>8</v>
      </c>
      <c r="G1639">
        <f t="shared" ca="1" si="202"/>
        <v>8</v>
      </c>
      <c r="H1639" t="b">
        <f t="shared" ca="1" si="203"/>
        <v>0</v>
      </c>
      <c r="I1639">
        <f t="shared" ca="1" si="208"/>
        <v>1086</v>
      </c>
      <c r="J1639">
        <f t="shared" ca="1" si="204"/>
        <v>2</v>
      </c>
      <c r="K1639">
        <f t="shared" ca="1" si="205"/>
        <v>0</v>
      </c>
    </row>
    <row r="1640" spans="1:11" x14ac:dyDescent="0.25">
      <c r="A1640" s="1">
        <v>41130</v>
      </c>
      <c r="B1640" s="2" t="s">
        <v>19</v>
      </c>
      <c r="C1640" s="3">
        <v>87</v>
      </c>
      <c r="D1640">
        <f t="shared" ca="1" si="206"/>
        <v>3901</v>
      </c>
      <c r="E1640">
        <f t="shared" ca="1" si="207"/>
        <v>3814</v>
      </c>
      <c r="F1640" s="7">
        <f t="shared" si="201"/>
        <v>8</v>
      </c>
      <c r="G1640">
        <f t="shared" ca="1" si="202"/>
        <v>8</v>
      </c>
      <c r="H1640" t="b">
        <f t="shared" ca="1" si="203"/>
        <v>0</v>
      </c>
      <c r="I1640">
        <f t="shared" ca="1" si="208"/>
        <v>1099</v>
      </c>
      <c r="J1640">
        <f t="shared" ca="1" si="204"/>
        <v>2</v>
      </c>
      <c r="K1640">
        <f t="shared" ca="1" si="205"/>
        <v>0</v>
      </c>
    </row>
    <row r="1641" spans="1:11" x14ac:dyDescent="0.25">
      <c r="A1641" s="1">
        <v>41130</v>
      </c>
      <c r="B1641" s="2" t="s">
        <v>24</v>
      </c>
      <c r="C1641" s="3">
        <v>190</v>
      </c>
      <c r="D1641">
        <f t="shared" ca="1" si="206"/>
        <v>3814</v>
      </c>
      <c r="E1641">
        <f t="shared" ca="1" si="207"/>
        <v>3624</v>
      </c>
      <c r="F1641" s="7">
        <f t="shared" si="201"/>
        <v>8</v>
      </c>
      <c r="G1641">
        <f t="shared" ca="1" si="202"/>
        <v>8</v>
      </c>
      <c r="H1641" t="b">
        <f t="shared" ca="1" si="203"/>
        <v>0</v>
      </c>
      <c r="I1641">
        <f t="shared" ca="1" si="208"/>
        <v>1186</v>
      </c>
      <c r="J1641">
        <f t="shared" ca="1" si="204"/>
        <v>2</v>
      </c>
      <c r="K1641">
        <f t="shared" ca="1" si="205"/>
        <v>0</v>
      </c>
    </row>
    <row r="1642" spans="1:11" x14ac:dyDescent="0.25">
      <c r="A1642" s="1">
        <v>41130</v>
      </c>
      <c r="B1642" s="2" t="s">
        <v>50</v>
      </c>
      <c r="C1642" s="3">
        <v>349</v>
      </c>
      <c r="D1642">
        <f t="shared" ca="1" si="206"/>
        <v>3624</v>
      </c>
      <c r="E1642">
        <f t="shared" ca="1" si="207"/>
        <v>3275</v>
      </c>
      <c r="F1642" s="7">
        <f t="shared" si="201"/>
        <v>8</v>
      </c>
      <c r="G1642">
        <f t="shared" ca="1" si="202"/>
        <v>8</v>
      </c>
      <c r="H1642" t="b">
        <f t="shared" ca="1" si="203"/>
        <v>0</v>
      </c>
      <c r="I1642">
        <f t="shared" ca="1" si="208"/>
        <v>1376</v>
      </c>
      <c r="J1642">
        <f t="shared" ca="1" si="204"/>
        <v>2</v>
      </c>
      <c r="K1642">
        <f t="shared" ca="1" si="205"/>
        <v>0</v>
      </c>
    </row>
    <row r="1643" spans="1:11" x14ac:dyDescent="0.25">
      <c r="A1643" s="1">
        <v>41132</v>
      </c>
      <c r="B1643" s="2" t="s">
        <v>181</v>
      </c>
      <c r="C1643" s="3">
        <v>16</v>
      </c>
      <c r="D1643">
        <f t="shared" ca="1" si="206"/>
        <v>3275</v>
      </c>
      <c r="E1643">
        <f t="shared" ca="1" si="207"/>
        <v>3259</v>
      </c>
      <c r="F1643" s="7">
        <f t="shared" si="201"/>
        <v>8</v>
      </c>
      <c r="G1643">
        <f t="shared" ca="1" si="202"/>
        <v>8</v>
      </c>
      <c r="H1643" t="b">
        <f t="shared" ca="1" si="203"/>
        <v>0</v>
      </c>
      <c r="I1643">
        <f t="shared" ca="1" si="208"/>
        <v>1725</v>
      </c>
      <c r="J1643">
        <f t="shared" ca="1" si="204"/>
        <v>2</v>
      </c>
      <c r="K1643">
        <f t="shared" ca="1" si="205"/>
        <v>0</v>
      </c>
    </row>
    <row r="1644" spans="1:11" x14ac:dyDescent="0.25">
      <c r="A1644" s="1">
        <v>41133</v>
      </c>
      <c r="B1644" s="2" t="s">
        <v>71</v>
      </c>
      <c r="C1644" s="3">
        <v>42</v>
      </c>
      <c r="D1644">
        <f t="shared" ca="1" si="206"/>
        <v>3259</v>
      </c>
      <c r="E1644">
        <f t="shared" ca="1" si="207"/>
        <v>3217</v>
      </c>
      <c r="F1644" s="7">
        <f t="shared" si="201"/>
        <v>8</v>
      </c>
      <c r="G1644">
        <f t="shared" ca="1" si="202"/>
        <v>8</v>
      </c>
      <c r="H1644" t="b">
        <f t="shared" ca="1" si="203"/>
        <v>0</v>
      </c>
      <c r="I1644">
        <f t="shared" ca="1" si="208"/>
        <v>1741</v>
      </c>
      <c r="J1644">
        <f t="shared" ca="1" si="204"/>
        <v>2</v>
      </c>
      <c r="K1644">
        <f t="shared" ca="1" si="205"/>
        <v>0</v>
      </c>
    </row>
    <row r="1645" spans="1:11" x14ac:dyDescent="0.25">
      <c r="A1645" s="1">
        <v>41134</v>
      </c>
      <c r="B1645" s="2" t="s">
        <v>23</v>
      </c>
      <c r="C1645" s="3">
        <v>70</v>
      </c>
      <c r="D1645">
        <f t="shared" ca="1" si="206"/>
        <v>3217</v>
      </c>
      <c r="E1645">
        <f t="shared" ca="1" si="207"/>
        <v>3147</v>
      </c>
      <c r="F1645" s="7">
        <f t="shared" si="201"/>
        <v>8</v>
      </c>
      <c r="G1645">
        <f t="shared" ca="1" si="202"/>
        <v>8</v>
      </c>
      <c r="H1645" t="b">
        <f t="shared" ca="1" si="203"/>
        <v>0</v>
      </c>
      <c r="I1645">
        <f t="shared" ca="1" si="208"/>
        <v>1783</v>
      </c>
      <c r="J1645">
        <f t="shared" ca="1" si="204"/>
        <v>2</v>
      </c>
      <c r="K1645">
        <f t="shared" ca="1" si="205"/>
        <v>0</v>
      </c>
    </row>
    <row r="1646" spans="1:11" x14ac:dyDescent="0.25">
      <c r="A1646" s="1">
        <v>41136</v>
      </c>
      <c r="B1646" s="2" t="s">
        <v>52</v>
      </c>
      <c r="C1646" s="3">
        <v>189</v>
      </c>
      <c r="D1646">
        <f t="shared" ca="1" si="206"/>
        <v>3147</v>
      </c>
      <c r="E1646">
        <f t="shared" ca="1" si="207"/>
        <v>2958</v>
      </c>
      <c r="F1646" s="7">
        <f t="shared" si="201"/>
        <v>8</v>
      </c>
      <c r="G1646">
        <f t="shared" ca="1" si="202"/>
        <v>8</v>
      </c>
      <c r="H1646" t="b">
        <f t="shared" ca="1" si="203"/>
        <v>0</v>
      </c>
      <c r="I1646">
        <f t="shared" ca="1" si="208"/>
        <v>1853</v>
      </c>
      <c r="J1646">
        <f t="shared" ca="1" si="204"/>
        <v>2</v>
      </c>
      <c r="K1646">
        <f t="shared" ca="1" si="205"/>
        <v>0</v>
      </c>
    </row>
    <row r="1647" spans="1:11" x14ac:dyDescent="0.25">
      <c r="A1647" s="1">
        <v>41137</v>
      </c>
      <c r="B1647" s="2" t="s">
        <v>55</v>
      </c>
      <c r="C1647" s="3">
        <v>64</v>
      </c>
      <c r="D1647">
        <f t="shared" ca="1" si="206"/>
        <v>2958</v>
      </c>
      <c r="E1647">
        <f t="shared" ca="1" si="207"/>
        <v>2894</v>
      </c>
      <c r="F1647" s="7">
        <f t="shared" si="201"/>
        <v>8</v>
      </c>
      <c r="G1647">
        <f t="shared" ca="1" si="202"/>
        <v>8</v>
      </c>
      <c r="H1647" t="b">
        <f t="shared" ca="1" si="203"/>
        <v>0</v>
      </c>
      <c r="I1647">
        <f t="shared" ca="1" si="208"/>
        <v>2042</v>
      </c>
      <c r="J1647">
        <f t="shared" ca="1" si="204"/>
        <v>3</v>
      </c>
      <c r="K1647">
        <f t="shared" ca="1" si="205"/>
        <v>0</v>
      </c>
    </row>
    <row r="1648" spans="1:11" x14ac:dyDescent="0.25">
      <c r="A1648" s="1">
        <v>41141</v>
      </c>
      <c r="B1648" s="2" t="s">
        <v>35</v>
      </c>
      <c r="C1648" s="3">
        <v>76</v>
      </c>
      <c r="D1648">
        <f t="shared" ca="1" si="206"/>
        <v>2894</v>
      </c>
      <c r="E1648">
        <f t="shared" ca="1" si="207"/>
        <v>2818</v>
      </c>
      <c r="F1648" s="7">
        <f t="shared" si="201"/>
        <v>8</v>
      </c>
      <c r="G1648">
        <f t="shared" ca="1" si="202"/>
        <v>8</v>
      </c>
      <c r="H1648" t="b">
        <f t="shared" ca="1" si="203"/>
        <v>0</v>
      </c>
      <c r="I1648">
        <f t="shared" ca="1" si="208"/>
        <v>2106</v>
      </c>
      <c r="J1648">
        <f t="shared" ca="1" si="204"/>
        <v>3</v>
      </c>
      <c r="K1648">
        <f t="shared" ca="1" si="205"/>
        <v>0</v>
      </c>
    </row>
    <row r="1649" spans="1:11" x14ac:dyDescent="0.25">
      <c r="A1649" s="1">
        <v>41142</v>
      </c>
      <c r="B1649" s="2" t="s">
        <v>49</v>
      </c>
      <c r="C1649" s="3">
        <v>11</v>
      </c>
      <c r="D1649">
        <f t="shared" ca="1" si="206"/>
        <v>2818</v>
      </c>
      <c r="E1649">
        <f t="shared" ca="1" si="207"/>
        <v>2807</v>
      </c>
      <c r="F1649" s="7">
        <f t="shared" si="201"/>
        <v>8</v>
      </c>
      <c r="G1649">
        <f t="shared" ca="1" si="202"/>
        <v>8</v>
      </c>
      <c r="H1649" t="b">
        <f t="shared" ca="1" si="203"/>
        <v>0</v>
      </c>
      <c r="I1649">
        <f t="shared" ca="1" si="208"/>
        <v>2182</v>
      </c>
      <c r="J1649">
        <f t="shared" ca="1" si="204"/>
        <v>3</v>
      </c>
      <c r="K1649">
        <f t="shared" ca="1" si="205"/>
        <v>0</v>
      </c>
    </row>
    <row r="1650" spans="1:11" x14ac:dyDescent="0.25">
      <c r="A1650" s="1">
        <v>41142</v>
      </c>
      <c r="B1650" s="2" t="s">
        <v>66</v>
      </c>
      <c r="C1650" s="3">
        <v>96</v>
      </c>
      <c r="D1650">
        <f t="shared" ca="1" si="206"/>
        <v>2807</v>
      </c>
      <c r="E1650">
        <f t="shared" ca="1" si="207"/>
        <v>2711</v>
      </c>
      <c r="F1650" s="7">
        <f t="shared" si="201"/>
        <v>8</v>
      </c>
      <c r="G1650">
        <f t="shared" ca="1" si="202"/>
        <v>8</v>
      </c>
      <c r="H1650" t="b">
        <f t="shared" ca="1" si="203"/>
        <v>0</v>
      </c>
      <c r="I1650">
        <f t="shared" ca="1" si="208"/>
        <v>2193</v>
      </c>
      <c r="J1650">
        <f t="shared" ca="1" si="204"/>
        <v>3</v>
      </c>
      <c r="K1650">
        <f t="shared" ca="1" si="205"/>
        <v>0</v>
      </c>
    </row>
    <row r="1651" spans="1:11" x14ac:dyDescent="0.25">
      <c r="A1651" s="1">
        <v>41143</v>
      </c>
      <c r="B1651" s="2" t="s">
        <v>111</v>
      </c>
      <c r="C1651" s="3">
        <v>17</v>
      </c>
      <c r="D1651">
        <f t="shared" ca="1" si="206"/>
        <v>2711</v>
      </c>
      <c r="E1651">
        <f t="shared" ca="1" si="207"/>
        <v>2694</v>
      </c>
      <c r="F1651" s="7">
        <f t="shared" si="201"/>
        <v>8</v>
      </c>
      <c r="G1651">
        <f t="shared" ca="1" si="202"/>
        <v>8</v>
      </c>
      <c r="H1651" t="b">
        <f t="shared" ca="1" si="203"/>
        <v>0</v>
      </c>
      <c r="I1651">
        <f t="shared" ca="1" si="208"/>
        <v>2289</v>
      </c>
      <c r="J1651">
        <f t="shared" ca="1" si="204"/>
        <v>3</v>
      </c>
      <c r="K1651">
        <f t="shared" ca="1" si="205"/>
        <v>0</v>
      </c>
    </row>
    <row r="1652" spans="1:11" x14ac:dyDescent="0.25">
      <c r="A1652" s="1">
        <v>41143</v>
      </c>
      <c r="B1652" s="2" t="s">
        <v>18</v>
      </c>
      <c r="C1652" s="3">
        <v>92</v>
      </c>
      <c r="D1652">
        <f t="shared" ca="1" si="206"/>
        <v>2694</v>
      </c>
      <c r="E1652">
        <f t="shared" ca="1" si="207"/>
        <v>2602</v>
      </c>
      <c r="F1652" s="7">
        <f t="shared" si="201"/>
        <v>8</v>
      </c>
      <c r="G1652">
        <f t="shared" ca="1" si="202"/>
        <v>8</v>
      </c>
      <c r="H1652" t="b">
        <f t="shared" ca="1" si="203"/>
        <v>0</v>
      </c>
      <c r="I1652">
        <f t="shared" ca="1" si="208"/>
        <v>2306</v>
      </c>
      <c r="J1652">
        <f t="shared" ca="1" si="204"/>
        <v>3</v>
      </c>
      <c r="K1652">
        <f t="shared" ca="1" si="205"/>
        <v>0</v>
      </c>
    </row>
    <row r="1653" spans="1:11" x14ac:dyDescent="0.25">
      <c r="A1653" s="1">
        <v>41144</v>
      </c>
      <c r="B1653" s="2" t="s">
        <v>8</v>
      </c>
      <c r="C1653" s="3">
        <v>76</v>
      </c>
      <c r="D1653">
        <f t="shared" ca="1" si="206"/>
        <v>2602</v>
      </c>
      <c r="E1653">
        <f t="shared" ca="1" si="207"/>
        <v>2526</v>
      </c>
      <c r="F1653" s="7">
        <f t="shared" si="201"/>
        <v>8</v>
      </c>
      <c r="G1653">
        <f t="shared" ca="1" si="202"/>
        <v>8</v>
      </c>
      <c r="H1653" t="b">
        <f t="shared" ca="1" si="203"/>
        <v>0</v>
      </c>
      <c r="I1653">
        <f t="shared" ca="1" si="208"/>
        <v>2398</v>
      </c>
      <c r="J1653">
        <f t="shared" ca="1" si="204"/>
        <v>3</v>
      </c>
      <c r="K1653">
        <f t="shared" ca="1" si="205"/>
        <v>0</v>
      </c>
    </row>
    <row r="1654" spans="1:11" x14ac:dyDescent="0.25">
      <c r="A1654" s="1">
        <v>41146</v>
      </c>
      <c r="B1654" s="2" t="s">
        <v>10</v>
      </c>
      <c r="C1654" s="3">
        <v>77</v>
      </c>
      <c r="D1654">
        <f t="shared" ca="1" si="206"/>
        <v>2526</v>
      </c>
      <c r="E1654">
        <f t="shared" ca="1" si="207"/>
        <v>2449</v>
      </c>
      <c r="F1654" s="7">
        <f t="shared" si="201"/>
        <v>8</v>
      </c>
      <c r="G1654">
        <f t="shared" ca="1" si="202"/>
        <v>8</v>
      </c>
      <c r="H1654" t="b">
        <f t="shared" ca="1" si="203"/>
        <v>0</v>
      </c>
      <c r="I1654">
        <f t="shared" ca="1" si="208"/>
        <v>2474</v>
      </c>
      <c r="J1654">
        <f t="shared" ca="1" si="204"/>
        <v>3</v>
      </c>
      <c r="K1654">
        <f t="shared" ca="1" si="205"/>
        <v>0</v>
      </c>
    </row>
    <row r="1655" spans="1:11" x14ac:dyDescent="0.25">
      <c r="A1655" s="1">
        <v>41147</v>
      </c>
      <c r="B1655" s="2" t="s">
        <v>102</v>
      </c>
      <c r="C1655" s="3">
        <v>344</v>
      </c>
      <c r="D1655">
        <f t="shared" ca="1" si="206"/>
        <v>2449</v>
      </c>
      <c r="E1655">
        <f t="shared" ca="1" si="207"/>
        <v>2105</v>
      </c>
      <c r="F1655" s="7">
        <f t="shared" si="201"/>
        <v>8</v>
      </c>
      <c r="G1655">
        <f t="shared" ca="1" si="202"/>
        <v>8</v>
      </c>
      <c r="H1655" t="b">
        <f t="shared" ca="1" si="203"/>
        <v>0</v>
      </c>
      <c r="I1655">
        <f t="shared" ca="1" si="208"/>
        <v>2551</v>
      </c>
      <c r="J1655">
        <f t="shared" ca="1" si="204"/>
        <v>3</v>
      </c>
      <c r="K1655">
        <f t="shared" ca="1" si="205"/>
        <v>0</v>
      </c>
    </row>
    <row r="1656" spans="1:11" x14ac:dyDescent="0.25">
      <c r="A1656" s="1">
        <v>41147</v>
      </c>
      <c r="B1656" s="2" t="s">
        <v>7</v>
      </c>
      <c r="C1656" s="3">
        <v>218</v>
      </c>
      <c r="D1656">
        <f t="shared" ca="1" si="206"/>
        <v>2105</v>
      </c>
      <c r="E1656">
        <f t="shared" ca="1" si="207"/>
        <v>1887</v>
      </c>
      <c r="F1656" s="7">
        <f t="shared" si="201"/>
        <v>8</v>
      </c>
      <c r="G1656">
        <f t="shared" ca="1" si="202"/>
        <v>8</v>
      </c>
      <c r="H1656" t="b">
        <f t="shared" ca="1" si="203"/>
        <v>0</v>
      </c>
      <c r="I1656">
        <f t="shared" ca="1" si="208"/>
        <v>2895</v>
      </c>
      <c r="J1656">
        <f t="shared" ca="1" si="204"/>
        <v>3</v>
      </c>
      <c r="K1656">
        <f t="shared" ca="1" si="205"/>
        <v>0</v>
      </c>
    </row>
    <row r="1657" spans="1:11" x14ac:dyDescent="0.25">
      <c r="A1657" s="1">
        <v>41148</v>
      </c>
      <c r="B1657" s="2" t="s">
        <v>50</v>
      </c>
      <c r="C1657" s="3">
        <v>115</v>
      </c>
      <c r="D1657">
        <f t="shared" ca="1" si="206"/>
        <v>1887</v>
      </c>
      <c r="E1657">
        <f t="shared" ca="1" si="207"/>
        <v>1772</v>
      </c>
      <c r="F1657" s="7">
        <f t="shared" si="201"/>
        <v>8</v>
      </c>
      <c r="G1657">
        <f t="shared" ca="1" si="202"/>
        <v>8</v>
      </c>
      <c r="H1657" t="b">
        <f t="shared" ca="1" si="203"/>
        <v>0</v>
      </c>
      <c r="I1657">
        <f t="shared" ca="1" si="208"/>
        <v>3113</v>
      </c>
      <c r="J1657">
        <f t="shared" ca="1" si="204"/>
        <v>4</v>
      </c>
      <c r="K1657">
        <f t="shared" ca="1" si="205"/>
        <v>0</v>
      </c>
    </row>
    <row r="1658" spans="1:11" x14ac:dyDescent="0.25">
      <c r="A1658" s="1">
        <v>41149</v>
      </c>
      <c r="B1658" s="2" t="s">
        <v>80</v>
      </c>
      <c r="C1658" s="3">
        <v>143</v>
      </c>
      <c r="D1658">
        <f t="shared" ca="1" si="206"/>
        <v>1772</v>
      </c>
      <c r="E1658">
        <f t="shared" ca="1" si="207"/>
        <v>1629</v>
      </c>
      <c r="F1658" s="7">
        <f t="shared" si="201"/>
        <v>8</v>
      </c>
      <c r="G1658">
        <f t="shared" ca="1" si="202"/>
        <v>8</v>
      </c>
      <c r="H1658" t="b">
        <f t="shared" ca="1" si="203"/>
        <v>0</v>
      </c>
      <c r="I1658">
        <f t="shared" ca="1" si="208"/>
        <v>3228</v>
      </c>
      <c r="J1658">
        <f t="shared" ca="1" si="204"/>
        <v>4</v>
      </c>
      <c r="K1658">
        <f t="shared" ca="1" si="205"/>
        <v>0</v>
      </c>
    </row>
    <row r="1659" spans="1:11" x14ac:dyDescent="0.25">
      <c r="A1659" s="1">
        <v>41149</v>
      </c>
      <c r="B1659" s="2" t="s">
        <v>137</v>
      </c>
      <c r="C1659" s="3">
        <v>1</v>
      </c>
      <c r="D1659">
        <f t="shared" ca="1" si="206"/>
        <v>1629</v>
      </c>
      <c r="E1659">
        <f t="shared" ca="1" si="207"/>
        <v>1628</v>
      </c>
      <c r="F1659" s="7">
        <f t="shared" si="201"/>
        <v>8</v>
      </c>
      <c r="G1659">
        <f t="shared" ca="1" si="202"/>
        <v>9</v>
      </c>
      <c r="H1659" t="b">
        <f t="shared" ca="1" si="203"/>
        <v>1</v>
      </c>
      <c r="I1659">
        <f t="shared" ca="1" si="208"/>
        <v>3371</v>
      </c>
      <c r="J1659">
        <f t="shared" ca="1" si="204"/>
        <v>4</v>
      </c>
      <c r="K1659">
        <f t="shared" ca="1" si="205"/>
        <v>4000</v>
      </c>
    </row>
    <row r="1660" spans="1:11" x14ac:dyDescent="0.25">
      <c r="A1660" s="1">
        <v>41154</v>
      </c>
      <c r="B1660" s="2" t="s">
        <v>69</v>
      </c>
      <c r="C1660" s="3">
        <v>133</v>
      </c>
      <c r="D1660">
        <f t="shared" ca="1" si="206"/>
        <v>5628</v>
      </c>
      <c r="E1660">
        <f t="shared" ca="1" si="207"/>
        <v>5495</v>
      </c>
      <c r="F1660" s="7">
        <f t="shared" si="201"/>
        <v>9</v>
      </c>
      <c r="G1660">
        <f t="shared" ca="1" si="202"/>
        <v>9</v>
      </c>
      <c r="H1660" t="b">
        <f t="shared" ca="1" si="203"/>
        <v>0</v>
      </c>
      <c r="I1660">
        <f t="shared" ca="1" si="208"/>
        <v>0</v>
      </c>
      <c r="J1660">
        <f t="shared" ca="1" si="204"/>
        <v>0</v>
      </c>
      <c r="K1660">
        <f t="shared" ca="1" si="205"/>
        <v>0</v>
      </c>
    </row>
    <row r="1661" spans="1:11" x14ac:dyDescent="0.25">
      <c r="A1661" s="1">
        <v>41154</v>
      </c>
      <c r="B1661" s="2" t="s">
        <v>17</v>
      </c>
      <c r="C1661" s="3">
        <v>496</v>
      </c>
      <c r="D1661">
        <f t="shared" ca="1" si="206"/>
        <v>5495</v>
      </c>
      <c r="E1661">
        <f t="shared" ca="1" si="207"/>
        <v>4999</v>
      </c>
      <c r="F1661" s="7">
        <f t="shared" si="201"/>
        <v>9</v>
      </c>
      <c r="G1661">
        <f t="shared" ca="1" si="202"/>
        <v>9</v>
      </c>
      <c r="H1661" t="b">
        <f t="shared" ca="1" si="203"/>
        <v>0</v>
      </c>
      <c r="I1661">
        <f t="shared" ca="1" si="208"/>
        <v>0</v>
      </c>
      <c r="J1661">
        <f t="shared" ca="1" si="204"/>
        <v>0</v>
      </c>
      <c r="K1661">
        <f t="shared" ca="1" si="205"/>
        <v>0</v>
      </c>
    </row>
    <row r="1662" spans="1:11" x14ac:dyDescent="0.25">
      <c r="A1662" s="1">
        <v>41154</v>
      </c>
      <c r="B1662" s="2" t="s">
        <v>108</v>
      </c>
      <c r="C1662" s="3">
        <v>5</v>
      </c>
      <c r="D1662">
        <f t="shared" ca="1" si="206"/>
        <v>4999</v>
      </c>
      <c r="E1662">
        <f t="shared" ca="1" si="207"/>
        <v>4994</v>
      </c>
      <c r="F1662" s="7">
        <f t="shared" si="201"/>
        <v>9</v>
      </c>
      <c r="G1662">
        <f t="shared" ca="1" si="202"/>
        <v>9</v>
      </c>
      <c r="H1662" t="b">
        <f t="shared" ca="1" si="203"/>
        <v>0</v>
      </c>
      <c r="I1662">
        <f t="shared" ca="1" si="208"/>
        <v>1</v>
      </c>
      <c r="J1662">
        <f t="shared" ca="1" si="204"/>
        <v>1</v>
      </c>
      <c r="K1662">
        <f t="shared" ca="1" si="205"/>
        <v>0</v>
      </c>
    </row>
    <row r="1663" spans="1:11" x14ac:dyDescent="0.25">
      <c r="A1663" s="1">
        <v>41156</v>
      </c>
      <c r="B1663" s="2" t="s">
        <v>172</v>
      </c>
      <c r="C1663" s="3">
        <v>8</v>
      </c>
      <c r="D1663">
        <f t="shared" ca="1" si="206"/>
        <v>4994</v>
      </c>
      <c r="E1663">
        <f t="shared" ca="1" si="207"/>
        <v>4986</v>
      </c>
      <c r="F1663" s="7">
        <f t="shared" si="201"/>
        <v>9</v>
      </c>
      <c r="G1663">
        <f t="shared" ca="1" si="202"/>
        <v>9</v>
      </c>
      <c r="H1663" t="b">
        <f t="shared" ca="1" si="203"/>
        <v>0</v>
      </c>
      <c r="I1663">
        <f t="shared" ca="1" si="208"/>
        <v>6</v>
      </c>
      <c r="J1663">
        <f t="shared" ca="1" si="204"/>
        <v>1</v>
      </c>
      <c r="K1663">
        <f t="shared" ca="1" si="205"/>
        <v>0</v>
      </c>
    </row>
    <row r="1664" spans="1:11" x14ac:dyDescent="0.25">
      <c r="A1664" s="1">
        <v>41157</v>
      </c>
      <c r="B1664" s="2" t="s">
        <v>52</v>
      </c>
      <c r="C1664" s="3">
        <v>59</v>
      </c>
      <c r="D1664">
        <f t="shared" ca="1" si="206"/>
        <v>4986</v>
      </c>
      <c r="E1664">
        <f t="shared" ca="1" si="207"/>
        <v>4927</v>
      </c>
      <c r="F1664" s="7">
        <f t="shared" si="201"/>
        <v>9</v>
      </c>
      <c r="G1664">
        <f t="shared" ca="1" si="202"/>
        <v>9</v>
      </c>
      <c r="H1664" t="b">
        <f t="shared" ca="1" si="203"/>
        <v>0</v>
      </c>
      <c r="I1664">
        <f t="shared" ca="1" si="208"/>
        <v>14</v>
      </c>
      <c r="J1664">
        <f t="shared" ca="1" si="204"/>
        <v>1</v>
      </c>
      <c r="K1664">
        <f t="shared" ca="1" si="205"/>
        <v>0</v>
      </c>
    </row>
    <row r="1665" spans="1:11" x14ac:dyDescent="0.25">
      <c r="A1665" s="1">
        <v>41157</v>
      </c>
      <c r="B1665" s="2" t="s">
        <v>17</v>
      </c>
      <c r="C1665" s="3">
        <v>273</v>
      </c>
      <c r="D1665">
        <f t="shared" ca="1" si="206"/>
        <v>4927</v>
      </c>
      <c r="E1665">
        <f t="shared" ca="1" si="207"/>
        <v>4654</v>
      </c>
      <c r="F1665" s="7">
        <f t="shared" si="201"/>
        <v>9</v>
      </c>
      <c r="G1665">
        <f t="shared" ca="1" si="202"/>
        <v>9</v>
      </c>
      <c r="H1665" t="b">
        <f t="shared" ca="1" si="203"/>
        <v>0</v>
      </c>
      <c r="I1665">
        <f t="shared" ca="1" si="208"/>
        <v>73</v>
      </c>
      <c r="J1665">
        <f t="shared" ca="1" si="204"/>
        <v>1</v>
      </c>
      <c r="K1665">
        <f t="shared" ca="1" si="205"/>
        <v>0</v>
      </c>
    </row>
    <row r="1666" spans="1:11" x14ac:dyDescent="0.25">
      <c r="A1666" s="1">
        <v>41158</v>
      </c>
      <c r="B1666" s="2" t="s">
        <v>9</v>
      </c>
      <c r="C1666" s="3">
        <v>165</v>
      </c>
      <c r="D1666">
        <f t="shared" ca="1" si="206"/>
        <v>4654</v>
      </c>
      <c r="E1666">
        <f t="shared" ca="1" si="207"/>
        <v>4489</v>
      </c>
      <c r="F1666" s="7">
        <f t="shared" si="201"/>
        <v>9</v>
      </c>
      <c r="G1666">
        <f t="shared" ca="1" si="202"/>
        <v>9</v>
      </c>
      <c r="H1666" t="b">
        <f t="shared" ca="1" si="203"/>
        <v>0</v>
      </c>
      <c r="I1666">
        <f t="shared" ca="1" si="208"/>
        <v>346</v>
      </c>
      <c r="J1666">
        <f t="shared" ca="1" si="204"/>
        <v>1</v>
      </c>
      <c r="K1666">
        <f t="shared" ca="1" si="205"/>
        <v>0</v>
      </c>
    </row>
    <row r="1667" spans="1:11" x14ac:dyDescent="0.25">
      <c r="A1667" s="1">
        <v>41162</v>
      </c>
      <c r="B1667" s="2" t="s">
        <v>48</v>
      </c>
      <c r="C1667" s="3">
        <v>13</v>
      </c>
      <c r="D1667">
        <f t="shared" ca="1" si="206"/>
        <v>4489</v>
      </c>
      <c r="E1667">
        <f t="shared" ca="1" si="207"/>
        <v>4476</v>
      </c>
      <c r="F1667" s="7">
        <f t="shared" ref="F1667:F1730" si="209">MONTH(A1667)</f>
        <v>9</v>
      </c>
      <c r="G1667">
        <f t="shared" ref="G1667:G1730" ca="1" si="210">MONTH(OFFSET(A1667,1,0))</f>
        <v>9</v>
      </c>
      <c r="H1667" t="b">
        <f t="shared" ref="H1667:H1730" ca="1" si="211">IF(F1667&lt;&gt;G1667,TRUE(),FALSE())</f>
        <v>0</v>
      </c>
      <c r="I1667">
        <f t="shared" ca="1" si="208"/>
        <v>511</v>
      </c>
      <c r="J1667">
        <f t="shared" ref="J1667:J1730" ca="1" si="212">ROUNDUP(I1667/1000,0)</f>
        <v>1</v>
      </c>
      <c r="K1667">
        <f t="shared" ref="K1667:K1730" ca="1" si="213">IF(H1667,J1667*1000,0)</f>
        <v>0</v>
      </c>
    </row>
    <row r="1668" spans="1:11" x14ac:dyDescent="0.25">
      <c r="A1668" s="1">
        <v>41163</v>
      </c>
      <c r="B1668" s="2" t="s">
        <v>69</v>
      </c>
      <c r="C1668" s="3">
        <v>143</v>
      </c>
      <c r="D1668">
        <f t="shared" ref="D1668:D1731" ca="1" si="214">E1667+K1667</f>
        <v>4476</v>
      </c>
      <c r="E1668">
        <f t="shared" ref="E1668:E1731" ca="1" si="215">D1668-C1668</f>
        <v>4333</v>
      </c>
      <c r="F1668" s="7">
        <f t="shared" si="209"/>
        <v>9</v>
      </c>
      <c r="G1668">
        <f t="shared" ca="1" si="210"/>
        <v>9</v>
      </c>
      <c r="H1668" t="b">
        <f t="shared" ca="1" si="211"/>
        <v>0</v>
      </c>
      <c r="I1668">
        <f t="shared" ca="1" si="208"/>
        <v>524</v>
      </c>
      <c r="J1668">
        <f t="shared" ca="1" si="212"/>
        <v>1</v>
      </c>
      <c r="K1668">
        <f t="shared" ca="1" si="213"/>
        <v>0</v>
      </c>
    </row>
    <row r="1669" spans="1:11" x14ac:dyDescent="0.25">
      <c r="A1669" s="1">
        <v>41167</v>
      </c>
      <c r="B1669" s="2" t="s">
        <v>230</v>
      </c>
      <c r="C1669" s="3">
        <v>20</v>
      </c>
      <c r="D1669">
        <f t="shared" ca="1" si="214"/>
        <v>4333</v>
      </c>
      <c r="E1669">
        <f t="shared" ca="1" si="215"/>
        <v>4313</v>
      </c>
      <c r="F1669" s="7">
        <f t="shared" si="209"/>
        <v>9</v>
      </c>
      <c r="G1669">
        <f t="shared" ca="1" si="210"/>
        <v>9</v>
      </c>
      <c r="H1669" t="b">
        <f t="shared" ca="1" si="211"/>
        <v>0</v>
      </c>
      <c r="I1669">
        <f t="shared" ca="1" si="208"/>
        <v>667</v>
      </c>
      <c r="J1669">
        <f t="shared" ca="1" si="212"/>
        <v>1</v>
      </c>
      <c r="K1669">
        <f t="shared" ca="1" si="213"/>
        <v>0</v>
      </c>
    </row>
    <row r="1670" spans="1:11" x14ac:dyDescent="0.25">
      <c r="A1670" s="1">
        <v>41171</v>
      </c>
      <c r="B1670" s="2" t="s">
        <v>54</v>
      </c>
      <c r="C1670" s="3">
        <v>4</v>
      </c>
      <c r="D1670">
        <f t="shared" ca="1" si="214"/>
        <v>4313</v>
      </c>
      <c r="E1670">
        <f t="shared" ca="1" si="215"/>
        <v>4309</v>
      </c>
      <c r="F1670" s="7">
        <f t="shared" si="209"/>
        <v>9</v>
      </c>
      <c r="G1670">
        <f t="shared" ca="1" si="210"/>
        <v>9</v>
      </c>
      <c r="H1670" t="b">
        <f t="shared" ca="1" si="211"/>
        <v>0</v>
      </c>
      <c r="I1670">
        <f t="shared" ca="1" si="208"/>
        <v>687</v>
      </c>
      <c r="J1670">
        <f t="shared" ca="1" si="212"/>
        <v>1</v>
      </c>
      <c r="K1670">
        <f t="shared" ca="1" si="213"/>
        <v>0</v>
      </c>
    </row>
    <row r="1671" spans="1:11" x14ac:dyDescent="0.25">
      <c r="A1671" s="1">
        <v>41175</v>
      </c>
      <c r="B1671" s="2" t="s">
        <v>131</v>
      </c>
      <c r="C1671" s="3">
        <v>102</v>
      </c>
      <c r="D1671">
        <f t="shared" ca="1" si="214"/>
        <v>4309</v>
      </c>
      <c r="E1671">
        <f t="shared" ca="1" si="215"/>
        <v>4207</v>
      </c>
      <c r="F1671" s="7">
        <f t="shared" si="209"/>
        <v>9</v>
      </c>
      <c r="G1671">
        <f t="shared" ca="1" si="210"/>
        <v>9</v>
      </c>
      <c r="H1671" t="b">
        <f t="shared" ca="1" si="211"/>
        <v>0</v>
      </c>
      <c r="I1671">
        <f t="shared" ca="1" si="208"/>
        <v>691</v>
      </c>
      <c r="J1671">
        <f t="shared" ca="1" si="212"/>
        <v>1</v>
      </c>
      <c r="K1671">
        <f t="shared" ca="1" si="213"/>
        <v>0</v>
      </c>
    </row>
    <row r="1672" spans="1:11" x14ac:dyDescent="0.25">
      <c r="A1672" s="1">
        <v>41177</v>
      </c>
      <c r="B1672" s="2" t="s">
        <v>6</v>
      </c>
      <c r="C1672" s="3">
        <v>155</v>
      </c>
      <c r="D1672">
        <f t="shared" ca="1" si="214"/>
        <v>4207</v>
      </c>
      <c r="E1672">
        <f t="shared" ca="1" si="215"/>
        <v>4052</v>
      </c>
      <c r="F1672" s="7">
        <f t="shared" si="209"/>
        <v>9</v>
      </c>
      <c r="G1672">
        <f t="shared" ca="1" si="210"/>
        <v>9</v>
      </c>
      <c r="H1672" t="b">
        <f t="shared" ca="1" si="211"/>
        <v>0</v>
      </c>
      <c r="I1672">
        <f t="shared" ca="1" si="208"/>
        <v>793</v>
      </c>
      <c r="J1672">
        <f t="shared" ca="1" si="212"/>
        <v>1</v>
      </c>
      <c r="K1672">
        <f t="shared" ca="1" si="213"/>
        <v>0</v>
      </c>
    </row>
    <row r="1673" spans="1:11" x14ac:dyDescent="0.25">
      <c r="A1673" s="1">
        <v>41179</v>
      </c>
      <c r="B1673" s="2" t="s">
        <v>7</v>
      </c>
      <c r="C1673" s="3">
        <v>226</v>
      </c>
      <c r="D1673">
        <f t="shared" ca="1" si="214"/>
        <v>4052</v>
      </c>
      <c r="E1673">
        <f t="shared" ca="1" si="215"/>
        <v>3826</v>
      </c>
      <c r="F1673" s="7">
        <f t="shared" si="209"/>
        <v>9</v>
      </c>
      <c r="G1673">
        <f t="shared" ca="1" si="210"/>
        <v>9</v>
      </c>
      <c r="H1673" t="b">
        <f t="shared" ca="1" si="211"/>
        <v>0</v>
      </c>
      <c r="I1673">
        <f t="shared" ca="1" si="208"/>
        <v>948</v>
      </c>
      <c r="J1673">
        <f t="shared" ca="1" si="212"/>
        <v>1</v>
      </c>
      <c r="K1673">
        <f t="shared" ca="1" si="213"/>
        <v>0</v>
      </c>
    </row>
    <row r="1674" spans="1:11" x14ac:dyDescent="0.25">
      <c r="A1674" s="1">
        <v>41179</v>
      </c>
      <c r="B1674" s="2" t="s">
        <v>14</v>
      </c>
      <c r="C1674" s="3">
        <v>346</v>
      </c>
      <c r="D1674">
        <f t="shared" ca="1" si="214"/>
        <v>3826</v>
      </c>
      <c r="E1674">
        <f t="shared" ca="1" si="215"/>
        <v>3480</v>
      </c>
      <c r="F1674" s="7">
        <f t="shared" si="209"/>
        <v>9</v>
      </c>
      <c r="G1674">
        <f t="shared" ca="1" si="210"/>
        <v>9</v>
      </c>
      <c r="H1674" t="b">
        <f t="shared" ca="1" si="211"/>
        <v>0</v>
      </c>
      <c r="I1674">
        <f t="shared" ca="1" si="208"/>
        <v>1174</v>
      </c>
      <c r="J1674">
        <f t="shared" ca="1" si="212"/>
        <v>2</v>
      </c>
      <c r="K1674">
        <f t="shared" ca="1" si="213"/>
        <v>0</v>
      </c>
    </row>
    <row r="1675" spans="1:11" x14ac:dyDescent="0.25">
      <c r="A1675" s="1">
        <v>41180</v>
      </c>
      <c r="B1675" s="2" t="s">
        <v>52</v>
      </c>
      <c r="C1675" s="3">
        <v>45</v>
      </c>
      <c r="D1675">
        <f t="shared" ca="1" si="214"/>
        <v>3480</v>
      </c>
      <c r="E1675">
        <f t="shared" ca="1" si="215"/>
        <v>3435</v>
      </c>
      <c r="F1675" s="7">
        <f t="shared" si="209"/>
        <v>9</v>
      </c>
      <c r="G1675">
        <f t="shared" ca="1" si="210"/>
        <v>9</v>
      </c>
      <c r="H1675" t="b">
        <f t="shared" ca="1" si="211"/>
        <v>0</v>
      </c>
      <c r="I1675">
        <f t="shared" ca="1" si="208"/>
        <v>1520</v>
      </c>
      <c r="J1675">
        <f t="shared" ca="1" si="212"/>
        <v>2</v>
      </c>
      <c r="K1675">
        <f t="shared" ca="1" si="213"/>
        <v>0</v>
      </c>
    </row>
    <row r="1676" spans="1:11" x14ac:dyDescent="0.25">
      <c r="A1676" s="1">
        <v>41182</v>
      </c>
      <c r="B1676" s="2" t="s">
        <v>151</v>
      </c>
      <c r="C1676" s="3">
        <v>11</v>
      </c>
      <c r="D1676">
        <f t="shared" ca="1" si="214"/>
        <v>3435</v>
      </c>
      <c r="E1676">
        <f t="shared" ca="1" si="215"/>
        <v>3424</v>
      </c>
      <c r="F1676" s="7">
        <f t="shared" si="209"/>
        <v>9</v>
      </c>
      <c r="G1676">
        <f t="shared" ca="1" si="210"/>
        <v>10</v>
      </c>
      <c r="H1676" t="b">
        <f t="shared" ca="1" si="211"/>
        <v>1</v>
      </c>
      <c r="I1676">
        <f t="shared" ca="1" si="208"/>
        <v>1565</v>
      </c>
      <c r="J1676">
        <f t="shared" ca="1" si="212"/>
        <v>2</v>
      </c>
      <c r="K1676">
        <f t="shared" ca="1" si="213"/>
        <v>2000</v>
      </c>
    </row>
    <row r="1677" spans="1:11" x14ac:dyDescent="0.25">
      <c r="A1677" s="1">
        <v>41185</v>
      </c>
      <c r="B1677" s="2" t="s">
        <v>130</v>
      </c>
      <c r="C1677" s="3">
        <v>14</v>
      </c>
      <c r="D1677">
        <f t="shared" ca="1" si="214"/>
        <v>5424</v>
      </c>
      <c r="E1677">
        <f t="shared" ca="1" si="215"/>
        <v>5410</v>
      </c>
      <c r="F1677" s="7">
        <f t="shared" si="209"/>
        <v>10</v>
      </c>
      <c r="G1677">
        <f t="shared" ca="1" si="210"/>
        <v>10</v>
      </c>
      <c r="H1677" t="b">
        <f t="shared" ca="1" si="211"/>
        <v>0</v>
      </c>
      <c r="I1677">
        <f t="shared" ca="1" si="208"/>
        <v>0</v>
      </c>
      <c r="J1677">
        <f t="shared" ca="1" si="212"/>
        <v>0</v>
      </c>
      <c r="K1677">
        <f t="shared" ca="1" si="213"/>
        <v>0</v>
      </c>
    </row>
    <row r="1678" spans="1:11" x14ac:dyDescent="0.25">
      <c r="A1678" s="1">
        <v>41190</v>
      </c>
      <c r="B1678" s="2" t="s">
        <v>51</v>
      </c>
      <c r="C1678" s="3">
        <v>12</v>
      </c>
      <c r="D1678">
        <f t="shared" ca="1" si="214"/>
        <v>5410</v>
      </c>
      <c r="E1678">
        <f t="shared" ca="1" si="215"/>
        <v>5398</v>
      </c>
      <c r="F1678" s="7">
        <f t="shared" si="209"/>
        <v>10</v>
      </c>
      <c r="G1678">
        <f t="shared" ca="1" si="210"/>
        <v>10</v>
      </c>
      <c r="H1678" t="b">
        <f t="shared" ca="1" si="211"/>
        <v>0</v>
      </c>
      <c r="I1678">
        <f t="shared" ca="1" si="208"/>
        <v>0</v>
      </c>
      <c r="J1678">
        <f t="shared" ca="1" si="212"/>
        <v>0</v>
      </c>
      <c r="K1678">
        <f t="shared" ca="1" si="213"/>
        <v>0</v>
      </c>
    </row>
    <row r="1679" spans="1:11" x14ac:dyDescent="0.25">
      <c r="A1679" s="1">
        <v>41195</v>
      </c>
      <c r="B1679" s="2" t="s">
        <v>154</v>
      </c>
      <c r="C1679" s="3">
        <v>11</v>
      </c>
      <c r="D1679">
        <f t="shared" ca="1" si="214"/>
        <v>5398</v>
      </c>
      <c r="E1679">
        <f t="shared" ca="1" si="215"/>
        <v>5387</v>
      </c>
      <c r="F1679" s="7">
        <f t="shared" si="209"/>
        <v>10</v>
      </c>
      <c r="G1679">
        <f t="shared" ca="1" si="210"/>
        <v>10</v>
      </c>
      <c r="H1679" t="b">
        <f t="shared" ca="1" si="211"/>
        <v>0</v>
      </c>
      <c r="I1679">
        <f t="shared" ca="1" si="208"/>
        <v>0</v>
      </c>
      <c r="J1679">
        <f t="shared" ca="1" si="212"/>
        <v>0</v>
      </c>
      <c r="K1679">
        <f t="shared" ca="1" si="213"/>
        <v>0</v>
      </c>
    </row>
    <row r="1680" spans="1:11" x14ac:dyDescent="0.25">
      <c r="A1680" s="1">
        <v>41195</v>
      </c>
      <c r="B1680" s="2" t="s">
        <v>26</v>
      </c>
      <c r="C1680" s="3">
        <v>142</v>
      </c>
      <c r="D1680">
        <f t="shared" ca="1" si="214"/>
        <v>5387</v>
      </c>
      <c r="E1680">
        <f t="shared" ca="1" si="215"/>
        <v>5245</v>
      </c>
      <c r="F1680" s="7">
        <f t="shared" si="209"/>
        <v>10</v>
      </c>
      <c r="G1680">
        <f t="shared" ca="1" si="210"/>
        <v>10</v>
      </c>
      <c r="H1680" t="b">
        <f t="shared" ca="1" si="211"/>
        <v>0</v>
      </c>
      <c r="I1680">
        <f t="shared" ca="1" si="208"/>
        <v>0</v>
      </c>
      <c r="J1680">
        <f t="shared" ca="1" si="212"/>
        <v>0</v>
      </c>
      <c r="K1680">
        <f t="shared" ca="1" si="213"/>
        <v>0</v>
      </c>
    </row>
    <row r="1681" spans="1:11" x14ac:dyDescent="0.25">
      <c r="A1681" s="1">
        <v>41201</v>
      </c>
      <c r="B1681" s="2" t="s">
        <v>71</v>
      </c>
      <c r="C1681" s="3">
        <v>184</v>
      </c>
      <c r="D1681">
        <f t="shared" ca="1" si="214"/>
        <v>5245</v>
      </c>
      <c r="E1681">
        <f t="shared" ca="1" si="215"/>
        <v>5061</v>
      </c>
      <c r="F1681" s="7">
        <f t="shared" si="209"/>
        <v>10</v>
      </c>
      <c r="G1681">
        <f t="shared" ca="1" si="210"/>
        <v>10</v>
      </c>
      <c r="H1681" t="b">
        <f t="shared" ca="1" si="211"/>
        <v>0</v>
      </c>
      <c r="I1681">
        <f t="shared" ref="I1681:I1744" ca="1" si="216">IF(5000-D1681&gt;0,5000-D1681,0)</f>
        <v>0</v>
      </c>
      <c r="J1681">
        <f t="shared" ca="1" si="212"/>
        <v>0</v>
      </c>
      <c r="K1681">
        <f t="shared" ca="1" si="213"/>
        <v>0</v>
      </c>
    </row>
    <row r="1682" spans="1:11" x14ac:dyDescent="0.25">
      <c r="A1682" s="1">
        <v>41202</v>
      </c>
      <c r="B1682" s="2" t="s">
        <v>45</v>
      </c>
      <c r="C1682" s="3">
        <v>390</v>
      </c>
      <c r="D1682">
        <f t="shared" ca="1" si="214"/>
        <v>5061</v>
      </c>
      <c r="E1682">
        <f t="shared" ca="1" si="215"/>
        <v>4671</v>
      </c>
      <c r="F1682" s="7">
        <f t="shared" si="209"/>
        <v>10</v>
      </c>
      <c r="G1682">
        <f t="shared" ca="1" si="210"/>
        <v>10</v>
      </c>
      <c r="H1682" t="b">
        <f t="shared" ca="1" si="211"/>
        <v>0</v>
      </c>
      <c r="I1682">
        <f t="shared" ca="1" si="216"/>
        <v>0</v>
      </c>
      <c r="J1682">
        <f t="shared" ca="1" si="212"/>
        <v>0</v>
      </c>
      <c r="K1682">
        <f t="shared" ca="1" si="213"/>
        <v>0</v>
      </c>
    </row>
    <row r="1683" spans="1:11" x14ac:dyDescent="0.25">
      <c r="A1683" s="1">
        <v>41206</v>
      </c>
      <c r="B1683" s="2" t="s">
        <v>37</v>
      </c>
      <c r="C1683" s="3">
        <v>110</v>
      </c>
      <c r="D1683">
        <f t="shared" ca="1" si="214"/>
        <v>4671</v>
      </c>
      <c r="E1683">
        <f t="shared" ca="1" si="215"/>
        <v>4561</v>
      </c>
      <c r="F1683" s="7">
        <f t="shared" si="209"/>
        <v>10</v>
      </c>
      <c r="G1683">
        <f t="shared" ca="1" si="210"/>
        <v>10</v>
      </c>
      <c r="H1683" t="b">
        <f t="shared" ca="1" si="211"/>
        <v>0</v>
      </c>
      <c r="I1683">
        <f t="shared" ca="1" si="216"/>
        <v>329</v>
      </c>
      <c r="J1683">
        <f t="shared" ca="1" si="212"/>
        <v>1</v>
      </c>
      <c r="K1683">
        <f t="shared" ca="1" si="213"/>
        <v>0</v>
      </c>
    </row>
    <row r="1684" spans="1:11" x14ac:dyDescent="0.25">
      <c r="A1684" s="1">
        <v>41207</v>
      </c>
      <c r="B1684" s="2" t="s">
        <v>19</v>
      </c>
      <c r="C1684" s="3">
        <v>92</v>
      </c>
      <c r="D1684">
        <f t="shared" ca="1" si="214"/>
        <v>4561</v>
      </c>
      <c r="E1684">
        <f t="shared" ca="1" si="215"/>
        <v>4469</v>
      </c>
      <c r="F1684" s="7">
        <f t="shared" si="209"/>
        <v>10</v>
      </c>
      <c r="G1684">
        <f t="shared" ca="1" si="210"/>
        <v>10</v>
      </c>
      <c r="H1684" t="b">
        <f t="shared" ca="1" si="211"/>
        <v>0</v>
      </c>
      <c r="I1684">
        <f t="shared" ca="1" si="216"/>
        <v>439</v>
      </c>
      <c r="J1684">
        <f t="shared" ca="1" si="212"/>
        <v>1</v>
      </c>
      <c r="K1684">
        <f t="shared" ca="1" si="213"/>
        <v>0</v>
      </c>
    </row>
    <row r="1685" spans="1:11" x14ac:dyDescent="0.25">
      <c r="A1685" s="1">
        <v>41208</v>
      </c>
      <c r="B1685" s="2" t="s">
        <v>68</v>
      </c>
      <c r="C1685" s="3">
        <v>5</v>
      </c>
      <c r="D1685">
        <f t="shared" ca="1" si="214"/>
        <v>4469</v>
      </c>
      <c r="E1685">
        <f t="shared" ca="1" si="215"/>
        <v>4464</v>
      </c>
      <c r="F1685" s="7">
        <f t="shared" si="209"/>
        <v>10</v>
      </c>
      <c r="G1685">
        <f t="shared" ca="1" si="210"/>
        <v>10</v>
      </c>
      <c r="H1685" t="b">
        <f t="shared" ca="1" si="211"/>
        <v>0</v>
      </c>
      <c r="I1685">
        <f t="shared" ca="1" si="216"/>
        <v>531</v>
      </c>
      <c r="J1685">
        <f t="shared" ca="1" si="212"/>
        <v>1</v>
      </c>
      <c r="K1685">
        <f t="shared" ca="1" si="213"/>
        <v>0</v>
      </c>
    </row>
    <row r="1686" spans="1:11" x14ac:dyDescent="0.25">
      <c r="A1686" s="1">
        <v>41208</v>
      </c>
      <c r="B1686" s="2" t="s">
        <v>229</v>
      </c>
      <c r="C1686" s="3">
        <v>2</v>
      </c>
      <c r="D1686">
        <f t="shared" ca="1" si="214"/>
        <v>4464</v>
      </c>
      <c r="E1686">
        <f t="shared" ca="1" si="215"/>
        <v>4462</v>
      </c>
      <c r="F1686" s="7">
        <f t="shared" si="209"/>
        <v>10</v>
      </c>
      <c r="G1686">
        <f t="shared" ca="1" si="210"/>
        <v>10</v>
      </c>
      <c r="H1686" t="b">
        <f t="shared" ca="1" si="211"/>
        <v>0</v>
      </c>
      <c r="I1686">
        <f t="shared" ca="1" si="216"/>
        <v>536</v>
      </c>
      <c r="J1686">
        <f t="shared" ca="1" si="212"/>
        <v>1</v>
      </c>
      <c r="K1686">
        <f t="shared" ca="1" si="213"/>
        <v>0</v>
      </c>
    </row>
    <row r="1687" spans="1:11" x14ac:dyDescent="0.25">
      <c r="A1687" s="1">
        <v>41210</v>
      </c>
      <c r="B1687" s="2" t="s">
        <v>175</v>
      </c>
      <c r="C1687" s="3">
        <v>14</v>
      </c>
      <c r="D1687">
        <f t="shared" ca="1" si="214"/>
        <v>4462</v>
      </c>
      <c r="E1687">
        <f t="shared" ca="1" si="215"/>
        <v>4448</v>
      </c>
      <c r="F1687" s="7">
        <f t="shared" si="209"/>
        <v>10</v>
      </c>
      <c r="G1687">
        <f t="shared" ca="1" si="210"/>
        <v>10</v>
      </c>
      <c r="H1687" t="b">
        <f t="shared" ca="1" si="211"/>
        <v>0</v>
      </c>
      <c r="I1687">
        <f t="shared" ca="1" si="216"/>
        <v>538</v>
      </c>
      <c r="J1687">
        <f t="shared" ca="1" si="212"/>
        <v>1</v>
      </c>
      <c r="K1687">
        <f t="shared" ca="1" si="213"/>
        <v>0</v>
      </c>
    </row>
    <row r="1688" spans="1:11" x14ac:dyDescent="0.25">
      <c r="A1688" s="1">
        <v>41213</v>
      </c>
      <c r="B1688" s="2" t="s">
        <v>84</v>
      </c>
      <c r="C1688" s="3">
        <v>6</v>
      </c>
      <c r="D1688">
        <f t="shared" ca="1" si="214"/>
        <v>4448</v>
      </c>
      <c r="E1688">
        <f t="shared" ca="1" si="215"/>
        <v>4442</v>
      </c>
      <c r="F1688" s="7">
        <f t="shared" si="209"/>
        <v>10</v>
      </c>
      <c r="G1688">
        <f t="shared" ca="1" si="210"/>
        <v>11</v>
      </c>
      <c r="H1688" t="b">
        <f t="shared" ca="1" si="211"/>
        <v>1</v>
      </c>
      <c r="I1688">
        <f t="shared" ca="1" si="216"/>
        <v>552</v>
      </c>
      <c r="J1688">
        <f t="shared" ca="1" si="212"/>
        <v>1</v>
      </c>
      <c r="K1688">
        <f t="shared" ca="1" si="213"/>
        <v>1000</v>
      </c>
    </row>
    <row r="1689" spans="1:11" x14ac:dyDescent="0.25">
      <c r="A1689" s="1">
        <v>41214</v>
      </c>
      <c r="B1689" s="2" t="s">
        <v>18</v>
      </c>
      <c r="C1689" s="3">
        <v>65</v>
      </c>
      <c r="D1689">
        <f t="shared" ca="1" si="214"/>
        <v>5442</v>
      </c>
      <c r="E1689">
        <f t="shared" ca="1" si="215"/>
        <v>5377</v>
      </c>
      <c r="F1689" s="7">
        <f t="shared" si="209"/>
        <v>11</v>
      </c>
      <c r="G1689">
        <f t="shared" ca="1" si="210"/>
        <v>11</v>
      </c>
      <c r="H1689" t="b">
        <f t="shared" ca="1" si="211"/>
        <v>0</v>
      </c>
      <c r="I1689">
        <f t="shared" ca="1" si="216"/>
        <v>0</v>
      </c>
      <c r="J1689">
        <f t="shared" ca="1" si="212"/>
        <v>0</v>
      </c>
      <c r="K1689">
        <f t="shared" ca="1" si="213"/>
        <v>0</v>
      </c>
    </row>
    <row r="1690" spans="1:11" x14ac:dyDescent="0.25">
      <c r="A1690" s="1">
        <v>41214</v>
      </c>
      <c r="B1690" s="2" t="s">
        <v>69</v>
      </c>
      <c r="C1690" s="3">
        <v>45</v>
      </c>
      <c r="D1690">
        <f t="shared" ca="1" si="214"/>
        <v>5377</v>
      </c>
      <c r="E1690">
        <f t="shared" ca="1" si="215"/>
        <v>5332</v>
      </c>
      <c r="F1690" s="7">
        <f t="shared" si="209"/>
        <v>11</v>
      </c>
      <c r="G1690">
        <f t="shared" ca="1" si="210"/>
        <v>11</v>
      </c>
      <c r="H1690" t="b">
        <f t="shared" ca="1" si="211"/>
        <v>0</v>
      </c>
      <c r="I1690">
        <f t="shared" ca="1" si="216"/>
        <v>0</v>
      </c>
      <c r="J1690">
        <f t="shared" ca="1" si="212"/>
        <v>0</v>
      </c>
      <c r="K1690">
        <f t="shared" ca="1" si="213"/>
        <v>0</v>
      </c>
    </row>
    <row r="1691" spans="1:11" x14ac:dyDescent="0.25">
      <c r="A1691" s="1">
        <v>41214</v>
      </c>
      <c r="B1691" s="2" t="s">
        <v>7</v>
      </c>
      <c r="C1691" s="3">
        <v>108</v>
      </c>
      <c r="D1691">
        <f t="shared" ca="1" si="214"/>
        <v>5332</v>
      </c>
      <c r="E1691">
        <f t="shared" ca="1" si="215"/>
        <v>5224</v>
      </c>
      <c r="F1691" s="7">
        <f t="shared" si="209"/>
        <v>11</v>
      </c>
      <c r="G1691">
        <f t="shared" ca="1" si="210"/>
        <v>11</v>
      </c>
      <c r="H1691" t="b">
        <f t="shared" ca="1" si="211"/>
        <v>0</v>
      </c>
      <c r="I1691">
        <f t="shared" ca="1" si="216"/>
        <v>0</v>
      </c>
      <c r="J1691">
        <f t="shared" ca="1" si="212"/>
        <v>0</v>
      </c>
      <c r="K1691">
        <f t="shared" ca="1" si="213"/>
        <v>0</v>
      </c>
    </row>
    <row r="1692" spans="1:11" x14ac:dyDescent="0.25">
      <c r="A1692" s="1">
        <v>41215</v>
      </c>
      <c r="B1692" s="2" t="s">
        <v>37</v>
      </c>
      <c r="C1692" s="3">
        <v>159</v>
      </c>
      <c r="D1692">
        <f t="shared" ca="1" si="214"/>
        <v>5224</v>
      </c>
      <c r="E1692">
        <f t="shared" ca="1" si="215"/>
        <v>5065</v>
      </c>
      <c r="F1692" s="7">
        <f t="shared" si="209"/>
        <v>11</v>
      </c>
      <c r="G1692">
        <f t="shared" ca="1" si="210"/>
        <v>11</v>
      </c>
      <c r="H1692" t="b">
        <f t="shared" ca="1" si="211"/>
        <v>0</v>
      </c>
      <c r="I1692">
        <f t="shared" ca="1" si="216"/>
        <v>0</v>
      </c>
      <c r="J1692">
        <f t="shared" ca="1" si="212"/>
        <v>0</v>
      </c>
      <c r="K1692">
        <f t="shared" ca="1" si="213"/>
        <v>0</v>
      </c>
    </row>
    <row r="1693" spans="1:11" x14ac:dyDescent="0.25">
      <c r="A1693" s="1">
        <v>41219</v>
      </c>
      <c r="B1693" s="2" t="s">
        <v>19</v>
      </c>
      <c r="C1693" s="3">
        <v>141</v>
      </c>
      <c r="D1693">
        <f t="shared" ca="1" si="214"/>
        <v>5065</v>
      </c>
      <c r="E1693">
        <f t="shared" ca="1" si="215"/>
        <v>4924</v>
      </c>
      <c r="F1693" s="7">
        <f t="shared" si="209"/>
        <v>11</v>
      </c>
      <c r="G1693">
        <f t="shared" ca="1" si="210"/>
        <v>11</v>
      </c>
      <c r="H1693" t="b">
        <f t="shared" ca="1" si="211"/>
        <v>0</v>
      </c>
      <c r="I1693">
        <f t="shared" ca="1" si="216"/>
        <v>0</v>
      </c>
      <c r="J1693">
        <f t="shared" ca="1" si="212"/>
        <v>0</v>
      </c>
      <c r="K1693">
        <f t="shared" ca="1" si="213"/>
        <v>0</v>
      </c>
    </row>
    <row r="1694" spans="1:11" x14ac:dyDescent="0.25">
      <c r="A1694" s="1">
        <v>41219</v>
      </c>
      <c r="B1694" s="2" t="s">
        <v>38</v>
      </c>
      <c r="C1694" s="3">
        <v>14</v>
      </c>
      <c r="D1694">
        <f t="shared" ca="1" si="214"/>
        <v>4924</v>
      </c>
      <c r="E1694">
        <f t="shared" ca="1" si="215"/>
        <v>4910</v>
      </c>
      <c r="F1694" s="7">
        <f t="shared" si="209"/>
        <v>11</v>
      </c>
      <c r="G1694">
        <f t="shared" ca="1" si="210"/>
        <v>11</v>
      </c>
      <c r="H1694" t="b">
        <f t="shared" ca="1" si="211"/>
        <v>0</v>
      </c>
      <c r="I1694">
        <f t="shared" ca="1" si="216"/>
        <v>76</v>
      </c>
      <c r="J1694">
        <f t="shared" ca="1" si="212"/>
        <v>1</v>
      </c>
      <c r="K1694">
        <f t="shared" ca="1" si="213"/>
        <v>0</v>
      </c>
    </row>
    <row r="1695" spans="1:11" x14ac:dyDescent="0.25">
      <c r="A1695" s="1">
        <v>41222</v>
      </c>
      <c r="B1695" s="2" t="s">
        <v>10</v>
      </c>
      <c r="C1695" s="3">
        <v>142</v>
      </c>
      <c r="D1695">
        <f t="shared" ca="1" si="214"/>
        <v>4910</v>
      </c>
      <c r="E1695">
        <f t="shared" ca="1" si="215"/>
        <v>4768</v>
      </c>
      <c r="F1695" s="7">
        <f t="shared" si="209"/>
        <v>11</v>
      </c>
      <c r="G1695">
        <f t="shared" ca="1" si="210"/>
        <v>11</v>
      </c>
      <c r="H1695" t="b">
        <f t="shared" ca="1" si="211"/>
        <v>0</v>
      </c>
      <c r="I1695">
        <f t="shared" ca="1" si="216"/>
        <v>90</v>
      </c>
      <c r="J1695">
        <f t="shared" ca="1" si="212"/>
        <v>1</v>
      </c>
      <c r="K1695">
        <f t="shared" ca="1" si="213"/>
        <v>0</v>
      </c>
    </row>
    <row r="1696" spans="1:11" x14ac:dyDescent="0.25">
      <c r="A1696" s="1">
        <v>41223</v>
      </c>
      <c r="B1696" s="2" t="s">
        <v>9</v>
      </c>
      <c r="C1696" s="3">
        <v>167</v>
      </c>
      <c r="D1696">
        <f t="shared" ca="1" si="214"/>
        <v>4768</v>
      </c>
      <c r="E1696">
        <f t="shared" ca="1" si="215"/>
        <v>4601</v>
      </c>
      <c r="F1696" s="7">
        <f t="shared" si="209"/>
        <v>11</v>
      </c>
      <c r="G1696">
        <f t="shared" ca="1" si="210"/>
        <v>11</v>
      </c>
      <c r="H1696" t="b">
        <f t="shared" ca="1" si="211"/>
        <v>0</v>
      </c>
      <c r="I1696">
        <f t="shared" ca="1" si="216"/>
        <v>232</v>
      </c>
      <c r="J1696">
        <f t="shared" ca="1" si="212"/>
        <v>1</v>
      </c>
      <c r="K1696">
        <f t="shared" ca="1" si="213"/>
        <v>0</v>
      </c>
    </row>
    <row r="1697" spans="1:11" x14ac:dyDescent="0.25">
      <c r="A1697" s="1">
        <v>41224</v>
      </c>
      <c r="B1697" s="2" t="s">
        <v>175</v>
      </c>
      <c r="C1697" s="3">
        <v>12</v>
      </c>
      <c r="D1697">
        <f t="shared" ca="1" si="214"/>
        <v>4601</v>
      </c>
      <c r="E1697">
        <f t="shared" ca="1" si="215"/>
        <v>4589</v>
      </c>
      <c r="F1697" s="7">
        <f t="shared" si="209"/>
        <v>11</v>
      </c>
      <c r="G1697">
        <f t="shared" ca="1" si="210"/>
        <v>11</v>
      </c>
      <c r="H1697" t="b">
        <f t="shared" ca="1" si="211"/>
        <v>0</v>
      </c>
      <c r="I1697">
        <f t="shared" ca="1" si="216"/>
        <v>399</v>
      </c>
      <c r="J1697">
        <f t="shared" ca="1" si="212"/>
        <v>1</v>
      </c>
      <c r="K1697">
        <f t="shared" ca="1" si="213"/>
        <v>0</v>
      </c>
    </row>
    <row r="1698" spans="1:11" x14ac:dyDescent="0.25">
      <c r="A1698" s="1">
        <v>41229</v>
      </c>
      <c r="B1698" s="2" t="s">
        <v>28</v>
      </c>
      <c r="C1698" s="3">
        <v>187</v>
      </c>
      <c r="D1698">
        <f t="shared" ca="1" si="214"/>
        <v>4589</v>
      </c>
      <c r="E1698">
        <f t="shared" ca="1" si="215"/>
        <v>4402</v>
      </c>
      <c r="F1698" s="7">
        <f t="shared" si="209"/>
        <v>11</v>
      </c>
      <c r="G1698">
        <f t="shared" ca="1" si="210"/>
        <v>11</v>
      </c>
      <c r="H1698" t="b">
        <f t="shared" ca="1" si="211"/>
        <v>0</v>
      </c>
      <c r="I1698">
        <f t="shared" ca="1" si="216"/>
        <v>411</v>
      </c>
      <c r="J1698">
        <f t="shared" ca="1" si="212"/>
        <v>1</v>
      </c>
      <c r="K1698">
        <f t="shared" ca="1" si="213"/>
        <v>0</v>
      </c>
    </row>
    <row r="1699" spans="1:11" x14ac:dyDescent="0.25">
      <c r="A1699" s="1">
        <v>41232</v>
      </c>
      <c r="B1699" s="2" t="s">
        <v>41</v>
      </c>
      <c r="C1699" s="3">
        <v>14</v>
      </c>
      <c r="D1699">
        <f t="shared" ca="1" si="214"/>
        <v>4402</v>
      </c>
      <c r="E1699">
        <f t="shared" ca="1" si="215"/>
        <v>4388</v>
      </c>
      <c r="F1699" s="7">
        <f t="shared" si="209"/>
        <v>11</v>
      </c>
      <c r="G1699">
        <f t="shared" ca="1" si="210"/>
        <v>11</v>
      </c>
      <c r="H1699" t="b">
        <f t="shared" ca="1" si="211"/>
        <v>0</v>
      </c>
      <c r="I1699">
        <f t="shared" ca="1" si="216"/>
        <v>598</v>
      </c>
      <c r="J1699">
        <f t="shared" ca="1" si="212"/>
        <v>1</v>
      </c>
      <c r="K1699">
        <f t="shared" ca="1" si="213"/>
        <v>0</v>
      </c>
    </row>
    <row r="1700" spans="1:11" x14ac:dyDescent="0.25">
      <c r="A1700" s="1">
        <v>41235</v>
      </c>
      <c r="B1700" s="2" t="s">
        <v>165</v>
      </c>
      <c r="C1700" s="3">
        <v>10</v>
      </c>
      <c r="D1700">
        <f t="shared" ca="1" si="214"/>
        <v>4388</v>
      </c>
      <c r="E1700">
        <f t="shared" ca="1" si="215"/>
        <v>4378</v>
      </c>
      <c r="F1700" s="7">
        <f t="shared" si="209"/>
        <v>11</v>
      </c>
      <c r="G1700">
        <f t="shared" ca="1" si="210"/>
        <v>11</v>
      </c>
      <c r="H1700" t="b">
        <f t="shared" ca="1" si="211"/>
        <v>0</v>
      </c>
      <c r="I1700">
        <f t="shared" ca="1" si="216"/>
        <v>612</v>
      </c>
      <c r="J1700">
        <f t="shared" ca="1" si="212"/>
        <v>1</v>
      </c>
      <c r="K1700">
        <f t="shared" ca="1" si="213"/>
        <v>0</v>
      </c>
    </row>
    <row r="1701" spans="1:11" x14ac:dyDescent="0.25">
      <c r="A1701" s="1">
        <v>41236</v>
      </c>
      <c r="B1701" s="2" t="s">
        <v>22</v>
      </c>
      <c r="C1701" s="3">
        <v>269</v>
      </c>
      <c r="D1701">
        <f t="shared" ca="1" si="214"/>
        <v>4378</v>
      </c>
      <c r="E1701">
        <f t="shared" ca="1" si="215"/>
        <v>4109</v>
      </c>
      <c r="F1701" s="7">
        <f t="shared" si="209"/>
        <v>11</v>
      </c>
      <c r="G1701">
        <f t="shared" ca="1" si="210"/>
        <v>11</v>
      </c>
      <c r="H1701" t="b">
        <f t="shared" ca="1" si="211"/>
        <v>0</v>
      </c>
      <c r="I1701">
        <f t="shared" ca="1" si="216"/>
        <v>622</v>
      </c>
      <c r="J1701">
        <f t="shared" ca="1" si="212"/>
        <v>1</v>
      </c>
      <c r="K1701">
        <f t="shared" ca="1" si="213"/>
        <v>0</v>
      </c>
    </row>
    <row r="1702" spans="1:11" x14ac:dyDescent="0.25">
      <c r="A1702" s="1">
        <v>41236</v>
      </c>
      <c r="B1702" s="2" t="s">
        <v>5</v>
      </c>
      <c r="C1702" s="3">
        <v>328</v>
      </c>
      <c r="D1702">
        <f t="shared" ca="1" si="214"/>
        <v>4109</v>
      </c>
      <c r="E1702">
        <f t="shared" ca="1" si="215"/>
        <v>3781</v>
      </c>
      <c r="F1702" s="7">
        <f t="shared" si="209"/>
        <v>11</v>
      </c>
      <c r="G1702">
        <f t="shared" ca="1" si="210"/>
        <v>11</v>
      </c>
      <c r="H1702" t="b">
        <f t="shared" ca="1" si="211"/>
        <v>0</v>
      </c>
      <c r="I1702">
        <f t="shared" ca="1" si="216"/>
        <v>891</v>
      </c>
      <c r="J1702">
        <f t="shared" ca="1" si="212"/>
        <v>1</v>
      </c>
      <c r="K1702">
        <f t="shared" ca="1" si="213"/>
        <v>0</v>
      </c>
    </row>
    <row r="1703" spans="1:11" x14ac:dyDescent="0.25">
      <c r="A1703" s="1">
        <v>41237</v>
      </c>
      <c r="B1703" s="2" t="s">
        <v>9</v>
      </c>
      <c r="C1703" s="3">
        <v>228</v>
      </c>
      <c r="D1703">
        <f t="shared" ca="1" si="214"/>
        <v>3781</v>
      </c>
      <c r="E1703">
        <f t="shared" ca="1" si="215"/>
        <v>3553</v>
      </c>
      <c r="F1703" s="7">
        <f t="shared" si="209"/>
        <v>11</v>
      </c>
      <c r="G1703">
        <f t="shared" ca="1" si="210"/>
        <v>11</v>
      </c>
      <c r="H1703" t="b">
        <f t="shared" ca="1" si="211"/>
        <v>0</v>
      </c>
      <c r="I1703">
        <f t="shared" ca="1" si="216"/>
        <v>1219</v>
      </c>
      <c r="J1703">
        <f t="shared" ca="1" si="212"/>
        <v>2</v>
      </c>
      <c r="K1703">
        <f t="shared" ca="1" si="213"/>
        <v>0</v>
      </c>
    </row>
    <row r="1704" spans="1:11" x14ac:dyDescent="0.25">
      <c r="A1704" s="1">
        <v>41239</v>
      </c>
      <c r="B1704" s="2" t="s">
        <v>2</v>
      </c>
      <c r="C1704" s="3">
        <v>12</v>
      </c>
      <c r="D1704">
        <f t="shared" ca="1" si="214"/>
        <v>3553</v>
      </c>
      <c r="E1704">
        <f t="shared" ca="1" si="215"/>
        <v>3541</v>
      </c>
      <c r="F1704" s="7">
        <f t="shared" si="209"/>
        <v>11</v>
      </c>
      <c r="G1704">
        <f t="shared" ca="1" si="210"/>
        <v>12</v>
      </c>
      <c r="H1704" t="b">
        <f t="shared" ca="1" si="211"/>
        <v>1</v>
      </c>
      <c r="I1704">
        <f t="shared" ca="1" si="216"/>
        <v>1447</v>
      </c>
      <c r="J1704">
        <f t="shared" ca="1" si="212"/>
        <v>2</v>
      </c>
      <c r="K1704">
        <f t="shared" ca="1" si="213"/>
        <v>2000</v>
      </c>
    </row>
    <row r="1705" spans="1:11" x14ac:dyDescent="0.25">
      <c r="A1705" s="1">
        <v>41244</v>
      </c>
      <c r="B1705" s="2" t="s">
        <v>93</v>
      </c>
      <c r="C1705" s="3">
        <v>16</v>
      </c>
      <c r="D1705">
        <f t="shared" ca="1" si="214"/>
        <v>5541</v>
      </c>
      <c r="E1705">
        <f t="shared" ca="1" si="215"/>
        <v>5525</v>
      </c>
      <c r="F1705" s="7">
        <f t="shared" si="209"/>
        <v>12</v>
      </c>
      <c r="G1705">
        <f t="shared" ca="1" si="210"/>
        <v>12</v>
      </c>
      <c r="H1705" t="b">
        <f t="shared" ca="1" si="211"/>
        <v>0</v>
      </c>
      <c r="I1705">
        <f t="shared" ca="1" si="216"/>
        <v>0</v>
      </c>
      <c r="J1705">
        <f t="shared" ca="1" si="212"/>
        <v>0</v>
      </c>
      <c r="K1705">
        <f t="shared" ca="1" si="213"/>
        <v>0</v>
      </c>
    </row>
    <row r="1706" spans="1:11" x14ac:dyDescent="0.25">
      <c r="A1706" s="1">
        <v>41247</v>
      </c>
      <c r="B1706" s="2" t="s">
        <v>17</v>
      </c>
      <c r="C1706" s="3">
        <v>233</v>
      </c>
      <c r="D1706">
        <f t="shared" ca="1" si="214"/>
        <v>5525</v>
      </c>
      <c r="E1706">
        <f t="shared" ca="1" si="215"/>
        <v>5292</v>
      </c>
      <c r="F1706" s="7">
        <f t="shared" si="209"/>
        <v>12</v>
      </c>
      <c r="G1706">
        <f t="shared" ca="1" si="210"/>
        <v>12</v>
      </c>
      <c r="H1706" t="b">
        <f t="shared" ca="1" si="211"/>
        <v>0</v>
      </c>
      <c r="I1706">
        <f t="shared" ca="1" si="216"/>
        <v>0</v>
      </c>
      <c r="J1706">
        <f t="shared" ca="1" si="212"/>
        <v>0</v>
      </c>
      <c r="K1706">
        <f t="shared" ca="1" si="213"/>
        <v>0</v>
      </c>
    </row>
    <row r="1707" spans="1:11" x14ac:dyDescent="0.25">
      <c r="A1707" s="1">
        <v>41248</v>
      </c>
      <c r="B1707" s="2" t="s">
        <v>132</v>
      </c>
      <c r="C1707" s="3">
        <v>10</v>
      </c>
      <c r="D1707">
        <f t="shared" ca="1" si="214"/>
        <v>5292</v>
      </c>
      <c r="E1707">
        <f t="shared" ca="1" si="215"/>
        <v>5282</v>
      </c>
      <c r="F1707" s="7">
        <f t="shared" si="209"/>
        <v>12</v>
      </c>
      <c r="G1707">
        <f t="shared" ca="1" si="210"/>
        <v>12</v>
      </c>
      <c r="H1707" t="b">
        <f t="shared" ca="1" si="211"/>
        <v>0</v>
      </c>
      <c r="I1707">
        <f t="shared" ca="1" si="216"/>
        <v>0</v>
      </c>
      <c r="J1707">
        <f t="shared" ca="1" si="212"/>
        <v>0</v>
      </c>
      <c r="K1707">
        <f t="shared" ca="1" si="213"/>
        <v>0</v>
      </c>
    </row>
    <row r="1708" spans="1:11" x14ac:dyDescent="0.25">
      <c r="A1708" s="1">
        <v>41251</v>
      </c>
      <c r="B1708" s="2" t="s">
        <v>10</v>
      </c>
      <c r="C1708" s="3">
        <v>168</v>
      </c>
      <c r="D1708">
        <f t="shared" ca="1" si="214"/>
        <v>5282</v>
      </c>
      <c r="E1708">
        <f t="shared" ca="1" si="215"/>
        <v>5114</v>
      </c>
      <c r="F1708" s="7">
        <f t="shared" si="209"/>
        <v>12</v>
      </c>
      <c r="G1708">
        <f t="shared" ca="1" si="210"/>
        <v>12</v>
      </c>
      <c r="H1708" t="b">
        <f t="shared" ca="1" si="211"/>
        <v>0</v>
      </c>
      <c r="I1708">
        <f t="shared" ca="1" si="216"/>
        <v>0</v>
      </c>
      <c r="J1708">
        <f t="shared" ca="1" si="212"/>
        <v>0</v>
      </c>
      <c r="K1708">
        <f t="shared" ca="1" si="213"/>
        <v>0</v>
      </c>
    </row>
    <row r="1709" spans="1:11" x14ac:dyDescent="0.25">
      <c r="A1709" s="1">
        <v>41251</v>
      </c>
      <c r="B1709" s="2" t="s">
        <v>5</v>
      </c>
      <c r="C1709" s="3">
        <v>388</v>
      </c>
      <c r="D1709">
        <f t="shared" ca="1" si="214"/>
        <v>5114</v>
      </c>
      <c r="E1709">
        <f t="shared" ca="1" si="215"/>
        <v>4726</v>
      </c>
      <c r="F1709" s="7">
        <f t="shared" si="209"/>
        <v>12</v>
      </c>
      <c r="G1709">
        <f t="shared" ca="1" si="210"/>
        <v>12</v>
      </c>
      <c r="H1709" t="b">
        <f t="shared" ca="1" si="211"/>
        <v>0</v>
      </c>
      <c r="I1709">
        <f t="shared" ca="1" si="216"/>
        <v>0</v>
      </c>
      <c r="J1709">
        <f t="shared" ca="1" si="212"/>
        <v>0</v>
      </c>
      <c r="K1709">
        <f t="shared" ca="1" si="213"/>
        <v>0</v>
      </c>
    </row>
    <row r="1710" spans="1:11" x14ac:dyDescent="0.25">
      <c r="A1710" s="1">
        <v>41252</v>
      </c>
      <c r="B1710" s="2" t="s">
        <v>50</v>
      </c>
      <c r="C1710" s="3">
        <v>319</v>
      </c>
      <c r="D1710">
        <f t="shared" ca="1" si="214"/>
        <v>4726</v>
      </c>
      <c r="E1710">
        <f t="shared" ca="1" si="215"/>
        <v>4407</v>
      </c>
      <c r="F1710" s="7">
        <f t="shared" si="209"/>
        <v>12</v>
      </c>
      <c r="G1710">
        <f t="shared" ca="1" si="210"/>
        <v>12</v>
      </c>
      <c r="H1710" t="b">
        <f t="shared" ca="1" si="211"/>
        <v>0</v>
      </c>
      <c r="I1710">
        <f t="shared" ca="1" si="216"/>
        <v>274</v>
      </c>
      <c r="J1710">
        <f t="shared" ca="1" si="212"/>
        <v>1</v>
      </c>
      <c r="K1710">
        <f t="shared" ca="1" si="213"/>
        <v>0</v>
      </c>
    </row>
    <row r="1711" spans="1:11" x14ac:dyDescent="0.25">
      <c r="A1711" s="1">
        <v>41254</v>
      </c>
      <c r="B1711" s="2" t="s">
        <v>67</v>
      </c>
      <c r="C1711" s="3">
        <v>12</v>
      </c>
      <c r="D1711">
        <f t="shared" ca="1" si="214"/>
        <v>4407</v>
      </c>
      <c r="E1711">
        <f t="shared" ca="1" si="215"/>
        <v>4395</v>
      </c>
      <c r="F1711" s="7">
        <f t="shared" si="209"/>
        <v>12</v>
      </c>
      <c r="G1711">
        <f t="shared" ca="1" si="210"/>
        <v>12</v>
      </c>
      <c r="H1711" t="b">
        <f t="shared" ca="1" si="211"/>
        <v>0</v>
      </c>
      <c r="I1711">
        <f t="shared" ca="1" si="216"/>
        <v>593</v>
      </c>
      <c r="J1711">
        <f t="shared" ca="1" si="212"/>
        <v>1</v>
      </c>
      <c r="K1711">
        <f t="shared" ca="1" si="213"/>
        <v>0</v>
      </c>
    </row>
    <row r="1712" spans="1:11" x14ac:dyDescent="0.25">
      <c r="A1712" s="1">
        <v>41256</v>
      </c>
      <c r="B1712" s="2" t="s">
        <v>173</v>
      </c>
      <c r="C1712" s="3">
        <v>150</v>
      </c>
      <c r="D1712">
        <f t="shared" ca="1" si="214"/>
        <v>4395</v>
      </c>
      <c r="E1712">
        <f t="shared" ca="1" si="215"/>
        <v>4245</v>
      </c>
      <c r="F1712" s="7">
        <f t="shared" si="209"/>
        <v>12</v>
      </c>
      <c r="G1712">
        <f t="shared" ca="1" si="210"/>
        <v>12</v>
      </c>
      <c r="H1712" t="b">
        <f t="shared" ca="1" si="211"/>
        <v>0</v>
      </c>
      <c r="I1712">
        <f t="shared" ca="1" si="216"/>
        <v>605</v>
      </c>
      <c r="J1712">
        <f t="shared" ca="1" si="212"/>
        <v>1</v>
      </c>
      <c r="K1712">
        <f t="shared" ca="1" si="213"/>
        <v>0</v>
      </c>
    </row>
    <row r="1713" spans="1:11" x14ac:dyDescent="0.25">
      <c r="A1713" s="1">
        <v>41258</v>
      </c>
      <c r="B1713" s="2" t="s">
        <v>9</v>
      </c>
      <c r="C1713" s="3">
        <v>347</v>
      </c>
      <c r="D1713">
        <f t="shared" ca="1" si="214"/>
        <v>4245</v>
      </c>
      <c r="E1713">
        <f t="shared" ca="1" si="215"/>
        <v>3898</v>
      </c>
      <c r="F1713" s="7">
        <f t="shared" si="209"/>
        <v>12</v>
      </c>
      <c r="G1713">
        <f t="shared" ca="1" si="210"/>
        <v>12</v>
      </c>
      <c r="H1713" t="b">
        <f t="shared" ca="1" si="211"/>
        <v>0</v>
      </c>
      <c r="I1713">
        <f t="shared" ca="1" si="216"/>
        <v>755</v>
      </c>
      <c r="J1713">
        <f t="shared" ca="1" si="212"/>
        <v>1</v>
      </c>
      <c r="K1713">
        <f t="shared" ca="1" si="213"/>
        <v>0</v>
      </c>
    </row>
    <row r="1714" spans="1:11" x14ac:dyDescent="0.25">
      <c r="A1714" s="1">
        <v>41259</v>
      </c>
      <c r="B1714" s="2" t="s">
        <v>23</v>
      </c>
      <c r="C1714" s="3">
        <v>177</v>
      </c>
      <c r="D1714">
        <f t="shared" ca="1" si="214"/>
        <v>3898</v>
      </c>
      <c r="E1714">
        <f t="shared" ca="1" si="215"/>
        <v>3721</v>
      </c>
      <c r="F1714" s="7">
        <f t="shared" si="209"/>
        <v>12</v>
      </c>
      <c r="G1714">
        <f t="shared" ca="1" si="210"/>
        <v>12</v>
      </c>
      <c r="H1714" t="b">
        <f t="shared" ca="1" si="211"/>
        <v>0</v>
      </c>
      <c r="I1714">
        <f t="shared" ca="1" si="216"/>
        <v>1102</v>
      </c>
      <c r="J1714">
        <f t="shared" ca="1" si="212"/>
        <v>2</v>
      </c>
      <c r="K1714">
        <f t="shared" ca="1" si="213"/>
        <v>0</v>
      </c>
    </row>
    <row r="1715" spans="1:11" x14ac:dyDescent="0.25">
      <c r="A1715" s="1">
        <v>41262</v>
      </c>
      <c r="B1715" s="2" t="s">
        <v>45</v>
      </c>
      <c r="C1715" s="3">
        <v>222</v>
      </c>
      <c r="D1715">
        <f t="shared" ca="1" si="214"/>
        <v>3721</v>
      </c>
      <c r="E1715">
        <f t="shared" ca="1" si="215"/>
        <v>3499</v>
      </c>
      <c r="F1715" s="7">
        <f t="shared" si="209"/>
        <v>12</v>
      </c>
      <c r="G1715">
        <f t="shared" ca="1" si="210"/>
        <v>12</v>
      </c>
      <c r="H1715" t="b">
        <f t="shared" ca="1" si="211"/>
        <v>0</v>
      </c>
      <c r="I1715">
        <f t="shared" ca="1" si="216"/>
        <v>1279</v>
      </c>
      <c r="J1715">
        <f t="shared" ca="1" si="212"/>
        <v>2</v>
      </c>
      <c r="K1715">
        <f t="shared" ca="1" si="213"/>
        <v>0</v>
      </c>
    </row>
    <row r="1716" spans="1:11" x14ac:dyDescent="0.25">
      <c r="A1716" s="1">
        <v>41273</v>
      </c>
      <c r="B1716" s="2" t="s">
        <v>49</v>
      </c>
      <c r="C1716" s="3">
        <v>9</v>
      </c>
      <c r="D1716">
        <f t="shared" ca="1" si="214"/>
        <v>3499</v>
      </c>
      <c r="E1716">
        <f t="shared" ca="1" si="215"/>
        <v>3490</v>
      </c>
      <c r="F1716" s="7">
        <f t="shared" si="209"/>
        <v>12</v>
      </c>
      <c r="G1716">
        <f t="shared" ca="1" si="210"/>
        <v>12</v>
      </c>
      <c r="H1716" t="b">
        <f t="shared" ca="1" si="211"/>
        <v>0</v>
      </c>
      <c r="I1716">
        <f t="shared" ca="1" si="216"/>
        <v>1501</v>
      </c>
      <c r="J1716">
        <f t="shared" ca="1" si="212"/>
        <v>2</v>
      </c>
      <c r="K1716">
        <f t="shared" ca="1" si="213"/>
        <v>0</v>
      </c>
    </row>
    <row r="1717" spans="1:11" x14ac:dyDescent="0.25">
      <c r="A1717" s="1">
        <v>41273</v>
      </c>
      <c r="B1717" s="2" t="s">
        <v>231</v>
      </c>
      <c r="C1717" s="3">
        <v>14</v>
      </c>
      <c r="D1717">
        <f t="shared" ca="1" si="214"/>
        <v>3490</v>
      </c>
      <c r="E1717">
        <f t="shared" ca="1" si="215"/>
        <v>3476</v>
      </c>
      <c r="F1717" s="7">
        <f t="shared" si="209"/>
        <v>12</v>
      </c>
      <c r="G1717">
        <f t="shared" ca="1" si="210"/>
        <v>1</v>
      </c>
      <c r="H1717" t="b">
        <f t="shared" ca="1" si="211"/>
        <v>1</v>
      </c>
      <c r="I1717">
        <f t="shared" ca="1" si="216"/>
        <v>1510</v>
      </c>
      <c r="J1717">
        <f t="shared" ca="1" si="212"/>
        <v>2</v>
      </c>
      <c r="K1717">
        <f t="shared" ca="1" si="213"/>
        <v>2000</v>
      </c>
    </row>
    <row r="1718" spans="1:11" x14ac:dyDescent="0.25">
      <c r="A1718" s="1">
        <v>41275</v>
      </c>
      <c r="B1718" s="2" t="s">
        <v>3</v>
      </c>
      <c r="C1718" s="3">
        <v>7</v>
      </c>
      <c r="D1718">
        <f t="shared" ca="1" si="214"/>
        <v>5476</v>
      </c>
      <c r="E1718">
        <f t="shared" ca="1" si="215"/>
        <v>5469</v>
      </c>
      <c r="F1718" s="7">
        <f t="shared" si="209"/>
        <v>1</v>
      </c>
      <c r="G1718">
        <f t="shared" ca="1" si="210"/>
        <v>1</v>
      </c>
      <c r="H1718" t="b">
        <f t="shared" ca="1" si="211"/>
        <v>0</v>
      </c>
      <c r="I1718">
        <f t="shared" ca="1" si="216"/>
        <v>0</v>
      </c>
      <c r="J1718">
        <f t="shared" ca="1" si="212"/>
        <v>0</v>
      </c>
      <c r="K1718">
        <f t="shared" ca="1" si="213"/>
        <v>0</v>
      </c>
    </row>
    <row r="1719" spans="1:11" x14ac:dyDescent="0.25">
      <c r="A1719" s="1">
        <v>41279</v>
      </c>
      <c r="B1719" s="2" t="s">
        <v>66</v>
      </c>
      <c r="C1719" s="3">
        <v>171</v>
      </c>
      <c r="D1719">
        <f t="shared" ca="1" si="214"/>
        <v>5469</v>
      </c>
      <c r="E1719">
        <f t="shared" ca="1" si="215"/>
        <v>5298</v>
      </c>
      <c r="F1719" s="7">
        <f t="shared" si="209"/>
        <v>1</v>
      </c>
      <c r="G1719">
        <f t="shared" ca="1" si="210"/>
        <v>1</v>
      </c>
      <c r="H1719" t="b">
        <f t="shared" ca="1" si="211"/>
        <v>0</v>
      </c>
      <c r="I1719">
        <f t="shared" ca="1" si="216"/>
        <v>0</v>
      </c>
      <c r="J1719">
        <f t="shared" ca="1" si="212"/>
        <v>0</v>
      </c>
      <c r="K1719">
        <f t="shared" ca="1" si="213"/>
        <v>0</v>
      </c>
    </row>
    <row r="1720" spans="1:11" x14ac:dyDescent="0.25">
      <c r="A1720" s="1">
        <v>41283</v>
      </c>
      <c r="B1720" s="2" t="s">
        <v>208</v>
      </c>
      <c r="C1720" s="3">
        <v>16</v>
      </c>
      <c r="D1720">
        <f t="shared" ca="1" si="214"/>
        <v>5298</v>
      </c>
      <c r="E1720">
        <f t="shared" ca="1" si="215"/>
        <v>5282</v>
      </c>
      <c r="F1720" s="7">
        <f t="shared" si="209"/>
        <v>1</v>
      </c>
      <c r="G1720">
        <f t="shared" ca="1" si="210"/>
        <v>1</v>
      </c>
      <c r="H1720" t="b">
        <f t="shared" ca="1" si="211"/>
        <v>0</v>
      </c>
      <c r="I1720">
        <f t="shared" ca="1" si="216"/>
        <v>0</v>
      </c>
      <c r="J1720">
        <f t="shared" ca="1" si="212"/>
        <v>0</v>
      </c>
      <c r="K1720">
        <f t="shared" ca="1" si="213"/>
        <v>0</v>
      </c>
    </row>
    <row r="1721" spans="1:11" x14ac:dyDescent="0.25">
      <c r="A1721" s="1">
        <v>41284</v>
      </c>
      <c r="B1721" s="2" t="s">
        <v>18</v>
      </c>
      <c r="C1721" s="3">
        <v>176</v>
      </c>
      <c r="D1721">
        <f t="shared" ca="1" si="214"/>
        <v>5282</v>
      </c>
      <c r="E1721">
        <f t="shared" ca="1" si="215"/>
        <v>5106</v>
      </c>
      <c r="F1721" s="7">
        <f t="shared" si="209"/>
        <v>1</v>
      </c>
      <c r="G1721">
        <f t="shared" ca="1" si="210"/>
        <v>1</v>
      </c>
      <c r="H1721" t="b">
        <f t="shared" ca="1" si="211"/>
        <v>0</v>
      </c>
      <c r="I1721">
        <f t="shared" ca="1" si="216"/>
        <v>0</v>
      </c>
      <c r="J1721">
        <f t="shared" ca="1" si="212"/>
        <v>0</v>
      </c>
      <c r="K1721">
        <f t="shared" ca="1" si="213"/>
        <v>0</v>
      </c>
    </row>
    <row r="1722" spans="1:11" x14ac:dyDescent="0.25">
      <c r="A1722" s="1">
        <v>41287</v>
      </c>
      <c r="B1722" s="2" t="s">
        <v>55</v>
      </c>
      <c r="C1722" s="3">
        <v>37</v>
      </c>
      <c r="D1722">
        <f t="shared" ca="1" si="214"/>
        <v>5106</v>
      </c>
      <c r="E1722">
        <f t="shared" ca="1" si="215"/>
        <v>5069</v>
      </c>
      <c r="F1722" s="7">
        <f t="shared" si="209"/>
        <v>1</v>
      </c>
      <c r="G1722">
        <f t="shared" ca="1" si="210"/>
        <v>1</v>
      </c>
      <c r="H1722" t="b">
        <f t="shared" ca="1" si="211"/>
        <v>0</v>
      </c>
      <c r="I1722">
        <f t="shared" ca="1" si="216"/>
        <v>0</v>
      </c>
      <c r="J1722">
        <f t="shared" ca="1" si="212"/>
        <v>0</v>
      </c>
      <c r="K1722">
        <f t="shared" ca="1" si="213"/>
        <v>0</v>
      </c>
    </row>
    <row r="1723" spans="1:11" x14ac:dyDescent="0.25">
      <c r="A1723" s="1">
        <v>41290</v>
      </c>
      <c r="B1723" s="2" t="s">
        <v>18</v>
      </c>
      <c r="C1723" s="3">
        <v>186</v>
      </c>
      <c r="D1723">
        <f t="shared" ca="1" si="214"/>
        <v>5069</v>
      </c>
      <c r="E1723">
        <f t="shared" ca="1" si="215"/>
        <v>4883</v>
      </c>
      <c r="F1723" s="7">
        <f t="shared" si="209"/>
        <v>1</v>
      </c>
      <c r="G1723">
        <f t="shared" ca="1" si="210"/>
        <v>1</v>
      </c>
      <c r="H1723" t="b">
        <f t="shared" ca="1" si="211"/>
        <v>0</v>
      </c>
      <c r="I1723">
        <f t="shared" ca="1" si="216"/>
        <v>0</v>
      </c>
      <c r="J1723">
        <f t="shared" ca="1" si="212"/>
        <v>0</v>
      </c>
      <c r="K1723">
        <f t="shared" ca="1" si="213"/>
        <v>0</v>
      </c>
    </row>
    <row r="1724" spans="1:11" x14ac:dyDescent="0.25">
      <c r="A1724" s="1">
        <v>41290</v>
      </c>
      <c r="B1724" s="2" t="s">
        <v>61</v>
      </c>
      <c r="C1724" s="3">
        <v>45</v>
      </c>
      <c r="D1724">
        <f t="shared" ca="1" si="214"/>
        <v>4883</v>
      </c>
      <c r="E1724">
        <f t="shared" ca="1" si="215"/>
        <v>4838</v>
      </c>
      <c r="F1724" s="7">
        <f t="shared" si="209"/>
        <v>1</v>
      </c>
      <c r="G1724">
        <f t="shared" ca="1" si="210"/>
        <v>1</v>
      </c>
      <c r="H1724" t="b">
        <f t="shared" ca="1" si="211"/>
        <v>0</v>
      </c>
      <c r="I1724">
        <f t="shared" ca="1" si="216"/>
        <v>117</v>
      </c>
      <c r="J1724">
        <f t="shared" ca="1" si="212"/>
        <v>1</v>
      </c>
      <c r="K1724">
        <f t="shared" ca="1" si="213"/>
        <v>0</v>
      </c>
    </row>
    <row r="1725" spans="1:11" x14ac:dyDescent="0.25">
      <c r="A1725" s="1">
        <v>41294</v>
      </c>
      <c r="B1725" s="2" t="s">
        <v>52</v>
      </c>
      <c r="C1725" s="3">
        <v>186</v>
      </c>
      <c r="D1725">
        <f t="shared" ca="1" si="214"/>
        <v>4838</v>
      </c>
      <c r="E1725">
        <f t="shared" ca="1" si="215"/>
        <v>4652</v>
      </c>
      <c r="F1725" s="7">
        <f t="shared" si="209"/>
        <v>1</v>
      </c>
      <c r="G1725">
        <f t="shared" ca="1" si="210"/>
        <v>1</v>
      </c>
      <c r="H1725" t="b">
        <f t="shared" ca="1" si="211"/>
        <v>0</v>
      </c>
      <c r="I1725">
        <f t="shared" ca="1" si="216"/>
        <v>162</v>
      </c>
      <c r="J1725">
        <f t="shared" ca="1" si="212"/>
        <v>1</v>
      </c>
      <c r="K1725">
        <f t="shared" ca="1" si="213"/>
        <v>0</v>
      </c>
    </row>
    <row r="1726" spans="1:11" x14ac:dyDescent="0.25">
      <c r="A1726" s="1">
        <v>41294</v>
      </c>
      <c r="B1726" s="2" t="s">
        <v>14</v>
      </c>
      <c r="C1726" s="3">
        <v>211</v>
      </c>
      <c r="D1726">
        <f t="shared" ca="1" si="214"/>
        <v>4652</v>
      </c>
      <c r="E1726">
        <f t="shared" ca="1" si="215"/>
        <v>4441</v>
      </c>
      <c r="F1726" s="7">
        <f t="shared" si="209"/>
        <v>1</v>
      </c>
      <c r="G1726">
        <f t="shared" ca="1" si="210"/>
        <v>1</v>
      </c>
      <c r="H1726" t="b">
        <f t="shared" ca="1" si="211"/>
        <v>0</v>
      </c>
      <c r="I1726">
        <f t="shared" ca="1" si="216"/>
        <v>348</v>
      </c>
      <c r="J1726">
        <f t="shared" ca="1" si="212"/>
        <v>1</v>
      </c>
      <c r="K1726">
        <f t="shared" ca="1" si="213"/>
        <v>0</v>
      </c>
    </row>
    <row r="1727" spans="1:11" x14ac:dyDescent="0.25">
      <c r="A1727" s="1">
        <v>41300</v>
      </c>
      <c r="B1727" s="2" t="s">
        <v>9</v>
      </c>
      <c r="C1727" s="3">
        <v>330</v>
      </c>
      <c r="D1727">
        <f t="shared" ca="1" si="214"/>
        <v>4441</v>
      </c>
      <c r="E1727">
        <f t="shared" ca="1" si="215"/>
        <v>4111</v>
      </c>
      <c r="F1727" s="7">
        <f t="shared" si="209"/>
        <v>1</v>
      </c>
      <c r="G1727">
        <f t="shared" ca="1" si="210"/>
        <v>1</v>
      </c>
      <c r="H1727" t="b">
        <f t="shared" ca="1" si="211"/>
        <v>0</v>
      </c>
      <c r="I1727">
        <f t="shared" ca="1" si="216"/>
        <v>559</v>
      </c>
      <c r="J1727">
        <f t="shared" ca="1" si="212"/>
        <v>1</v>
      </c>
      <c r="K1727">
        <f t="shared" ca="1" si="213"/>
        <v>0</v>
      </c>
    </row>
    <row r="1728" spans="1:11" x14ac:dyDescent="0.25">
      <c r="A1728" s="1">
        <v>41301</v>
      </c>
      <c r="B1728" s="2" t="s">
        <v>14</v>
      </c>
      <c r="C1728" s="3">
        <v>134</v>
      </c>
      <c r="D1728">
        <f t="shared" ca="1" si="214"/>
        <v>4111</v>
      </c>
      <c r="E1728">
        <f t="shared" ca="1" si="215"/>
        <v>3977</v>
      </c>
      <c r="F1728" s="7">
        <f t="shared" si="209"/>
        <v>1</v>
      </c>
      <c r="G1728">
        <f t="shared" ca="1" si="210"/>
        <v>1</v>
      </c>
      <c r="H1728" t="b">
        <f t="shared" ca="1" si="211"/>
        <v>0</v>
      </c>
      <c r="I1728">
        <f t="shared" ca="1" si="216"/>
        <v>889</v>
      </c>
      <c r="J1728">
        <f t="shared" ca="1" si="212"/>
        <v>1</v>
      </c>
      <c r="K1728">
        <f t="shared" ca="1" si="213"/>
        <v>0</v>
      </c>
    </row>
    <row r="1729" spans="1:11" x14ac:dyDescent="0.25">
      <c r="A1729" s="1">
        <v>41301</v>
      </c>
      <c r="B1729" s="2" t="s">
        <v>9</v>
      </c>
      <c r="C1729" s="3">
        <v>459</v>
      </c>
      <c r="D1729">
        <f t="shared" ca="1" si="214"/>
        <v>3977</v>
      </c>
      <c r="E1729">
        <f t="shared" ca="1" si="215"/>
        <v>3518</v>
      </c>
      <c r="F1729" s="7">
        <f t="shared" si="209"/>
        <v>1</v>
      </c>
      <c r="G1729">
        <f t="shared" ca="1" si="210"/>
        <v>1</v>
      </c>
      <c r="H1729" t="b">
        <f t="shared" ca="1" si="211"/>
        <v>0</v>
      </c>
      <c r="I1729">
        <f t="shared" ca="1" si="216"/>
        <v>1023</v>
      </c>
      <c r="J1729">
        <f t="shared" ca="1" si="212"/>
        <v>2</v>
      </c>
      <c r="K1729">
        <f t="shared" ca="1" si="213"/>
        <v>0</v>
      </c>
    </row>
    <row r="1730" spans="1:11" x14ac:dyDescent="0.25">
      <c r="A1730" s="1">
        <v>41302</v>
      </c>
      <c r="B1730" s="2" t="s">
        <v>26</v>
      </c>
      <c r="C1730" s="3">
        <v>185</v>
      </c>
      <c r="D1730">
        <f t="shared" ca="1" si="214"/>
        <v>3518</v>
      </c>
      <c r="E1730">
        <f t="shared" ca="1" si="215"/>
        <v>3333</v>
      </c>
      <c r="F1730" s="7">
        <f t="shared" si="209"/>
        <v>1</v>
      </c>
      <c r="G1730">
        <f t="shared" ca="1" si="210"/>
        <v>1</v>
      </c>
      <c r="H1730" t="b">
        <f t="shared" ca="1" si="211"/>
        <v>0</v>
      </c>
      <c r="I1730">
        <f t="shared" ca="1" si="216"/>
        <v>1482</v>
      </c>
      <c r="J1730">
        <f t="shared" ca="1" si="212"/>
        <v>2</v>
      </c>
      <c r="K1730">
        <f t="shared" ca="1" si="213"/>
        <v>0</v>
      </c>
    </row>
    <row r="1731" spans="1:11" x14ac:dyDescent="0.25">
      <c r="A1731" s="1">
        <v>41303</v>
      </c>
      <c r="B1731" s="2" t="s">
        <v>67</v>
      </c>
      <c r="C1731" s="3">
        <v>3</v>
      </c>
      <c r="D1731">
        <f t="shared" ca="1" si="214"/>
        <v>3333</v>
      </c>
      <c r="E1731">
        <f t="shared" ca="1" si="215"/>
        <v>3330</v>
      </c>
      <c r="F1731" s="7">
        <f t="shared" ref="F1731:F1794" si="217">MONTH(A1731)</f>
        <v>1</v>
      </c>
      <c r="G1731">
        <f t="shared" ref="G1731:G1794" ca="1" si="218">MONTH(OFFSET(A1731,1,0))</f>
        <v>1</v>
      </c>
      <c r="H1731" t="b">
        <f t="shared" ref="H1731:H1794" ca="1" si="219">IF(F1731&lt;&gt;G1731,TRUE(),FALSE())</f>
        <v>0</v>
      </c>
      <c r="I1731">
        <f t="shared" ca="1" si="216"/>
        <v>1667</v>
      </c>
      <c r="J1731">
        <f t="shared" ref="J1731:J1794" ca="1" si="220">ROUNDUP(I1731/1000,0)</f>
        <v>2</v>
      </c>
      <c r="K1731">
        <f t="shared" ref="K1731:K1794" ca="1" si="221">IF(H1731,J1731*1000,0)</f>
        <v>0</v>
      </c>
    </row>
    <row r="1732" spans="1:11" x14ac:dyDescent="0.25">
      <c r="A1732" s="1">
        <v>41305</v>
      </c>
      <c r="B1732" s="2" t="s">
        <v>30</v>
      </c>
      <c r="C1732" s="3">
        <v>181</v>
      </c>
      <c r="D1732">
        <f t="shared" ref="D1732:D1795" ca="1" si="222">E1731+K1731</f>
        <v>3330</v>
      </c>
      <c r="E1732">
        <f t="shared" ref="E1732:E1795" ca="1" si="223">D1732-C1732</f>
        <v>3149</v>
      </c>
      <c r="F1732" s="7">
        <f t="shared" si="217"/>
        <v>1</v>
      </c>
      <c r="G1732">
        <f t="shared" ca="1" si="218"/>
        <v>2</v>
      </c>
      <c r="H1732" t="b">
        <f t="shared" ca="1" si="219"/>
        <v>1</v>
      </c>
      <c r="I1732">
        <f t="shared" ca="1" si="216"/>
        <v>1670</v>
      </c>
      <c r="J1732">
        <f t="shared" ca="1" si="220"/>
        <v>2</v>
      </c>
      <c r="K1732">
        <f t="shared" ca="1" si="221"/>
        <v>2000</v>
      </c>
    </row>
    <row r="1733" spans="1:11" x14ac:dyDescent="0.25">
      <c r="A1733" s="1">
        <v>41309</v>
      </c>
      <c r="B1733" s="2" t="s">
        <v>17</v>
      </c>
      <c r="C1733" s="3">
        <v>441</v>
      </c>
      <c r="D1733">
        <f t="shared" ca="1" si="222"/>
        <v>5149</v>
      </c>
      <c r="E1733">
        <f t="shared" ca="1" si="223"/>
        <v>4708</v>
      </c>
      <c r="F1733" s="7">
        <f t="shared" si="217"/>
        <v>2</v>
      </c>
      <c r="G1733">
        <f t="shared" ca="1" si="218"/>
        <v>2</v>
      </c>
      <c r="H1733" t="b">
        <f t="shared" ca="1" si="219"/>
        <v>0</v>
      </c>
      <c r="I1733">
        <f t="shared" ca="1" si="216"/>
        <v>0</v>
      </c>
      <c r="J1733">
        <f t="shared" ca="1" si="220"/>
        <v>0</v>
      </c>
      <c r="K1733">
        <f t="shared" ca="1" si="221"/>
        <v>0</v>
      </c>
    </row>
    <row r="1734" spans="1:11" x14ac:dyDescent="0.25">
      <c r="A1734" s="1">
        <v>41310</v>
      </c>
      <c r="B1734" s="2" t="s">
        <v>45</v>
      </c>
      <c r="C1734" s="3">
        <v>487</v>
      </c>
      <c r="D1734">
        <f t="shared" ca="1" si="222"/>
        <v>4708</v>
      </c>
      <c r="E1734">
        <f t="shared" ca="1" si="223"/>
        <v>4221</v>
      </c>
      <c r="F1734" s="7">
        <f t="shared" si="217"/>
        <v>2</v>
      </c>
      <c r="G1734">
        <f t="shared" ca="1" si="218"/>
        <v>2</v>
      </c>
      <c r="H1734" t="b">
        <f t="shared" ca="1" si="219"/>
        <v>0</v>
      </c>
      <c r="I1734">
        <f t="shared" ca="1" si="216"/>
        <v>292</v>
      </c>
      <c r="J1734">
        <f t="shared" ca="1" si="220"/>
        <v>1</v>
      </c>
      <c r="K1734">
        <f t="shared" ca="1" si="221"/>
        <v>0</v>
      </c>
    </row>
    <row r="1735" spans="1:11" x14ac:dyDescent="0.25">
      <c r="A1735" s="1">
        <v>41310</v>
      </c>
      <c r="B1735" s="2" t="s">
        <v>52</v>
      </c>
      <c r="C1735" s="3">
        <v>56</v>
      </c>
      <c r="D1735">
        <f t="shared" ca="1" si="222"/>
        <v>4221</v>
      </c>
      <c r="E1735">
        <f t="shared" ca="1" si="223"/>
        <v>4165</v>
      </c>
      <c r="F1735" s="7">
        <f t="shared" si="217"/>
        <v>2</v>
      </c>
      <c r="G1735">
        <f t="shared" ca="1" si="218"/>
        <v>2</v>
      </c>
      <c r="H1735" t="b">
        <f t="shared" ca="1" si="219"/>
        <v>0</v>
      </c>
      <c r="I1735">
        <f t="shared" ca="1" si="216"/>
        <v>779</v>
      </c>
      <c r="J1735">
        <f t="shared" ca="1" si="220"/>
        <v>1</v>
      </c>
      <c r="K1735">
        <f t="shared" ca="1" si="221"/>
        <v>0</v>
      </c>
    </row>
    <row r="1736" spans="1:11" x14ac:dyDescent="0.25">
      <c r="A1736" s="1">
        <v>41314</v>
      </c>
      <c r="B1736" s="2" t="s">
        <v>12</v>
      </c>
      <c r="C1736" s="3">
        <v>23</v>
      </c>
      <c r="D1736">
        <f t="shared" ca="1" si="222"/>
        <v>4165</v>
      </c>
      <c r="E1736">
        <f t="shared" ca="1" si="223"/>
        <v>4142</v>
      </c>
      <c r="F1736" s="7">
        <f t="shared" si="217"/>
        <v>2</v>
      </c>
      <c r="G1736">
        <f t="shared" ca="1" si="218"/>
        <v>2</v>
      </c>
      <c r="H1736" t="b">
        <f t="shared" ca="1" si="219"/>
        <v>0</v>
      </c>
      <c r="I1736">
        <f t="shared" ca="1" si="216"/>
        <v>835</v>
      </c>
      <c r="J1736">
        <f t="shared" ca="1" si="220"/>
        <v>1</v>
      </c>
      <c r="K1736">
        <f t="shared" ca="1" si="221"/>
        <v>0</v>
      </c>
    </row>
    <row r="1737" spans="1:11" x14ac:dyDescent="0.25">
      <c r="A1737" s="1">
        <v>41314</v>
      </c>
      <c r="B1737" s="2" t="s">
        <v>131</v>
      </c>
      <c r="C1737" s="3">
        <v>113</v>
      </c>
      <c r="D1737">
        <f t="shared" ca="1" si="222"/>
        <v>4142</v>
      </c>
      <c r="E1737">
        <f t="shared" ca="1" si="223"/>
        <v>4029</v>
      </c>
      <c r="F1737" s="7">
        <f t="shared" si="217"/>
        <v>2</v>
      </c>
      <c r="G1737">
        <f t="shared" ca="1" si="218"/>
        <v>2</v>
      </c>
      <c r="H1737" t="b">
        <f t="shared" ca="1" si="219"/>
        <v>0</v>
      </c>
      <c r="I1737">
        <f t="shared" ca="1" si="216"/>
        <v>858</v>
      </c>
      <c r="J1737">
        <f t="shared" ca="1" si="220"/>
        <v>1</v>
      </c>
      <c r="K1737">
        <f t="shared" ca="1" si="221"/>
        <v>0</v>
      </c>
    </row>
    <row r="1738" spans="1:11" x14ac:dyDescent="0.25">
      <c r="A1738" s="1">
        <v>41315</v>
      </c>
      <c r="B1738" s="2" t="s">
        <v>200</v>
      </c>
      <c r="C1738" s="3">
        <v>19</v>
      </c>
      <c r="D1738">
        <f t="shared" ca="1" si="222"/>
        <v>4029</v>
      </c>
      <c r="E1738">
        <f t="shared" ca="1" si="223"/>
        <v>4010</v>
      </c>
      <c r="F1738" s="7">
        <f t="shared" si="217"/>
        <v>2</v>
      </c>
      <c r="G1738">
        <f t="shared" ca="1" si="218"/>
        <v>2</v>
      </c>
      <c r="H1738" t="b">
        <f t="shared" ca="1" si="219"/>
        <v>0</v>
      </c>
      <c r="I1738">
        <f t="shared" ca="1" si="216"/>
        <v>971</v>
      </c>
      <c r="J1738">
        <f t="shared" ca="1" si="220"/>
        <v>1</v>
      </c>
      <c r="K1738">
        <f t="shared" ca="1" si="221"/>
        <v>0</v>
      </c>
    </row>
    <row r="1739" spans="1:11" x14ac:dyDescent="0.25">
      <c r="A1739" s="1">
        <v>41316</v>
      </c>
      <c r="B1739" s="2" t="s">
        <v>78</v>
      </c>
      <c r="C1739" s="3">
        <v>188</v>
      </c>
      <c r="D1739">
        <f t="shared" ca="1" si="222"/>
        <v>4010</v>
      </c>
      <c r="E1739">
        <f t="shared" ca="1" si="223"/>
        <v>3822</v>
      </c>
      <c r="F1739" s="7">
        <f t="shared" si="217"/>
        <v>2</v>
      </c>
      <c r="G1739">
        <f t="shared" ca="1" si="218"/>
        <v>2</v>
      </c>
      <c r="H1739" t="b">
        <f t="shared" ca="1" si="219"/>
        <v>0</v>
      </c>
      <c r="I1739">
        <f t="shared" ca="1" si="216"/>
        <v>990</v>
      </c>
      <c r="J1739">
        <f t="shared" ca="1" si="220"/>
        <v>1</v>
      </c>
      <c r="K1739">
        <f t="shared" ca="1" si="221"/>
        <v>0</v>
      </c>
    </row>
    <row r="1740" spans="1:11" x14ac:dyDescent="0.25">
      <c r="A1740" s="1">
        <v>41316</v>
      </c>
      <c r="B1740" s="2" t="s">
        <v>7</v>
      </c>
      <c r="C1740" s="3">
        <v>338</v>
      </c>
      <c r="D1740">
        <f t="shared" ca="1" si="222"/>
        <v>3822</v>
      </c>
      <c r="E1740">
        <f t="shared" ca="1" si="223"/>
        <v>3484</v>
      </c>
      <c r="F1740" s="7">
        <f t="shared" si="217"/>
        <v>2</v>
      </c>
      <c r="G1740">
        <f t="shared" ca="1" si="218"/>
        <v>2</v>
      </c>
      <c r="H1740" t="b">
        <f t="shared" ca="1" si="219"/>
        <v>0</v>
      </c>
      <c r="I1740">
        <f t="shared" ca="1" si="216"/>
        <v>1178</v>
      </c>
      <c r="J1740">
        <f t="shared" ca="1" si="220"/>
        <v>2</v>
      </c>
      <c r="K1740">
        <f t="shared" ca="1" si="221"/>
        <v>0</v>
      </c>
    </row>
    <row r="1741" spans="1:11" x14ac:dyDescent="0.25">
      <c r="A1741" s="1">
        <v>41317</v>
      </c>
      <c r="B1741" s="2" t="s">
        <v>31</v>
      </c>
      <c r="C1741" s="3">
        <v>80</v>
      </c>
      <c r="D1741">
        <f t="shared" ca="1" si="222"/>
        <v>3484</v>
      </c>
      <c r="E1741">
        <f t="shared" ca="1" si="223"/>
        <v>3404</v>
      </c>
      <c r="F1741" s="7">
        <f t="shared" si="217"/>
        <v>2</v>
      </c>
      <c r="G1741">
        <f t="shared" ca="1" si="218"/>
        <v>2</v>
      </c>
      <c r="H1741" t="b">
        <f t="shared" ca="1" si="219"/>
        <v>0</v>
      </c>
      <c r="I1741">
        <f t="shared" ca="1" si="216"/>
        <v>1516</v>
      </c>
      <c r="J1741">
        <f t="shared" ca="1" si="220"/>
        <v>2</v>
      </c>
      <c r="K1741">
        <f t="shared" ca="1" si="221"/>
        <v>0</v>
      </c>
    </row>
    <row r="1742" spans="1:11" x14ac:dyDescent="0.25">
      <c r="A1742" s="1">
        <v>41318</v>
      </c>
      <c r="B1742" s="2" t="s">
        <v>171</v>
      </c>
      <c r="C1742" s="3">
        <v>20</v>
      </c>
      <c r="D1742">
        <f t="shared" ca="1" si="222"/>
        <v>3404</v>
      </c>
      <c r="E1742">
        <f t="shared" ca="1" si="223"/>
        <v>3384</v>
      </c>
      <c r="F1742" s="7">
        <f t="shared" si="217"/>
        <v>2</v>
      </c>
      <c r="G1742">
        <f t="shared" ca="1" si="218"/>
        <v>2</v>
      </c>
      <c r="H1742" t="b">
        <f t="shared" ca="1" si="219"/>
        <v>0</v>
      </c>
      <c r="I1742">
        <f t="shared" ca="1" si="216"/>
        <v>1596</v>
      </c>
      <c r="J1742">
        <f t="shared" ca="1" si="220"/>
        <v>2</v>
      </c>
      <c r="K1742">
        <f t="shared" ca="1" si="221"/>
        <v>0</v>
      </c>
    </row>
    <row r="1743" spans="1:11" x14ac:dyDescent="0.25">
      <c r="A1743" s="1">
        <v>41321</v>
      </c>
      <c r="B1743" s="2" t="s">
        <v>159</v>
      </c>
      <c r="C1743" s="3">
        <v>1</v>
      </c>
      <c r="D1743">
        <f t="shared" ca="1" si="222"/>
        <v>3384</v>
      </c>
      <c r="E1743">
        <f t="shared" ca="1" si="223"/>
        <v>3383</v>
      </c>
      <c r="F1743" s="7">
        <f t="shared" si="217"/>
        <v>2</v>
      </c>
      <c r="G1743">
        <f t="shared" ca="1" si="218"/>
        <v>2</v>
      </c>
      <c r="H1743" t="b">
        <f t="shared" ca="1" si="219"/>
        <v>0</v>
      </c>
      <c r="I1743">
        <f t="shared" ca="1" si="216"/>
        <v>1616</v>
      </c>
      <c r="J1743">
        <f t="shared" ca="1" si="220"/>
        <v>2</v>
      </c>
      <c r="K1743">
        <f t="shared" ca="1" si="221"/>
        <v>0</v>
      </c>
    </row>
    <row r="1744" spans="1:11" x14ac:dyDescent="0.25">
      <c r="A1744" s="1">
        <v>41322</v>
      </c>
      <c r="B1744" s="2" t="s">
        <v>52</v>
      </c>
      <c r="C1744" s="3">
        <v>200</v>
      </c>
      <c r="D1744">
        <f t="shared" ca="1" si="222"/>
        <v>3383</v>
      </c>
      <c r="E1744">
        <f t="shared" ca="1" si="223"/>
        <v>3183</v>
      </c>
      <c r="F1744" s="7">
        <f t="shared" si="217"/>
        <v>2</v>
      </c>
      <c r="G1744">
        <f t="shared" ca="1" si="218"/>
        <v>2</v>
      </c>
      <c r="H1744" t="b">
        <f t="shared" ca="1" si="219"/>
        <v>0</v>
      </c>
      <c r="I1744">
        <f t="shared" ca="1" si="216"/>
        <v>1617</v>
      </c>
      <c r="J1744">
        <f t="shared" ca="1" si="220"/>
        <v>2</v>
      </c>
      <c r="K1744">
        <f t="shared" ca="1" si="221"/>
        <v>0</v>
      </c>
    </row>
    <row r="1745" spans="1:11" x14ac:dyDescent="0.25">
      <c r="A1745" s="1">
        <v>41323</v>
      </c>
      <c r="B1745" s="2" t="s">
        <v>5</v>
      </c>
      <c r="C1745" s="3">
        <v>429</v>
      </c>
      <c r="D1745">
        <f t="shared" ca="1" si="222"/>
        <v>3183</v>
      </c>
      <c r="E1745">
        <f t="shared" ca="1" si="223"/>
        <v>2754</v>
      </c>
      <c r="F1745" s="7">
        <f t="shared" si="217"/>
        <v>2</v>
      </c>
      <c r="G1745">
        <f t="shared" ca="1" si="218"/>
        <v>2</v>
      </c>
      <c r="H1745" t="b">
        <f t="shared" ca="1" si="219"/>
        <v>0</v>
      </c>
      <c r="I1745">
        <f t="shared" ref="I1745:I1808" ca="1" si="224">IF(5000-D1745&gt;0,5000-D1745,0)</f>
        <v>1817</v>
      </c>
      <c r="J1745">
        <f t="shared" ca="1" si="220"/>
        <v>2</v>
      </c>
      <c r="K1745">
        <f t="shared" ca="1" si="221"/>
        <v>0</v>
      </c>
    </row>
    <row r="1746" spans="1:11" x14ac:dyDescent="0.25">
      <c r="A1746" s="1">
        <v>41324</v>
      </c>
      <c r="B1746" s="2" t="s">
        <v>12</v>
      </c>
      <c r="C1746" s="3">
        <v>183</v>
      </c>
      <c r="D1746">
        <f t="shared" ca="1" si="222"/>
        <v>2754</v>
      </c>
      <c r="E1746">
        <f t="shared" ca="1" si="223"/>
        <v>2571</v>
      </c>
      <c r="F1746" s="7">
        <f t="shared" si="217"/>
        <v>2</v>
      </c>
      <c r="G1746">
        <f t="shared" ca="1" si="218"/>
        <v>2</v>
      </c>
      <c r="H1746" t="b">
        <f t="shared" ca="1" si="219"/>
        <v>0</v>
      </c>
      <c r="I1746">
        <f t="shared" ca="1" si="224"/>
        <v>2246</v>
      </c>
      <c r="J1746">
        <f t="shared" ca="1" si="220"/>
        <v>3</v>
      </c>
      <c r="K1746">
        <f t="shared" ca="1" si="221"/>
        <v>0</v>
      </c>
    </row>
    <row r="1747" spans="1:11" x14ac:dyDescent="0.25">
      <c r="A1747" s="1">
        <v>41325</v>
      </c>
      <c r="B1747" s="2" t="s">
        <v>10</v>
      </c>
      <c r="C1747" s="3">
        <v>26</v>
      </c>
      <c r="D1747">
        <f t="shared" ca="1" si="222"/>
        <v>2571</v>
      </c>
      <c r="E1747">
        <f t="shared" ca="1" si="223"/>
        <v>2545</v>
      </c>
      <c r="F1747" s="7">
        <f t="shared" si="217"/>
        <v>2</v>
      </c>
      <c r="G1747">
        <f t="shared" ca="1" si="218"/>
        <v>2</v>
      </c>
      <c r="H1747" t="b">
        <f t="shared" ca="1" si="219"/>
        <v>0</v>
      </c>
      <c r="I1747">
        <f t="shared" ca="1" si="224"/>
        <v>2429</v>
      </c>
      <c r="J1747">
        <f t="shared" ca="1" si="220"/>
        <v>3</v>
      </c>
      <c r="K1747">
        <f t="shared" ca="1" si="221"/>
        <v>0</v>
      </c>
    </row>
    <row r="1748" spans="1:11" x14ac:dyDescent="0.25">
      <c r="A1748" s="1">
        <v>41326</v>
      </c>
      <c r="B1748" s="2" t="s">
        <v>180</v>
      </c>
      <c r="C1748" s="3">
        <v>2</v>
      </c>
      <c r="D1748">
        <f t="shared" ca="1" si="222"/>
        <v>2545</v>
      </c>
      <c r="E1748">
        <f t="shared" ca="1" si="223"/>
        <v>2543</v>
      </c>
      <c r="F1748" s="7">
        <f t="shared" si="217"/>
        <v>2</v>
      </c>
      <c r="G1748">
        <f t="shared" ca="1" si="218"/>
        <v>2</v>
      </c>
      <c r="H1748" t="b">
        <f t="shared" ca="1" si="219"/>
        <v>0</v>
      </c>
      <c r="I1748">
        <f t="shared" ca="1" si="224"/>
        <v>2455</v>
      </c>
      <c r="J1748">
        <f t="shared" ca="1" si="220"/>
        <v>3</v>
      </c>
      <c r="K1748">
        <f t="shared" ca="1" si="221"/>
        <v>0</v>
      </c>
    </row>
    <row r="1749" spans="1:11" x14ac:dyDescent="0.25">
      <c r="A1749" s="1">
        <v>41328</v>
      </c>
      <c r="B1749" s="2" t="s">
        <v>7</v>
      </c>
      <c r="C1749" s="3">
        <v>174</v>
      </c>
      <c r="D1749">
        <f t="shared" ca="1" si="222"/>
        <v>2543</v>
      </c>
      <c r="E1749">
        <f t="shared" ca="1" si="223"/>
        <v>2369</v>
      </c>
      <c r="F1749" s="7">
        <f t="shared" si="217"/>
        <v>2</v>
      </c>
      <c r="G1749">
        <f t="shared" ca="1" si="218"/>
        <v>2</v>
      </c>
      <c r="H1749" t="b">
        <f t="shared" ca="1" si="219"/>
        <v>0</v>
      </c>
      <c r="I1749">
        <f t="shared" ca="1" si="224"/>
        <v>2457</v>
      </c>
      <c r="J1749">
        <f t="shared" ca="1" si="220"/>
        <v>3</v>
      </c>
      <c r="K1749">
        <f t="shared" ca="1" si="221"/>
        <v>0</v>
      </c>
    </row>
    <row r="1750" spans="1:11" x14ac:dyDescent="0.25">
      <c r="A1750" s="1">
        <v>41329</v>
      </c>
      <c r="B1750" s="2" t="s">
        <v>52</v>
      </c>
      <c r="C1750" s="3">
        <v>98</v>
      </c>
      <c r="D1750">
        <f t="shared" ca="1" si="222"/>
        <v>2369</v>
      </c>
      <c r="E1750">
        <f t="shared" ca="1" si="223"/>
        <v>2271</v>
      </c>
      <c r="F1750" s="7">
        <f t="shared" si="217"/>
        <v>2</v>
      </c>
      <c r="G1750">
        <f t="shared" ca="1" si="218"/>
        <v>2</v>
      </c>
      <c r="H1750" t="b">
        <f t="shared" ca="1" si="219"/>
        <v>0</v>
      </c>
      <c r="I1750">
        <f t="shared" ca="1" si="224"/>
        <v>2631</v>
      </c>
      <c r="J1750">
        <f t="shared" ca="1" si="220"/>
        <v>3</v>
      </c>
      <c r="K1750">
        <f t="shared" ca="1" si="221"/>
        <v>0</v>
      </c>
    </row>
    <row r="1751" spans="1:11" x14ac:dyDescent="0.25">
      <c r="A1751" s="1">
        <v>41329</v>
      </c>
      <c r="B1751" s="2" t="s">
        <v>185</v>
      </c>
      <c r="C1751" s="3">
        <v>11</v>
      </c>
      <c r="D1751">
        <f t="shared" ca="1" si="222"/>
        <v>2271</v>
      </c>
      <c r="E1751">
        <f t="shared" ca="1" si="223"/>
        <v>2260</v>
      </c>
      <c r="F1751" s="7">
        <f t="shared" si="217"/>
        <v>2</v>
      </c>
      <c r="G1751">
        <f t="shared" ca="1" si="218"/>
        <v>2</v>
      </c>
      <c r="H1751" t="b">
        <f t="shared" ca="1" si="219"/>
        <v>0</v>
      </c>
      <c r="I1751">
        <f t="shared" ca="1" si="224"/>
        <v>2729</v>
      </c>
      <c r="J1751">
        <f t="shared" ca="1" si="220"/>
        <v>3</v>
      </c>
      <c r="K1751">
        <f t="shared" ca="1" si="221"/>
        <v>0</v>
      </c>
    </row>
    <row r="1752" spans="1:11" x14ac:dyDescent="0.25">
      <c r="A1752" s="1">
        <v>41332</v>
      </c>
      <c r="B1752" s="2" t="s">
        <v>28</v>
      </c>
      <c r="C1752" s="3">
        <v>58</v>
      </c>
      <c r="D1752">
        <f t="shared" ca="1" si="222"/>
        <v>2260</v>
      </c>
      <c r="E1752">
        <f t="shared" ca="1" si="223"/>
        <v>2202</v>
      </c>
      <c r="F1752" s="7">
        <f t="shared" si="217"/>
        <v>2</v>
      </c>
      <c r="G1752">
        <f t="shared" ca="1" si="218"/>
        <v>3</v>
      </c>
      <c r="H1752" t="b">
        <f t="shared" ca="1" si="219"/>
        <v>1</v>
      </c>
      <c r="I1752">
        <f t="shared" ca="1" si="224"/>
        <v>2740</v>
      </c>
      <c r="J1752">
        <f t="shared" ca="1" si="220"/>
        <v>3</v>
      </c>
      <c r="K1752">
        <f t="shared" ca="1" si="221"/>
        <v>3000</v>
      </c>
    </row>
    <row r="1753" spans="1:11" x14ac:dyDescent="0.25">
      <c r="A1753" s="1">
        <v>41336</v>
      </c>
      <c r="B1753" s="2" t="s">
        <v>15</v>
      </c>
      <c r="C1753" s="3">
        <v>17</v>
      </c>
      <c r="D1753">
        <f t="shared" ca="1" si="222"/>
        <v>5202</v>
      </c>
      <c r="E1753">
        <f t="shared" ca="1" si="223"/>
        <v>5185</v>
      </c>
      <c r="F1753" s="7">
        <f t="shared" si="217"/>
        <v>3</v>
      </c>
      <c r="G1753">
        <f t="shared" ca="1" si="218"/>
        <v>3</v>
      </c>
      <c r="H1753" t="b">
        <f t="shared" ca="1" si="219"/>
        <v>0</v>
      </c>
      <c r="I1753">
        <f t="shared" ca="1" si="224"/>
        <v>0</v>
      </c>
      <c r="J1753">
        <f t="shared" ca="1" si="220"/>
        <v>0</v>
      </c>
      <c r="K1753">
        <f t="shared" ca="1" si="221"/>
        <v>0</v>
      </c>
    </row>
    <row r="1754" spans="1:11" x14ac:dyDescent="0.25">
      <c r="A1754" s="1">
        <v>41337</v>
      </c>
      <c r="B1754" s="2" t="s">
        <v>17</v>
      </c>
      <c r="C1754" s="3">
        <v>143</v>
      </c>
      <c r="D1754">
        <f t="shared" ca="1" si="222"/>
        <v>5185</v>
      </c>
      <c r="E1754">
        <f t="shared" ca="1" si="223"/>
        <v>5042</v>
      </c>
      <c r="F1754" s="7">
        <f t="shared" si="217"/>
        <v>3</v>
      </c>
      <c r="G1754">
        <f t="shared" ca="1" si="218"/>
        <v>3</v>
      </c>
      <c r="H1754" t="b">
        <f t="shared" ca="1" si="219"/>
        <v>0</v>
      </c>
      <c r="I1754">
        <f t="shared" ca="1" si="224"/>
        <v>0</v>
      </c>
      <c r="J1754">
        <f t="shared" ca="1" si="220"/>
        <v>0</v>
      </c>
      <c r="K1754">
        <f t="shared" ca="1" si="221"/>
        <v>0</v>
      </c>
    </row>
    <row r="1755" spans="1:11" x14ac:dyDescent="0.25">
      <c r="A1755" s="1">
        <v>41339</v>
      </c>
      <c r="B1755" s="2" t="s">
        <v>52</v>
      </c>
      <c r="C1755" s="3">
        <v>108</v>
      </c>
      <c r="D1755">
        <f t="shared" ca="1" si="222"/>
        <v>5042</v>
      </c>
      <c r="E1755">
        <f t="shared" ca="1" si="223"/>
        <v>4934</v>
      </c>
      <c r="F1755" s="7">
        <f t="shared" si="217"/>
        <v>3</v>
      </c>
      <c r="G1755">
        <f t="shared" ca="1" si="218"/>
        <v>3</v>
      </c>
      <c r="H1755" t="b">
        <f t="shared" ca="1" si="219"/>
        <v>0</v>
      </c>
      <c r="I1755">
        <f t="shared" ca="1" si="224"/>
        <v>0</v>
      </c>
      <c r="J1755">
        <f t="shared" ca="1" si="220"/>
        <v>0</v>
      </c>
      <c r="K1755">
        <f t="shared" ca="1" si="221"/>
        <v>0</v>
      </c>
    </row>
    <row r="1756" spans="1:11" x14ac:dyDescent="0.25">
      <c r="A1756" s="1">
        <v>41346</v>
      </c>
      <c r="B1756" s="2" t="s">
        <v>102</v>
      </c>
      <c r="C1756" s="3">
        <v>424</v>
      </c>
      <c r="D1756">
        <f t="shared" ca="1" si="222"/>
        <v>4934</v>
      </c>
      <c r="E1756">
        <f t="shared" ca="1" si="223"/>
        <v>4510</v>
      </c>
      <c r="F1756" s="7">
        <f t="shared" si="217"/>
        <v>3</v>
      </c>
      <c r="G1756">
        <f t="shared" ca="1" si="218"/>
        <v>3</v>
      </c>
      <c r="H1756" t="b">
        <f t="shared" ca="1" si="219"/>
        <v>0</v>
      </c>
      <c r="I1756">
        <f t="shared" ca="1" si="224"/>
        <v>66</v>
      </c>
      <c r="J1756">
        <f t="shared" ca="1" si="220"/>
        <v>1</v>
      </c>
      <c r="K1756">
        <f t="shared" ca="1" si="221"/>
        <v>0</v>
      </c>
    </row>
    <row r="1757" spans="1:11" x14ac:dyDescent="0.25">
      <c r="A1757" s="1">
        <v>41351</v>
      </c>
      <c r="B1757" s="2" t="s">
        <v>221</v>
      </c>
      <c r="C1757" s="3">
        <v>9</v>
      </c>
      <c r="D1757">
        <f t="shared" ca="1" si="222"/>
        <v>4510</v>
      </c>
      <c r="E1757">
        <f t="shared" ca="1" si="223"/>
        <v>4501</v>
      </c>
      <c r="F1757" s="7">
        <f t="shared" si="217"/>
        <v>3</v>
      </c>
      <c r="G1757">
        <f t="shared" ca="1" si="218"/>
        <v>3</v>
      </c>
      <c r="H1757" t="b">
        <f t="shared" ca="1" si="219"/>
        <v>0</v>
      </c>
      <c r="I1757">
        <f t="shared" ca="1" si="224"/>
        <v>490</v>
      </c>
      <c r="J1757">
        <f t="shared" ca="1" si="220"/>
        <v>1</v>
      </c>
      <c r="K1757">
        <f t="shared" ca="1" si="221"/>
        <v>0</v>
      </c>
    </row>
    <row r="1758" spans="1:11" x14ac:dyDescent="0.25">
      <c r="A1758" s="1">
        <v>41352</v>
      </c>
      <c r="B1758" s="2" t="s">
        <v>28</v>
      </c>
      <c r="C1758" s="3">
        <v>135</v>
      </c>
      <c r="D1758">
        <f t="shared" ca="1" si="222"/>
        <v>4501</v>
      </c>
      <c r="E1758">
        <f t="shared" ca="1" si="223"/>
        <v>4366</v>
      </c>
      <c r="F1758" s="7">
        <f t="shared" si="217"/>
        <v>3</v>
      </c>
      <c r="G1758">
        <f t="shared" ca="1" si="218"/>
        <v>3</v>
      </c>
      <c r="H1758" t="b">
        <f t="shared" ca="1" si="219"/>
        <v>0</v>
      </c>
      <c r="I1758">
        <f t="shared" ca="1" si="224"/>
        <v>499</v>
      </c>
      <c r="J1758">
        <f t="shared" ca="1" si="220"/>
        <v>1</v>
      </c>
      <c r="K1758">
        <f t="shared" ca="1" si="221"/>
        <v>0</v>
      </c>
    </row>
    <row r="1759" spans="1:11" x14ac:dyDescent="0.25">
      <c r="A1759" s="1">
        <v>41356</v>
      </c>
      <c r="B1759" s="2" t="s">
        <v>14</v>
      </c>
      <c r="C1759" s="3">
        <v>202</v>
      </c>
      <c r="D1759">
        <f t="shared" ca="1" si="222"/>
        <v>4366</v>
      </c>
      <c r="E1759">
        <f t="shared" ca="1" si="223"/>
        <v>4164</v>
      </c>
      <c r="F1759" s="7">
        <f t="shared" si="217"/>
        <v>3</v>
      </c>
      <c r="G1759">
        <f t="shared" ca="1" si="218"/>
        <v>3</v>
      </c>
      <c r="H1759" t="b">
        <f t="shared" ca="1" si="219"/>
        <v>0</v>
      </c>
      <c r="I1759">
        <f t="shared" ca="1" si="224"/>
        <v>634</v>
      </c>
      <c r="J1759">
        <f t="shared" ca="1" si="220"/>
        <v>1</v>
      </c>
      <c r="K1759">
        <f t="shared" ca="1" si="221"/>
        <v>0</v>
      </c>
    </row>
    <row r="1760" spans="1:11" x14ac:dyDescent="0.25">
      <c r="A1760" s="1">
        <v>41357</v>
      </c>
      <c r="B1760" s="2" t="s">
        <v>45</v>
      </c>
      <c r="C1760" s="3">
        <v>459</v>
      </c>
      <c r="D1760">
        <f t="shared" ca="1" si="222"/>
        <v>4164</v>
      </c>
      <c r="E1760">
        <f t="shared" ca="1" si="223"/>
        <v>3705</v>
      </c>
      <c r="F1760" s="7">
        <f t="shared" si="217"/>
        <v>3</v>
      </c>
      <c r="G1760">
        <f t="shared" ca="1" si="218"/>
        <v>3</v>
      </c>
      <c r="H1760" t="b">
        <f t="shared" ca="1" si="219"/>
        <v>0</v>
      </c>
      <c r="I1760">
        <f t="shared" ca="1" si="224"/>
        <v>836</v>
      </c>
      <c r="J1760">
        <f t="shared" ca="1" si="220"/>
        <v>1</v>
      </c>
      <c r="K1760">
        <f t="shared" ca="1" si="221"/>
        <v>0</v>
      </c>
    </row>
    <row r="1761" spans="1:11" x14ac:dyDescent="0.25">
      <c r="A1761" s="1">
        <v>41361</v>
      </c>
      <c r="B1761" s="2" t="s">
        <v>58</v>
      </c>
      <c r="C1761" s="3">
        <v>107</v>
      </c>
      <c r="D1761">
        <f t="shared" ca="1" si="222"/>
        <v>3705</v>
      </c>
      <c r="E1761">
        <f t="shared" ca="1" si="223"/>
        <v>3598</v>
      </c>
      <c r="F1761" s="7">
        <f t="shared" si="217"/>
        <v>3</v>
      </c>
      <c r="G1761">
        <f t="shared" ca="1" si="218"/>
        <v>3</v>
      </c>
      <c r="H1761" t="b">
        <f t="shared" ca="1" si="219"/>
        <v>0</v>
      </c>
      <c r="I1761">
        <f t="shared" ca="1" si="224"/>
        <v>1295</v>
      </c>
      <c r="J1761">
        <f t="shared" ca="1" si="220"/>
        <v>2</v>
      </c>
      <c r="K1761">
        <f t="shared" ca="1" si="221"/>
        <v>0</v>
      </c>
    </row>
    <row r="1762" spans="1:11" x14ac:dyDescent="0.25">
      <c r="A1762" s="1">
        <v>41362</v>
      </c>
      <c r="B1762" s="2" t="s">
        <v>35</v>
      </c>
      <c r="C1762" s="3">
        <v>37</v>
      </c>
      <c r="D1762">
        <f t="shared" ca="1" si="222"/>
        <v>3598</v>
      </c>
      <c r="E1762">
        <f t="shared" ca="1" si="223"/>
        <v>3561</v>
      </c>
      <c r="F1762" s="7">
        <f t="shared" si="217"/>
        <v>3</v>
      </c>
      <c r="G1762">
        <f t="shared" ca="1" si="218"/>
        <v>3</v>
      </c>
      <c r="H1762" t="b">
        <f t="shared" ca="1" si="219"/>
        <v>0</v>
      </c>
      <c r="I1762">
        <f t="shared" ca="1" si="224"/>
        <v>1402</v>
      </c>
      <c r="J1762">
        <f t="shared" ca="1" si="220"/>
        <v>2</v>
      </c>
      <c r="K1762">
        <f t="shared" ca="1" si="221"/>
        <v>0</v>
      </c>
    </row>
    <row r="1763" spans="1:11" x14ac:dyDescent="0.25">
      <c r="A1763" s="1">
        <v>41363</v>
      </c>
      <c r="B1763" s="2" t="s">
        <v>61</v>
      </c>
      <c r="C1763" s="3">
        <v>43</v>
      </c>
      <c r="D1763">
        <f t="shared" ca="1" si="222"/>
        <v>3561</v>
      </c>
      <c r="E1763">
        <f t="shared" ca="1" si="223"/>
        <v>3518</v>
      </c>
      <c r="F1763" s="7">
        <f t="shared" si="217"/>
        <v>3</v>
      </c>
      <c r="G1763">
        <f t="shared" ca="1" si="218"/>
        <v>4</v>
      </c>
      <c r="H1763" t="b">
        <f t="shared" ca="1" si="219"/>
        <v>1</v>
      </c>
      <c r="I1763">
        <f t="shared" ca="1" si="224"/>
        <v>1439</v>
      </c>
      <c r="J1763">
        <f t="shared" ca="1" si="220"/>
        <v>2</v>
      </c>
      <c r="K1763">
        <f t="shared" ca="1" si="221"/>
        <v>2000</v>
      </c>
    </row>
    <row r="1764" spans="1:11" x14ac:dyDescent="0.25">
      <c r="A1764" s="1">
        <v>41365</v>
      </c>
      <c r="B1764" s="2" t="s">
        <v>9</v>
      </c>
      <c r="C1764" s="3">
        <v>352</v>
      </c>
      <c r="D1764">
        <f t="shared" ca="1" si="222"/>
        <v>5518</v>
      </c>
      <c r="E1764">
        <f t="shared" ca="1" si="223"/>
        <v>5166</v>
      </c>
      <c r="F1764" s="7">
        <f t="shared" si="217"/>
        <v>4</v>
      </c>
      <c r="G1764">
        <f t="shared" ca="1" si="218"/>
        <v>4</v>
      </c>
      <c r="H1764" t="b">
        <f t="shared" ca="1" si="219"/>
        <v>0</v>
      </c>
      <c r="I1764">
        <f t="shared" ca="1" si="224"/>
        <v>0</v>
      </c>
      <c r="J1764">
        <f t="shared" ca="1" si="220"/>
        <v>0</v>
      </c>
      <c r="K1764">
        <f t="shared" ca="1" si="221"/>
        <v>0</v>
      </c>
    </row>
    <row r="1765" spans="1:11" x14ac:dyDescent="0.25">
      <c r="A1765" s="1">
        <v>41368</v>
      </c>
      <c r="B1765" s="2" t="s">
        <v>18</v>
      </c>
      <c r="C1765" s="3">
        <v>94</v>
      </c>
      <c r="D1765">
        <f t="shared" ca="1" si="222"/>
        <v>5166</v>
      </c>
      <c r="E1765">
        <f t="shared" ca="1" si="223"/>
        <v>5072</v>
      </c>
      <c r="F1765" s="7">
        <f t="shared" si="217"/>
        <v>4</v>
      </c>
      <c r="G1765">
        <f t="shared" ca="1" si="218"/>
        <v>4</v>
      </c>
      <c r="H1765" t="b">
        <f t="shared" ca="1" si="219"/>
        <v>0</v>
      </c>
      <c r="I1765">
        <f t="shared" ca="1" si="224"/>
        <v>0</v>
      </c>
      <c r="J1765">
        <f t="shared" ca="1" si="220"/>
        <v>0</v>
      </c>
      <c r="K1765">
        <f t="shared" ca="1" si="221"/>
        <v>0</v>
      </c>
    </row>
    <row r="1766" spans="1:11" x14ac:dyDescent="0.25">
      <c r="A1766" s="1">
        <v>41368</v>
      </c>
      <c r="B1766" s="2" t="s">
        <v>66</v>
      </c>
      <c r="C1766" s="3">
        <v>112</v>
      </c>
      <c r="D1766">
        <f t="shared" ca="1" si="222"/>
        <v>5072</v>
      </c>
      <c r="E1766">
        <f t="shared" ca="1" si="223"/>
        <v>4960</v>
      </c>
      <c r="F1766" s="7">
        <f t="shared" si="217"/>
        <v>4</v>
      </c>
      <c r="G1766">
        <f t="shared" ca="1" si="218"/>
        <v>4</v>
      </c>
      <c r="H1766" t="b">
        <f t="shared" ca="1" si="219"/>
        <v>0</v>
      </c>
      <c r="I1766">
        <f t="shared" ca="1" si="224"/>
        <v>0</v>
      </c>
      <c r="J1766">
        <f t="shared" ca="1" si="220"/>
        <v>0</v>
      </c>
      <c r="K1766">
        <f t="shared" ca="1" si="221"/>
        <v>0</v>
      </c>
    </row>
    <row r="1767" spans="1:11" x14ac:dyDescent="0.25">
      <c r="A1767" s="1">
        <v>41369</v>
      </c>
      <c r="B1767" s="2" t="s">
        <v>61</v>
      </c>
      <c r="C1767" s="3">
        <v>136</v>
      </c>
      <c r="D1767">
        <f t="shared" ca="1" si="222"/>
        <v>4960</v>
      </c>
      <c r="E1767">
        <f t="shared" ca="1" si="223"/>
        <v>4824</v>
      </c>
      <c r="F1767" s="7">
        <f t="shared" si="217"/>
        <v>4</v>
      </c>
      <c r="G1767">
        <f t="shared" ca="1" si="218"/>
        <v>4</v>
      </c>
      <c r="H1767" t="b">
        <f t="shared" ca="1" si="219"/>
        <v>0</v>
      </c>
      <c r="I1767">
        <f t="shared" ca="1" si="224"/>
        <v>40</v>
      </c>
      <c r="J1767">
        <f t="shared" ca="1" si="220"/>
        <v>1</v>
      </c>
      <c r="K1767">
        <f t="shared" ca="1" si="221"/>
        <v>0</v>
      </c>
    </row>
    <row r="1768" spans="1:11" x14ac:dyDescent="0.25">
      <c r="A1768" s="1">
        <v>41370</v>
      </c>
      <c r="B1768" s="2" t="s">
        <v>78</v>
      </c>
      <c r="C1768" s="3">
        <v>56</v>
      </c>
      <c r="D1768">
        <f t="shared" ca="1" si="222"/>
        <v>4824</v>
      </c>
      <c r="E1768">
        <f t="shared" ca="1" si="223"/>
        <v>4768</v>
      </c>
      <c r="F1768" s="7">
        <f t="shared" si="217"/>
        <v>4</v>
      </c>
      <c r="G1768">
        <f t="shared" ca="1" si="218"/>
        <v>4</v>
      </c>
      <c r="H1768" t="b">
        <f t="shared" ca="1" si="219"/>
        <v>0</v>
      </c>
      <c r="I1768">
        <f t="shared" ca="1" si="224"/>
        <v>176</v>
      </c>
      <c r="J1768">
        <f t="shared" ca="1" si="220"/>
        <v>1</v>
      </c>
      <c r="K1768">
        <f t="shared" ca="1" si="221"/>
        <v>0</v>
      </c>
    </row>
    <row r="1769" spans="1:11" x14ac:dyDescent="0.25">
      <c r="A1769" s="1">
        <v>41372</v>
      </c>
      <c r="B1769" s="2" t="s">
        <v>14</v>
      </c>
      <c r="C1769" s="3">
        <v>286</v>
      </c>
      <c r="D1769">
        <f t="shared" ca="1" si="222"/>
        <v>4768</v>
      </c>
      <c r="E1769">
        <f t="shared" ca="1" si="223"/>
        <v>4482</v>
      </c>
      <c r="F1769" s="7">
        <f t="shared" si="217"/>
        <v>4</v>
      </c>
      <c r="G1769">
        <f t="shared" ca="1" si="218"/>
        <v>4</v>
      </c>
      <c r="H1769" t="b">
        <f t="shared" ca="1" si="219"/>
        <v>0</v>
      </c>
      <c r="I1769">
        <f t="shared" ca="1" si="224"/>
        <v>232</v>
      </c>
      <c r="J1769">
        <f t="shared" ca="1" si="220"/>
        <v>1</v>
      </c>
      <c r="K1769">
        <f t="shared" ca="1" si="221"/>
        <v>0</v>
      </c>
    </row>
    <row r="1770" spans="1:11" x14ac:dyDescent="0.25">
      <c r="A1770" s="1">
        <v>41373</v>
      </c>
      <c r="B1770" s="2" t="s">
        <v>7</v>
      </c>
      <c r="C1770" s="3">
        <v>296</v>
      </c>
      <c r="D1770">
        <f t="shared" ca="1" si="222"/>
        <v>4482</v>
      </c>
      <c r="E1770">
        <f t="shared" ca="1" si="223"/>
        <v>4186</v>
      </c>
      <c r="F1770" s="7">
        <f t="shared" si="217"/>
        <v>4</v>
      </c>
      <c r="G1770">
        <f t="shared" ca="1" si="218"/>
        <v>4</v>
      </c>
      <c r="H1770" t="b">
        <f t="shared" ca="1" si="219"/>
        <v>0</v>
      </c>
      <c r="I1770">
        <f t="shared" ca="1" si="224"/>
        <v>518</v>
      </c>
      <c r="J1770">
        <f t="shared" ca="1" si="220"/>
        <v>1</v>
      </c>
      <c r="K1770">
        <f t="shared" ca="1" si="221"/>
        <v>0</v>
      </c>
    </row>
    <row r="1771" spans="1:11" x14ac:dyDescent="0.25">
      <c r="A1771" s="1">
        <v>41373</v>
      </c>
      <c r="B1771" s="2" t="s">
        <v>25</v>
      </c>
      <c r="C1771" s="3">
        <v>81</v>
      </c>
      <c r="D1771">
        <f t="shared" ca="1" si="222"/>
        <v>4186</v>
      </c>
      <c r="E1771">
        <f t="shared" ca="1" si="223"/>
        <v>4105</v>
      </c>
      <c r="F1771" s="7">
        <f t="shared" si="217"/>
        <v>4</v>
      </c>
      <c r="G1771">
        <f t="shared" ca="1" si="218"/>
        <v>4</v>
      </c>
      <c r="H1771" t="b">
        <f t="shared" ca="1" si="219"/>
        <v>0</v>
      </c>
      <c r="I1771">
        <f t="shared" ca="1" si="224"/>
        <v>814</v>
      </c>
      <c r="J1771">
        <f t="shared" ca="1" si="220"/>
        <v>1</v>
      </c>
      <c r="K1771">
        <f t="shared" ca="1" si="221"/>
        <v>0</v>
      </c>
    </row>
    <row r="1772" spans="1:11" x14ac:dyDescent="0.25">
      <c r="A1772" s="1">
        <v>41374</v>
      </c>
      <c r="B1772" s="2" t="s">
        <v>14</v>
      </c>
      <c r="C1772" s="3">
        <v>231</v>
      </c>
      <c r="D1772">
        <f t="shared" ca="1" si="222"/>
        <v>4105</v>
      </c>
      <c r="E1772">
        <f t="shared" ca="1" si="223"/>
        <v>3874</v>
      </c>
      <c r="F1772" s="7">
        <f t="shared" si="217"/>
        <v>4</v>
      </c>
      <c r="G1772">
        <f t="shared" ca="1" si="218"/>
        <v>4</v>
      </c>
      <c r="H1772" t="b">
        <f t="shared" ca="1" si="219"/>
        <v>0</v>
      </c>
      <c r="I1772">
        <f t="shared" ca="1" si="224"/>
        <v>895</v>
      </c>
      <c r="J1772">
        <f t="shared" ca="1" si="220"/>
        <v>1</v>
      </c>
      <c r="K1772">
        <f t="shared" ca="1" si="221"/>
        <v>0</v>
      </c>
    </row>
    <row r="1773" spans="1:11" x14ac:dyDescent="0.25">
      <c r="A1773" s="1">
        <v>41375</v>
      </c>
      <c r="B1773" s="2" t="s">
        <v>17</v>
      </c>
      <c r="C1773" s="3">
        <v>149</v>
      </c>
      <c r="D1773">
        <f t="shared" ca="1" si="222"/>
        <v>3874</v>
      </c>
      <c r="E1773">
        <f t="shared" ca="1" si="223"/>
        <v>3725</v>
      </c>
      <c r="F1773" s="7">
        <f t="shared" si="217"/>
        <v>4</v>
      </c>
      <c r="G1773">
        <f t="shared" ca="1" si="218"/>
        <v>4</v>
      </c>
      <c r="H1773" t="b">
        <f t="shared" ca="1" si="219"/>
        <v>0</v>
      </c>
      <c r="I1773">
        <f t="shared" ca="1" si="224"/>
        <v>1126</v>
      </c>
      <c r="J1773">
        <f t="shared" ca="1" si="220"/>
        <v>2</v>
      </c>
      <c r="K1773">
        <f t="shared" ca="1" si="221"/>
        <v>0</v>
      </c>
    </row>
    <row r="1774" spans="1:11" x14ac:dyDescent="0.25">
      <c r="A1774" s="1">
        <v>41375</v>
      </c>
      <c r="B1774" s="2" t="s">
        <v>132</v>
      </c>
      <c r="C1774" s="3">
        <v>3</v>
      </c>
      <c r="D1774">
        <f t="shared" ca="1" si="222"/>
        <v>3725</v>
      </c>
      <c r="E1774">
        <f t="shared" ca="1" si="223"/>
        <v>3722</v>
      </c>
      <c r="F1774" s="7">
        <f t="shared" si="217"/>
        <v>4</v>
      </c>
      <c r="G1774">
        <f t="shared" ca="1" si="218"/>
        <v>4</v>
      </c>
      <c r="H1774" t="b">
        <f t="shared" ca="1" si="219"/>
        <v>0</v>
      </c>
      <c r="I1774">
        <f t="shared" ca="1" si="224"/>
        <v>1275</v>
      </c>
      <c r="J1774">
        <f t="shared" ca="1" si="220"/>
        <v>2</v>
      </c>
      <c r="K1774">
        <f t="shared" ca="1" si="221"/>
        <v>0</v>
      </c>
    </row>
    <row r="1775" spans="1:11" x14ac:dyDescent="0.25">
      <c r="A1775" s="1">
        <v>41376</v>
      </c>
      <c r="B1775" s="2" t="s">
        <v>14</v>
      </c>
      <c r="C1775" s="3">
        <v>311</v>
      </c>
      <c r="D1775">
        <f t="shared" ca="1" si="222"/>
        <v>3722</v>
      </c>
      <c r="E1775">
        <f t="shared" ca="1" si="223"/>
        <v>3411</v>
      </c>
      <c r="F1775" s="7">
        <f t="shared" si="217"/>
        <v>4</v>
      </c>
      <c r="G1775">
        <f t="shared" ca="1" si="218"/>
        <v>4</v>
      </c>
      <c r="H1775" t="b">
        <f t="shared" ca="1" si="219"/>
        <v>0</v>
      </c>
      <c r="I1775">
        <f t="shared" ca="1" si="224"/>
        <v>1278</v>
      </c>
      <c r="J1775">
        <f t="shared" ca="1" si="220"/>
        <v>2</v>
      </c>
      <c r="K1775">
        <f t="shared" ca="1" si="221"/>
        <v>0</v>
      </c>
    </row>
    <row r="1776" spans="1:11" x14ac:dyDescent="0.25">
      <c r="A1776" s="1">
        <v>41379</v>
      </c>
      <c r="B1776" s="2" t="s">
        <v>66</v>
      </c>
      <c r="C1776" s="3">
        <v>121</v>
      </c>
      <c r="D1776">
        <f t="shared" ca="1" si="222"/>
        <v>3411</v>
      </c>
      <c r="E1776">
        <f t="shared" ca="1" si="223"/>
        <v>3290</v>
      </c>
      <c r="F1776" s="7">
        <f t="shared" si="217"/>
        <v>4</v>
      </c>
      <c r="G1776">
        <f t="shared" ca="1" si="218"/>
        <v>4</v>
      </c>
      <c r="H1776" t="b">
        <f t="shared" ca="1" si="219"/>
        <v>0</v>
      </c>
      <c r="I1776">
        <f t="shared" ca="1" si="224"/>
        <v>1589</v>
      </c>
      <c r="J1776">
        <f t="shared" ca="1" si="220"/>
        <v>2</v>
      </c>
      <c r="K1776">
        <f t="shared" ca="1" si="221"/>
        <v>0</v>
      </c>
    </row>
    <row r="1777" spans="1:11" x14ac:dyDescent="0.25">
      <c r="A1777" s="1">
        <v>41380</v>
      </c>
      <c r="B1777" s="2" t="s">
        <v>153</v>
      </c>
      <c r="C1777" s="3">
        <v>15</v>
      </c>
      <c r="D1777">
        <f t="shared" ca="1" si="222"/>
        <v>3290</v>
      </c>
      <c r="E1777">
        <f t="shared" ca="1" si="223"/>
        <v>3275</v>
      </c>
      <c r="F1777" s="7">
        <f t="shared" si="217"/>
        <v>4</v>
      </c>
      <c r="G1777">
        <f t="shared" ca="1" si="218"/>
        <v>4</v>
      </c>
      <c r="H1777" t="b">
        <f t="shared" ca="1" si="219"/>
        <v>0</v>
      </c>
      <c r="I1777">
        <f t="shared" ca="1" si="224"/>
        <v>1710</v>
      </c>
      <c r="J1777">
        <f t="shared" ca="1" si="220"/>
        <v>2</v>
      </c>
      <c r="K1777">
        <f t="shared" ca="1" si="221"/>
        <v>0</v>
      </c>
    </row>
    <row r="1778" spans="1:11" x14ac:dyDescent="0.25">
      <c r="A1778" s="1">
        <v>41381</v>
      </c>
      <c r="B1778" s="2" t="s">
        <v>136</v>
      </c>
      <c r="C1778" s="3">
        <v>14</v>
      </c>
      <c r="D1778">
        <f t="shared" ca="1" si="222"/>
        <v>3275</v>
      </c>
      <c r="E1778">
        <f t="shared" ca="1" si="223"/>
        <v>3261</v>
      </c>
      <c r="F1778" s="7">
        <f t="shared" si="217"/>
        <v>4</v>
      </c>
      <c r="G1778">
        <f t="shared" ca="1" si="218"/>
        <v>4</v>
      </c>
      <c r="H1778" t="b">
        <f t="shared" ca="1" si="219"/>
        <v>0</v>
      </c>
      <c r="I1778">
        <f t="shared" ca="1" si="224"/>
        <v>1725</v>
      </c>
      <c r="J1778">
        <f t="shared" ca="1" si="220"/>
        <v>2</v>
      </c>
      <c r="K1778">
        <f t="shared" ca="1" si="221"/>
        <v>0</v>
      </c>
    </row>
    <row r="1779" spans="1:11" x14ac:dyDescent="0.25">
      <c r="A1779" s="1">
        <v>41381</v>
      </c>
      <c r="B1779" s="2" t="s">
        <v>7</v>
      </c>
      <c r="C1779" s="3">
        <v>240</v>
      </c>
      <c r="D1779">
        <f t="shared" ca="1" si="222"/>
        <v>3261</v>
      </c>
      <c r="E1779">
        <f t="shared" ca="1" si="223"/>
        <v>3021</v>
      </c>
      <c r="F1779" s="7">
        <f t="shared" si="217"/>
        <v>4</v>
      </c>
      <c r="G1779">
        <f t="shared" ca="1" si="218"/>
        <v>4</v>
      </c>
      <c r="H1779" t="b">
        <f t="shared" ca="1" si="219"/>
        <v>0</v>
      </c>
      <c r="I1779">
        <f t="shared" ca="1" si="224"/>
        <v>1739</v>
      </c>
      <c r="J1779">
        <f t="shared" ca="1" si="220"/>
        <v>2</v>
      </c>
      <c r="K1779">
        <f t="shared" ca="1" si="221"/>
        <v>0</v>
      </c>
    </row>
    <row r="1780" spans="1:11" x14ac:dyDescent="0.25">
      <c r="A1780" s="1">
        <v>41383</v>
      </c>
      <c r="B1780" s="2" t="s">
        <v>56</v>
      </c>
      <c r="C1780" s="3">
        <v>12</v>
      </c>
      <c r="D1780">
        <f t="shared" ca="1" si="222"/>
        <v>3021</v>
      </c>
      <c r="E1780">
        <f t="shared" ca="1" si="223"/>
        <v>3009</v>
      </c>
      <c r="F1780" s="7">
        <f t="shared" si="217"/>
        <v>4</v>
      </c>
      <c r="G1780">
        <f t="shared" ca="1" si="218"/>
        <v>4</v>
      </c>
      <c r="H1780" t="b">
        <f t="shared" ca="1" si="219"/>
        <v>0</v>
      </c>
      <c r="I1780">
        <f t="shared" ca="1" si="224"/>
        <v>1979</v>
      </c>
      <c r="J1780">
        <f t="shared" ca="1" si="220"/>
        <v>2</v>
      </c>
      <c r="K1780">
        <f t="shared" ca="1" si="221"/>
        <v>0</v>
      </c>
    </row>
    <row r="1781" spans="1:11" x14ac:dyDescent="0.25">
      <c r="A1781" s="1">
        <v>41385</v>
      </c>
      <c r="B1781" s="2" t="s">
        <v>199</v>
      </c>
      <c r="C1781" s="3">
        <v>1</v>
      </c>
      <c r="D1781">
        <f t="shared" ca="1" si="222"/>
        <v>3009</v>
      </c>
      <c r="E1781">
        <f t="shared" ca="1" si="223"/>
        <v>3008</v>
      </c>
      <c r="F1781" s="7">
        <f t="shared" si="217"/>
        <v>4</v>
      </c>
      <c r="G1781">
        <f t="shared" ca="1" si="218"/>
        <v>4</v>
      </c>
      <c r="H1781" t="b">
        <f t="shared" ca="1" si="219"/>
        <v>0</v>
      </c>
      <c r="I1781">
        <f t="shared" ca="1" si="224"/>
        <v>1991</v>
      </c>
      <c r="J1781">
        <f t="shared" ca="1" si="220"/>
        <v>2</v>
      </c>
      <c r="K1781">
        <f t="shared" ca="1" si="221"/>
        <v>0</v>
      </c>
    </row>
    <row r="1782" spans="1:11" x14ac:dyDescent="0.25">
      <c r="A1782" s="1">
        <v>41388</v>
      </c>
      <c r="B1782" s="2" t="s">
        <v>232</v>
      </c>
      <c r="C1782" s="3">
        <v>12</v>
      </c>
      <c r="D1782">
        <f t="shared" ca="1" si="222"/>
        <v>3008</v>
      </c>
      <c r="E1782">
        <f t="shared" ca="1" si="223"/>
        <v>2996</v>
      </c>
      <c r="F1782" s="7">
        <f t="shared" si="217"/>
        <v>4</v>
      </c>
      <c r="G1782">
        <f t="shared" ca="1" si="218"/>
        <v>4</v>
      </c>
      <c r="H1782" t="b">
        <f t="shared" ca="1" si="219"/>
        <v>0</v>
      </c>
      <c r="I1782">
        <f t="shared" ca="1" si="224"/>
        <v>1992</v>
      </c>
      <c r="J1782">
        <f t="shared" ca="1" si="220"/>
        <v>2</v>
      </c>
      <c r="K1782">
        <f t="shared" ca="1" si="221"/>
        <v>0</v>
      </c>
    </row>
    <row r="1783" spans="1:11" x14ac:dyDescent="0.25">
      <c r="A1783" s="1">
        <v>41391</v>
      </c>
      <c r="B1783" s="2" t="s">
        <v>18</v>
      </c>
      <c r="C1783" s="3">
        <v>190</v>
      </c>
      <c r="D1783">
        <f t="shared" ca="1" si="222"/>
        <v>2996</v>
      </c>
      <c r="E1783">
        <f t="shared" ca="1" si="223"/>
        <v>2806</v>
      </c>
      <c r="F1783" s="7">
        <f t="shared" si="217"/>
        <v>4</v>
      </c>
      <c r="G1783">
        <f t="shared" ca="1" si="218"/>
        <v>4</v>
      </c>
      <c r="H1783" t="b">
        <f t="shared" ca="1" si="219"/>
        <v>0</v>
      </c>
      <c r="I1783">
        <f t="shared" ca="1" si="224"/>
        <v>2004</v>
      </c>
      <c r="J1783">
        <f t="shared" ca="1" si="220"/>
        <v>3</v>
      </c>
      <c r="K1783">
        <f t="shared" ca="1" si="221"/>
        <v>0</v>
      </c>
    </row>
    <row r="1784" spans="1:11" x14ac:dyDescent="0.25">
      <c r="A1784" s="1">
        <v>41392</v>
      </c>
      <c r="B1784" s="2" t="s">
        <v>63</v>
      </c>
      <c r="C1784" s="3">
        <v>179</v>
      </c>
      <c r="D1784">
        <f t="shared" ca="1" si="222"/>
        <v>2806</v>
      </c>
      <c r="E1784">
        <f t="shared" ca="1" si="223"/>
        <v>2627</v>
      </c>
      <c r="F1784" s="7">
        <f t="shared" si="217"/>
        <v>4</v>
      </c>
      <c r="G1784">
        <f t="shared" ca="1" si="218"/>
        <v>4</v>
      </c>
      <c r="H1784" t="b">
        <f t="shared" ca="1" si="219"/>
        <v>0</v>
      </c>
      <c r="I1784">
        <f t="shared" ca="1" si="224"/>
        <v>2194</v>
      </c>
      <c r="J1784">
        <f t="shared" ca="1" si="220"/>
        <v>3</v>
      </c>
      <c r="K1784">
        <f t="shared" ca="1" si="221"/>
        <v>0</v>
      </c>
    </row>
    <row r="1785" spans="1:11" x14ac:dyDescent="0.25">
      <c r="A1785" s="1">
        <v>41394</v>
      </c>
      <c r="B1785" s="2" t="s">
        <v>22</v>
      </c>
      <c r="C1785" s="3">
        <v>106</v>
      </c>
      <c r="D1785">
        <f t="shared" ca="1" si="222"/>
        <v>2627</v>
      </c>
      <c r="E1785">
        <f t="shared" ca="1" si="223"/>
        <v>2521</v>
      </c>
      <c r="F1785" s="7">
        <f t="shared" si="217"/>
        <v>4</v>
      </c>
      <c r="G1785">
        <f t="shared" ca="1" si="218"/>
        <v>5</v>
      </c>
      <c r="H1785" t="b">
        <f t="shared" ca="1" si="219"/>
        <v>1</v>
      </c>
      <c r="I1785">
        <f t="shared" ca="1" si="224"/>
        <v>2373</v>
      </c>
      <c r="J1785">
        <f t="shared" ca="1" si="220"/>
        <v>3</v>
      </c>
      <c r="K1785">
        <f t="shared" ca="1" si="221"/>
        <v>3000</v>
      </c>
    </row>
    <row r="1786" spans="1:11" x14ac:dyDescent="0.25">
      <c r="A1786" s="1">
        <v>41396</v>
      </c>
      <c r="B1786" s="2" t="s">
        <v>7</v>
      </c>
      <c r="C1786" s="3">
        <v>267</v>
      </c>
      <c r="D1786">
        <f t="shared" ca="1" si="222"/>
        <v>5521</v>
      </c>
      <c r="E1786">
        <f t="shared" ca="1" si="223"/>
        <v>5254</v>
      </c>
      <c r="F1786" s="7">
        <f t="shared" si="217"/>
        <v>5</v>
      </c>
      <c r="G1786">
        <f t="shared" ca="1" si="218"/>
        <v>5</v>
      </c>
      <c r="H1786" t="b">
        <f t="shared" ca="1" si="219"/>
        <v>0</v>
      </c>
      <c r="I1786">
        <f t="shared" ca="1" si="224"/>
        <v>0</v>
      </c>
      <c r="J1786">
        <f t="shared" ca="1" si="220"/>
        <v>0</v>
      </c>
      <c r="K1786">
        <f t="shared" ca="1" si="221"/>
        <v>0</v>
      </c>
    </row>
    <row r="1787" spans="1:11" x14ac:dyDescent="0.25">
      <c r="A1787" s="1">
        <v>41396</v>
      </c>
      <c r="B1787" s="2" t="s">
        <v>123</v>
      </c>
      <c r="C1787" s="3">
        <v>66</v>
      </c>
      <c r="D1787">
        <f t="shared" ca="1" si="222"/>
        <v>5254</v>
      </c>
      <c r="E1787">
        <f t="shared" ca="1" si="223"/>
        <v>5188</v>
      </c>
      <c r="F1787" s="7">
        <f t="shared" si="217"/>
        <v>5</v>
      </c>
      <c r="G1787">
        <f t="shared" ca="1" si="218"/>
        <v>5</v>
      </c>
      <c r="H1787" t="b">
        <f t="shared" ca="1" si="219"/>
        <v>0</v>
      </c>
      <c r="I1787">
        <f t="shared" ca="1" si="224"/>
        <v>0</v>
      </c>
      <c r="J1787">
        <f t="shared" ca="1" si="220"/>
        <v>0</v>
      </c>
      <c r="K1787">
        <f t="shared" ca="1" si="221"/>
        <v>0</v>
      </c>
    </row>
    <row r="1788" spans="1:11" x14ac:dyDescent="0.25">
      <c r="A1788" s="1">
        <v>41398</v>
      </c>
      <c r="B1788" s="2" t="s">
        <v>14</v>
      </c>
      <c r="C1788" s="3">
        <v>471</v>
      </c>
      <c r="D1788">
        <f t="shared" ca="1" si="222"/>
        <v>5188</v>
      </c>
      <c r="E1788">
        <f t="shared" ca="1" si="223"/>
        <v>4717</v>
      </c>
      <c r="F1788" s="7">
        <f t="shared" si="217"/>
        <v>5</v>
      </c>
      <c r="G1788">
        <f t="shared" ca="1" si="218"/>
        <v>5</v>
      </c>
      <c r="H1788" t="b">
        <f t="shared" ca="1" si="219"/>
        <v>0</v>
      </c>
      <c r="I1788">
        <f t="shared" ca="1" si="224"/>
        <v>0</v>
      </c>
      <c r="J1788">
        <f t="shared" ca="1" si="220"/>
        <v>0</v>
      </c>
      <c r="K1788">
        <f t="shared" ca="1" si="221"/>
        <v>0</v>
      </c>
    </row>
    <row r="1789" spans="1:11" x14ac:dyDescent="0.25">
      <c r="A1789" s="1">
        <v>41399</v>
      </c>
      <c r="B1789" s="2" t="s">
        <v>60</v>
      </c>
      <c r="C1789" s="3">
        <v>5</v>
      </c>
      <c r="D1789">
        <f t="shared" ca="1" si="222"/>
        <v>4717</v>
      </c>
      <c r="E1789">
        <f t="shared" ca="1" si="223"/>
        <v>4712</v>
      </c>
      <c r="F1789" s="7">
        <f t="shared" si="217"/>
        <v>5</v>
      </c>
      <c r="G1789">
        <f t="shared" ca="1" si="218"/>
        <v>5</v>
      </c>
      <c r="H1789" t="b">
        <f t="shared" ca="1" si="219"/>
        <v>0</v>
      </c>
      <c r="I1789">
        <f t="shared" ca="1" si="224"/>
        <v>283</v>
      </c>
      <c r="J1789">
        <f t="shared" ca="1" si="220"/>
        <v>1</v>
      </c>
      <c r="K1789">
        <f t="shared" ca="1" si="221"/>
        <v>0</v>
      </c>
    </row>
    <row r="1790" spans="1:11" x14ac:dyDescent="0.25">
      <c r="A1790" s="1">
        <v>41401</v>
      </c>
      <c r="B1790" s="2" t="s">
        <v>221</v>
      </c>
      <c r="C1790" s="3">
        <v>11</v>
      </c>
      <c r="D1790">
        <f t="shared" ca="1" si="222"/>
        <v>4712</v>
      </c>
      <c r="E1790">
        <f t="shared" ca="1" si="223"/>
        <v>4701</v>
      </c>
      <c r="F1790" s="7">
        <f t="shared" si="217"/>
        <v>5</v>
      </c>
      <c r="G1790">
        <f t="shared" ca="1" si="218"/>
        <v>5</v>
      </c>
      <c r="H1790" t="b">
        <f t="shared" ca="1" si="219"/>
        <v>0</v>
      </c>
      <c r="I1790">
        <f t="shared" ca="1" si="224"/>
        <v>288</v>
      </c>
      <c r="J1790">
        <f t="shared" ca="1" si="220"/>
        <v>1</v>
      </c>
      <c r="K1790">
        <f t="shared" ca="1" si="221"/>
        <v>0</v>
      </c>
    </row>
    <row r="1791" spans="1:11" x14ac:dyDescent="0.25">
      <c r="A1791" s="1">
        <v>41403</v>
      </c>
      <c r="B1791" s="2" t="s">
        <v>71</v>
      </c>
      <c r="C1791" s="3">
        <v>103</v>
      </c>
      <c r="D1791">
        <f t="shared" ca="1" si="222"/>
        <v>4701</v>
      </c>
      <c r="E1791">
        <f t="shared" ca="1" si="223"/>
        <v>4598</v>
      </c>
      <c r="F1791" s="7">
        <f t="shared" si="217"/>
        <v>5</v>
      </c>
      <c r="G1791">
        <f t="shared" ca="1" si="218"/>
        <v>5</v>
      </c>
      <c r="H1791" t="b">
        <f t="shared" ca="1" si="219"/>
        <v>0</v>
      </c>
      <c r="I1791">
        <f t="shared" ca="1" si="224"/>
        <v>299</v>
      </c>
      <c r="J1791">
        <f t="shared" ca="1" si="220"/>
        <v>1</v>
      </c>
      <c r="K1791">
        <f t="shared" ca="1" si="221"/>
        <v>0</v>
      </c>
    </row>
    <row r="1792" spans="1:11" x14ac:dyDescent="0.25">
      <c r="A1792" s="1">
        <v>41403</v>
      </c>
      <c r="B1792" s="2" t="s">
        <v>19</v>
      </c>
      <c r="C1792" s="3">
        <v>92</v>
      </c>
      <c r="D1792">
        <f t="shared" ca="1" si="222"/>
        <v>4598</v>
      </c>
      <c r="E1792">
        <f t="shared" ca="1" si="223"/>
        <v>4506</v>
      </c>
      <c r="F1792" s="7">
        <f t="shared" si="217"/>
        <v>5</v>
      </c>
      <c r="G1792">
        <f t="shared" ca="1" si="218"/>
        <v>5</v>
      </c>
      <c r="H1792" t="b">
        <f t="shared" ca="1" si="219"/>
        <v>0</v>
      </c>
      <c r="I1792">
        <f t="shared" ca="1" si="224"/>
        <v>402</v>
      </c>
      <c r="J1792">
        <f t="shared" ca="1" si="220"/>
        <v>1</v>
      </c>
      <c r="K1792">
        <f t="shared" ca="1" si="221"/>
        <v>0</v>
      </c>
    </row>
    <row r="1793" spans="1:11" x14ac:dyDescent="0.25">
      <c r="A1793" s="1">
        <v>41405</v>
      </c>
      <c r="B1793" s="2" t="s">
        <v>10</v>
      </c>
      <c r="C1793" s="3">
        <v>115</v>
      </c>
      <c r="D1793">
        <f t="shared" ca="1" si="222"/>
        <v>4506</v>
      </c>
      <c r="E1793">
        <f t="shared" ca="1" si="223"/>
        <v>4391</v>
      </c>
      <c r="F1793" s="7">
        <f t="shared" si="217"/>
        <v>5</v>
      </c>
      <c r="G1793">
        <f t="shared" ca="1" si="218"/>
        <v>5</v>
      </c>
      <c r="H1793" t="b">
        <f t="shared" ca="1" si="219"/>
        <v>0</v>
      </c>
      <c r="I1793">
        <f t="shared" ca="1" si="224"/>
        <v>494</v>
      </c>
      <c r="J1793">
        <f t="shared" ca="1" si="220"/>
        <v>1</v>
      </c>
      <c r="K1793">
        <f t="shared" ca="1" si="221"/>
        <v>0</v>
      </c>
    </row>
    <row r="1794" spans="1:11" x14ac:dyDescent="0.25">
      <c r="A1794" s="1">
        <v>41406</v>
      </c>
      <c r="B1794" s="2" t="s">
        <v>52</v>
      </c>
      <c r="C1794" s="3">
        <v>62</v>
      </c>
      <c r="D1794">
        <f t="shared" ca="1" si="222"/>
        <v>4391</v>
      </c>
      <c r="E1794">
        <f t="shared" ca="1" si="223"/>
        <v>4329</v>
      </c>
      <c r="F1794" s="7">
        <f t="shared" si="217"/>
        <v>5</v>
      </c>
      <c r="G1794">
        <f t="shared" ca="1" si="218"/>
        <v>5</v>
      </c>
      <c r="H1794" t="b">
        <f t="shared" ca="1" si="219"/>
        <v>0</v>
      </c>
      <c r="I1794">
        <f t="shared" ca="1" si="224"/>
        <v>609</v>
      </c>
      <c r="J1794">
        <f t="shared" ca="1" si="220"/>
        <v>1</v>
      </c>
      <c r="K1794">
        <f t="shared" ca="1" si="221"/>
        <v>0</v>
      </c>
    </row>
    <row r="1795" spans="1:11" x14ac:dyDescent="0.25">
      <c r="A1795" s="1">
        <v>41406</v>
      </c>
      <c r="B1795" s="2" t="s">
        <v>5</v>
      </c>
      <c r="C1795" s="3">
        <v>420</v>
      </c>
      <c r="D1795">
        <f t="shared" ca="1" si="222"/>
        <v>4329</v>
      </c>
      <c r="E1795">
        <f t="shared" ca="1" si="223"/>
        <v>3909</v>
      </c>
      <c r="F1795" s="7">
        <f t="shared" ref="F1795:F1858" si="225">MONTH(A1795)</f>
        <v>5</v>
      </c>
      <c r="G1795">
        <f t="shared" ref="G1795:G1858" ca="1" si="226">MONTH(OFFSET(A1795,1,0))</f>
        <v>5</v>
      </c>
      <c r="H1795" t="b">
        <f t="shared" ref="H1795:H1858" ca="1" si="227">IF(F1795&lt;&gt;G1795,TRUE(),FALSE())</f>
        <v>0</v>
      </c>
      <c r="I1795">
        <f t="shared" ca="1" si="224"/>
        <v>671</v>
      </c>
      <c r="J1795">
        <f t="shared" ref="J1795:J1858" ca="1" si="228">ROUNDUP(I1795/1000,0)</f>
        <v>1</v>
      </c>
      <c r="K1795">
        <f t="shared" ref="K1795:K1858" ca="1" si="229">IF(H1795,J1795*1000,0)</f>
        <v>0</v>
      </c>
    </row>
    <row r="1796" spans="1:11" x14ac:dyDescent="0.25">
      <c r="A1796" s="1">
        <v>41406</v>
      </c>
      <c r="B1796" s="2" t="s">
        <v>30</v>
      </c>
      <c r="C1796" s="3">
        <v>81</v>
      </c>
      <c r="D1796">
        <f t="shared" ref="D1796:D1859" ca="1" si="230">E1795+K1795</f>
        <v>3909</v>
      </c>
      <c r="E1796">
        <f t="shared" ref="E1796:E1859" ca="1" si="231">D1796-C1796</f>
        <v>3828</v>
      </c>
      <c r="F1796" s="7">
        <f t="shared" si="225"/>
        <v>5</v>
      </c>
      <c r="G1796">
        <f t="shared" ca="1" si="226"/>
        <v>5</v>
      </c>
      <c r="H1796" t="b">
        <f t="shared" ca="1" si="227"/>
        <v>0</v>
      </c>
      <c r="I1796">
        <f t="shared" ca="1" si="224"/>
        <v>1091</v>
      </c>
      <c r="J1796">
        <f t="shared" ca="1" si="228"/>
        <v>2</v>
      </c>
      <c r="K1796">
        <f t="shared" ca="1" si="229"/>
        <v>0</v>
      </c>
    </row>
    <row r="1797" spans="1:11" x14ac:dyDescent="0.25">
      <c r="A1797" s="1">
        <v>41407</v>
      </c>
      <c r="B1797" s="2" t="s">
        <v>9</v>
      </c>
      <c r="C1797" s="3">
        <v>412</v>
      </c>
      <c r="D1797">
        <f t="shared" ca="1" si="230"/>
        <v>3828</v>
      </c>
      <c r="E1797">
        <f t="shared" ca="1" si="231"/>
        <v>3416</v>
      </c>
      <c r="F1797" s="7">
        <f t="shared" si="225"/>
        <v>5</v>
      </c>
      <c r="G1797">
        <f t="shared" ca="1" si="226"/>
        <v>5</v>
      </c>
      <c r="H1797" t="b">
        <f t="shared" ca="1" si="227"/>
        <v>0</v>
      </c>
      <c r="I1797">
        <f t="shared" ca="1" si="224"/>
        <v>1172</v>
      </c>
      <c r="J1797">
        <f t="shared" ca="1" si="228"/>
        <v>2</v>
      </c>
      <c r="K1797">
        <f t="shared" ca="1" si="229"/>
        <v>0</v>
      </c>
    </row>
    <row r="1798" spans="1:11" x14ac:dyDescent="0.25">
      <c r="A1798" s="1">
        <v>41409</v>
      </c>
      <c r="B1798" s="2" t="s">
        <v>45</v>
      </c>
      <c r="C1798" s="3">
        <v>377</v>
      </c>
      <c r="D1798">
        <f t="shared" ca="1" si="230"/>
        <v>3416</v>
      </c>
      <c r="E1798">
        <f t="shared" ca="1" si="231"/>
        <v>3039</v>
      </c>
      <c r="F1798" s="7">
        <f t="shared" si="225"/>
        <v>5</v>
      </c>
      <c r="G1798">
        <f t="shared" ca="1" si="226"/>
        <v>5</v>
      </c>
      <c r="H1798" t="b">
        <f t="shared" ca="1" si="227"/>
        <v>0</v>
      </c>
      <c r="I1798">
        <f t="shared" ca="1" si="224"/>
        <v>1584</v>
      </c>
      <c r="J1798">
        <f t="shared" ca="1" si="228"/>
        <v>2</v>
      </c>
      <c r="K1798">
        <f t="shared" ca="1" si="229"/>
        <v>0</v>
      </c>
    </row>
    <row r="1799" spans="1:11" x14ac:dyDescent="0.25">
      <c r="A1799" s="1">
        <v>41414</v>
      </c>
      <c r="B1799" s="2" t="s">
        <v>45</v>
      </c>
      <c r="C1799" s="3">
        <v>461</v>
      </c>
      <c r="D1799">
        <f t="shared" ca="1" si="230"/>
        <v>3039</v>
      </c>
      <c r="E1799">
        <f t="shared" ca="1" si="231"/>
        <v>2578</v>
      </c>
      <c r="F1799" s="7">
        <f t="shared" si="225"/>
        <v>5</v>
      </c>
      <c r="G1799">
        <f t="shared" ca="1" si="226"/>
        <v>5</v>
      </c>
      <c r="H1799" t="b">
        <f t="shared" ca="1" si="227"/>
        <v>0</v>
      </c>
      <c r="I1799">
        <f t="shared" ca="1" si="224"/>
        <v>1961</v>
      </c>
      <c r="J1799">
        <f t="shared" ca="1" si="228"/>
        <v>2</v>
      </c>
      <c r="K1799">
        <f t="shared" ca="1" si="229"/>
        <v>0</v>
      </c>
    </row>
    <row r="1800" spans="1:11" x14ac:dyDescent="0.25">
      <c r="A1800" s="1">
        <v>41414</v>
      </c>
      <c r="B1800" s="2" t="s">
        <v>71</v>
      </c>
      <c r="C1800" s="3">
        <v>138</v>
      </c>
      <c r="D1800">
        <f t="shared" ca="1" si="230"/>
        <v>2578</v>
      </c>
      <c r="E1800">
        <f t="shared" ca="1" si="231"/>
        <v>2440</v>
      </c>
      <c r="F1800" s="7">
        <f t="shared" si="225"/>
        <v>5</v>
      </c>
      <c r="G1800">
        <f t="shared" ca="1" si="226"/>
        <v>5</v>
      </c>
      <c r="H1800" t="b">
        <f t="shared" ca="1" si="227"/>
        <v>0</v>
      </c>
      <c r="I1800">
        <f t="shared" ca="1" si="224"/>
        <v>2422</v>
      </c>
      <c r="J1800">
        <f t="shared" ca="1" si="228"/>
        <v>3</v>
      </c>
      <c r="K1800">
        <f t="shared" ca="1" si="229"/>
        <v>0</v>
      </c>
    </row>
    <row r="1801" spans="1:11" x14ac:dyDescent="0.25">
      <c r="A1801" s="1">
        <v>41418</v>
      </c>
      <c r="B1801" s="2" t="s">
        <v>47</v>
      </c>
      <c r="C1801" s="3">
        <v>17</v>
      </c>
      <c r="D1801">
        <f t="shared" ca="1" si="230"/>
        <v>2440</v>
      </c>
      <c r="E1801">
        <f t="shared" ca="1" si="231"/>
        <v>2423</v>
      </c>
      <c r="F1801" s="7">
        <f t="shared" si="225"/>
        <v>5</v>
      </c>
      <c r="G1801">
        <f t="shared" ca="1" si="226"/>
        <v>5</v>
      </c>
      <c r="H1801" t="b">
        <f t="shared" ca="1" si="227"/>
        <v>0</v>
      </c>
      <c r="I1801">
        <f t="shared" ca="1" si="224"/>
        <v>2560</v>
      </c>
      <c r="J1801">
        <f t="shared" ca="1" si="228"/>
        <v>3</v>
      </c>
      <c r="K1801">
        <f t="shared" ca="1" si="229"/>
        <v>0</v>
      </c>
    </row>
    <row r="1802" spans="1:11" x14ac:dyDescent="0.25">
      <c r="A1802" s="1">
        <v>41422</v>
      </c>
      <c r="B1802" s="2" t="s">
        <v>197</v>
      </c>
      <c r="C1802" s="3">
        <v>8</v>
      </c>
      <c r="D1802">
        <f t="shared" ca="1" si="230"/>
        <v>2423</v>
      </c>
      <c r="E1802">
        <f t="shared" ca="1" si="231"/>
        <v>2415</v>
      </c>
      <c r="F1802" s="7">
        <f t="shared" si="225"/>
        <v>5</v>
      </c>
      <c r="G1802">
        <f t="shared" ca="1" si="226"/>
        <v>5</v>
      </c>
      <c r="H1802" t="b">
        <f t="shared" ca="1" si="227"/>
        <v>0</v>
      </c>
      <c r="I1802">
        <f t="shared" ca="1" si="224"/>
        <v>2577</v>
      </c>
      <c r="J1802">
        <f t="shared" ca="1" si="228"/>
        <v>3</v>
      </c>
      <c r="K1802">
        <f t="shared" ca="1" si="229"/>
        <v>0</v>
      </c>
    </row>
    <row r="1803" spans="1:11" x14ac:dyDescent="0.25">
      <c r="A1803" s="1">
        <v>41424</v>
      </c>
      <c r="B1803" s="2" t="s">
        <v>9</v>
      </c>
      <c r="C1803" s="3">
        <v>448</v>
      </c>
      <c r="D1803">
        <f t="shared" ca="1" si="230"/>
        <v>2415</v>
      </c>
      <c r="E1803">
        <f t="shared" ca="1" si="231"/>
        <v>1967</v>
      </c>
      <c r="F1803" s="7">
        <f t="shared" si="225"/>
        <v>5</v>
      </c>
      <c r="G1803">
        <f t="shared" ca="1" si="226"/>
        <v>6</v>
      </c>
      <c r="H1803" t="b">
        <f t="shared" ca="1" si="227"/>
        <v>1</v>
      </c>
      <c r="I1803">
        <f t="shared" ca="1" si="224"/>
        <v>2585</v>
      </c>
      <c r="J1803">
        <f t="shared" ca="1" si="228"/>
        <v>3</v>
      </c>
      <c r="K1803">
        <f t="shared" ca="1" si="229"/>
        <v>3000</v>
      </c>
    </row>
    <row r="1804" spans="1:11" x14ac:dyDescent="0.25">
      <c r="A1804" s="1">
        <v>41426</v>
      </c>
      <c r="B1804" s="2" t="s">
        <v>9</v>
      </c>
      <c r="C1804" s="3">
        <v>240</v>
      </c>
      <c r="D1804">
        <f t="shared" ca="1" si="230"/>
        <v>4967</v>
      </c>
      <c r="E1804">
        <f t="shared" ca="1" si="231"/>
        <v>4727</v>
      </c>
      <c r="F1804" s="7">
        <f t="shared" si="225"/>
        <v>6</v>
      </c>
      <c r="G1804">
        <f t="shared" ca="1" si="226"/>
        <v>6</v>
      </c>
      <c r="H1804" t="b">
        <f t="shared" ca="1" si="227"/>
        <v>0</v>
      </c>
      <c r="I1804">
        <f t="shared" ca="1" si="224"/>
        <v>33</v>
      </c>
      <c r="J1804">
        <f t="shared" ca="1" si="228"/>
        <v>1</v>
      </c>
      <c r="K1804">
        <f t="shared" ca="1" si="229"/>
        <v>0</v>
      </c>
    </row>
    <row r="1805" spans="1:11" x14ac:dyDescent="0.25">
      <c r="A1805" s="1">
        <v>41427</v>
      </c>
      <c r="B1805" s="2" t="s">
        <v>22</v>
      </c>
      <c r="C1805" s="3">
        <v>388</v>
      </c>
      <c r="D1805">
        <f t="shared" ca="1" si="230"/>
        <v>4727</v>
      </c>
      <c r="E1805">
        <f t="shared" ca="1" si="231"/>
        <v>4339</v>
      </c>
      <c r="F1805" s="7">
        <f t="shared" si="225"/>
        <v>6</v>
      </c>
      <c r="G1805">
        <f t="shared" ca="1" si="226"/>
        <v>6</v>
      </c>
      <c r="H1805" t="b">
        <f t="shared" ca="1" si="227"/>
        <v>0</v>
      </c>
      <c r="I1805">
        <f t="shared" ca="1" si="224"/>
        <v>273</v>
      </c>
      <c r="J1805">
        <f t="shared" ca="1" si="228"/>
        <v>1</v>
      </c>
      <c r="K1805">
        <f t="shared" ca="1" si="229"/>
        <v>0</v>
      </c>
    </row>
    <row r="1806" spans="1:11" x14ac:dyDescent="0.25">
      <c r="A1806" s="1">
        <v>41429</v>
      </c>
      <c r="B1806" s="2" t="s">
        <v>7</v>
      </c>
      <c r="C1806" s="3">
        <v>455</v>
      </c>
      <c r="D1806">
        <f t="shared" ca="1" si="230"/>
        <v>4339</v>
      </c>
      <c r="E1806">
        <f t="shared" ca="1" si="231"/>
        <v>3884</v>
      </c>
      <c r="F1806" s="7">
        <f t="shared" si="225"/>
        <v>6</v>
      </c>
      <c r="G1806">
        <f t="shared" ca="1" si="226"/>
        <v>6</v>
      </c>
      <c r="H1806" t="b">
        <f t="shared" ca="1" si="227"/>
        <v>0</v>
      </c>
      <c r="I1806">
        <f t="shared" ca="1" si="224"/>
        <v>661</v>
      </c>
      <c r="J1806">
        <f t="shared" ca="1" si="228"/>
        <v>1</v>
      </c>
      <c r="K1806">
        <f t="shared" ca="1" si="229"/>
        <v>0</v>
      </c>
    </row>
    <row r="1807" spans="1:11" x14ac:dyDescent="0.25">
      <c r="A1807" s="1">
        <v>41429</v>
      </c>
      <c r="B1807" s="2" t="s">
        <v>17</v>
      </c>
      <c r="C1807" s="3">
        <v>269</v>
      </c>
      <c r="D1807">
        <f t="shared" ca="1" si="230"/>
        <v>3884</v>
      </c>
      <c r="E1807">
        <f t="shared" ca="1" si="231"/>
        <v>3615</v>
      </c>
      <c r="F1807" s="7">
        <f t="shared" si="225"/>
        <v>6</v>
      </c>
      <c r="G1807">
        <f t="shared" ca="1" si="226"/>
        <v>6</v>
      </c>
      <c r="H1807" t="b">
        <f t="shared" ca="1" si="227"/>
        <v>0</v>
      </c>
      <c r="I1807">
        <f t="shared" ca="1" si="224"/>
        <v>1116</v>
      </c>
      <c r="J1807">
        <f t="shared" ca="1" si="228"/>
        <v>2</v>
      </c>
      <c r="K1807">
        <f t="shared" ca="1" si="229"/>
        <v>0</v>
      </c>
    </row>
    <row r="1808" spans="1:11" x14ac:dyDescent="0.25">
      <c r="A1808" s="1">
        <v>41432</v>
      </c>
      <c r="B1808" s="2" t="s">
        <v>6</v>
      </c>
      <c r="C1808" s="3">
        <v>81</v>
      </c>
      <c r="D1808">
        <f t="shared" ca="1" si="230"/>
        <v>3615</v>
      </c>
      <c r="E1808">
        <f t="shared" ca="1" si="231"/>
        <v>3534</v>
      </c>
      <c r="F1808" s="7">
        <f t="shared" si="225"/>
        <v>6</v>
      </c>
      <c r="G1808">
        <f t="shared" ca="1" si="226"/>
        <v>6</v>
      </c>
      <c r="H1808" t="b">
        <f t="shared" ca="1" si="227"/>
        <v>0</v>
      </c>
      <c r="I1808">
        <f t="shared" ca="1" si="224"/>
        <v>1385</v>
      </c>
      <c r="J1808">
        <f t="shared" ca="1" si="228"/>
        <v>2</v>
      </c>
      <c r="K1808">
        <f t="shared" ca="1" si="229"/>
        <v>0</v>
      </c>
    </row>
    <row r="1809" spans="1:11" x14ac:dyDescent="0.25">
      <c r="A1809" s="1">
        <v>41432</v>
      </c>
      <c r="B1809" s="2" t="s">
        <v>10</v>
      </c>
      <c r="C1809" s="3">
        <v>99</v>
      </c>
      <c r="D1809">
        <f t="shared" ca="1" si="230"/>
        <v>3534</v>
      </c>
      <c r="E1809">
        <f t="shared" ca="1" si="231"/>
        <v>3435</v>
      </c>
      <c r="F1809" s="7">
        <f t="shared" si="225"/>
        <v>6</v>
      </c>
      <c r="G1809">
        <f t="shared" ca="1" si="226"/>
        <v>6</v>
      </c>
      <c r="H1809" t="b">
        <f t="shared" ca="1" si="227"/>
        <v>0</v>
      </c>
      <c r="I1809">
        <f t="shared" ref="I1809:I1872" ca="1" si="232">IF(5000-D1809&gt;0,5000-D1809,0)</f>
        <v>1466</v>
      </c>
      <c r="J1809">
        <f t="shared" ca="1" si="228"/>
        <v>2</v>
      </c>
      <c r="K1809">
        <f t="shared" ca="1" si="229"/>
        <v>0</v>
      </c>
    </row>
    <row r="1810" spans="1:11" x14ac:dyDescent="0.25">
      <c r="A1810" s="1">
        <v>41437</v>
      </c>
      <c r="B1810" s="2" t="s">
        <v>170</v>
      </c>
      <c r="C1810" s="3">
        <v>12</v>
      </c>
      <c r="D1810">
        <f t="shared" ca="1" si="230"/>
        <v>3435</v>
      </c>
      <c r="E1810">
        <f t="shared" ca="1" si="231"/>
        <v>3423</v>
      </c>
      <c r="F1810" s="7">
        <f t="shared" si="225"/>
        <v>6</v>
      </c>
      <c r="G1810">
        <f t="shared" ca="1" si="226"/>
        <v>6</v>
      </c>
      <c r="H1810" t="b">
        <f t="shared" ca="1" si="227"/>
        <v>0</v>
      </c>
      <c r="I1810">
        <f t="shared" ca="1" si="232"/>
        <v>1565</v>
      </c>
      <c r="J1810">
        <f t="shared" ca="1" si="228"/>
        <v>2</v>
      </c>
      <c r="K1810">
        <f t="shared" ca="1" si="229"/>
        <v>0</v>
      </c>
    </row>
    <row r="1811" spans="1:11" x14ac:dyDescent="0.25">
      <c r="A1811" s="1">
        <v>41439</v>
      </c>
      <c r="B1811" s="2" t="s">
        <v>233</v>
      </c>
      <c r="C1811" s="3">
        <v>4</v>
      </c>
      <c r="D1811">
        <f t="shared" ca="1" si="230"/>
        <v>3423</v>
      </c>
      <c r="E1811">
        <f t="shared" ca="1" si="231"/>
        <v>3419</v>
      </c>
      <c r="F1811" s="7">
        <f t="shared" si="225"/>
        <v>6</v>
      </c>
      <c r="G1811">
        <f t="shared" ca="1" si="226"/>
        <v>6</v>
      </c>
      <c r="H1811" t="b">
        <f t="shared" ca="1" si="227"/>
        <v>0</v>
      </c>
      <c r="I1811">
        <f t="shared" ca="1" si="232"/>
        <v>1577</v>
      </c>
      <c r="J1811">
        <f t="shared" ca="1" si="228"/>
        <v>2</v>
      </c>
      <c r="K1811">
        <f t="shared" ca="1" si="229"/>
        <v>0</v>
      </c>
    </row>
    <row r="1812" spans="1:11" x14ac:dyDescent="0.25">
      <c r="A1812" s="1">
        <v>41440</v>
      </c>
      <c r="B1812" s="2" t="s">
        <v>30</v>
      </c>
      <c r="C1812" s="3">
        <v>132</v>
      </c>
      <c r="D1812">
        <f t="shared" ca="1" si="230"/>
        <v>3419</v>
      </c>
      <c r="E1812">
        <f t="shared" ca="1" si="231"/>
        <v>3287</v>
      </c>
      <c r="F1812" s="7">
        <f t="shared" si="225"/>
        <v>6</v>
      </c>
      <c r="G1812">
        <f t="shared" ca="1" si="226"/>
        <v>6</v>
      </c>
      <c r="H1812" t="b">
        <f t="shared" ca="1" si="227"/>
        <v>0</v>
      </c>
      <c r="I1812">
        <f t="shared" ca="1" si="232"/>
        <v>1581</v>
      </c>
      <c r="J1812">
        <f t="shared" ca="1" si="228"/>
        <v>2</v>
      </c>
      <c r="K1812">
        <f t="shared" ca="1" si="229"/>
        <v>0</v>
      </c>
    </row>
    <row r="1813" spans="1:11" x14ac:dyDescent="0.25">
      <c r="A1813" s="1">
        <v>41441</v>
      </c>
      <c r="B1813" s="2" t="s">
        <v>131</v>
      </c>
      <c r="C1813" s="3">
        <v>83</v>
      </c>
      <c r="D1813">
        <f t="shared" ca="1" si="230"/>
        <v>3287</v>
      </c>
      <c r="E1813">
        <f t="shared" ca="1" si="231"/>
        <v>3204</v>
      </c>
      <c r="F1813" s="7">
        <f t="shared" si="225"/>
        <v>6</v>
      </c>
      <c r="G1813">
        <f t="shared" ca="1" si="226"/>
        <v>6</v>
      </c>
      <c r="H1813" t="b">
        <f t="shared" ca="1" si="227"/>
        <v>0</v>
      </c>
      <c r="I1813">
        <f t="shared" ca="1" si="232"/>
        <v>1713</v>
      </c>
      <c r="J1813">
        <f t="shared" ca="1" si="228"/>
        <v>2</v>
      </c>
      <c r="K1813">
        <f t="shared" ca="1" si="229"/>
        <v>0</v>
      </c>
    </row>
    <row r="1814" spans="1:11" x14ac:dyDescent="0.25">
      <c r="A1814" s="1">
        <v>41446</v>
      </c>
      <c r="B1814" s="2" t="s">
        <v>205</v>
      </c>
      <c r="C1814" s="3">
        <v>7</v>
      </c>
      <c r="D1814">
        <f t="shared" ca="1" si="230"/>
        <v>3204</v>
      </c>
      <c r="E1814">
        <f t="shared" ca="1" si="231"/>
        <v>3197</v>
      </c>
      <c r="F1814" s="7">
        <f t="shared" si="225"/>
        <v>6</v>
      </c>
      <c r="G1814">
        <f t="shared" ca="1" si="226"/>
        <v>6</v>
      </c>
      <c r="H1814" t="b">
        <f t="shared" ca="1" si="227"/>
        <v>0</v>
      </c>
      <c r="I1814">
        <f t="shared" ca="1" si="232"/>
        <v>1796</v>
      </c>
      <c r="J1814">
        <f t="shared" ca="1" si="228"/>
        <v>2</v>
      </c>
      <c r="K1814">
        <f t="shared" ca="1" si="229"/>
        <v>0</v>
      </c>
    </row>
    <row r="1815" spans="1:11" x14ac:dyDescent="0.25">
      <c r="A1815" s="1">
        <v>41447</v>
      </c>
      <c r="B1815" s="2" t="s">
        <v>154</v>
      </c>
      <c r="C1815" s="3">
        <v>9</v>
      </c>
      <c r="D1815">
        <f t="shared" ca="1" si="230"/>
        <v>3197</v>
      </c>
      <c r="E1815">
        <f t="shared" ca="1" si="231"/>
        <v>3188</v>
      </c>
      <c r="F1815" s="7">
        <f t="shared" si="225"/>
        <v>6</v>
      </c>
      <c r="G1815">
        <f t="shared" ca="1" si="226"/>
        <v>6</v>
      </c>
      <c r="H1815" t="b">
        <f t="shared" ca="1" si="227"/>
        <v>0</v>
      </c>
      <c r="I1815">
        <f t="shared" ca="1" si="232"/>
        <v>1803</v>
      </c>
      <c r="J1815">
        <f t="shared" ca="1" si="228"/>
        <v>2</v>
      </c>
      <c r="K1815">
        <f t="shared" ca="1" si="229"/>
        <v>0</v>
      </c>
    </row>
    <row r="1816" spans="1:11" x14ac:dyDescent="0.25">
      <c r="A1816" s="1">
        <v>41448</v>
      </c>
      <c r="B1816" s="2" t="s">
        <v>159</v>
      </c>
      <c r="C1816" s="3">
        <v>20</v>
      </c>
      <c r="D1816">
        <f t="shared" ca="1" si="230"/>
        <v>3188</v>
      </c>
      <c r="E1816">
        <f t="shared" ca="1" si="231"/>
        <v>3168</v>
      </c>
      <c r="F1816" s="7">
        <f t="shared" si="225"/>
        <v>6</v>
      </c>
      <c r="G1816">
        <f t="shared" ca="1" si="226"/>
        <v>6</v>
      </c>
      <c r="H1816" t="b">
        <f t="shared" ca="1" si="227"/>
        <v>0</v>
      </c>
      <c r="I1816">
        <f t="shared" ca="1" si="232"/>
        <v>1812</v>
      </c>
      <c r="J1816">
        <f t="shared" ca="1" si="228"/>
        <v>2</v>
      </c>
      <c r="K1816">
        <f t="shared" ca="1" si="229"/>
        <v>0</v>
      </c>
    </row>
    <row r="1817" spans="1:11" x14ac:dyDescent="0.25">
      <c r="A1817" s="1">
        <v>41449</v>
      </c>
      <c r="B1817" s="2" t="s">
        <v>10</v>
      </c>
      <c r="C1817" s="3">
        <v>98</v>
      </c>
      <c r="D1817">
        <f t="shared" ca="1" si="230"/>
        <v>3168</v>
      </c>
      <c r="E1817">
        <f t="shared" ca="1" si="231"/>
        <v>3070</v>
      </c>
      <c r="F1817" s="7">
        <f t="shared" si="225"/>
        <v>6</v>
      </c>
      <c r="G1817">
        <f t="shared" ca="1" si="226"/>
        <v>6</v>
      </c>
      <c r="H1817" t="b">
        <f t="shared" ca="1" si="227"/>
        <v>0</v>
      </c>
      <c r="I1817">
        <f t="shared" ca="1" si="232"/>
        <v>1832</v>
      </c>
      <c r="J1817">
        <f t="shared" ca="1" si="228"/>
        <v>2</v>
      </c>
      <c r="K1817">
        <f t="shared" ca="1" si="229"/>
        <v>0</v>
      </c>
    </row>
    <row r="1818" spans="1:11" x14ac:dyDescent="0.25">
      <c r="A1818" s="1">
        <v>41451</v>
      </c>
      <c r="B1818" s="2" t="s">
        <v>137</v>
      </c>
      <c r="C1818" s="3">
        <v>9</v>
      </c>
      <c r="D1818">
        <f t="shared" ca="1" si="230"/>
        <v>3070</v>
      </c>
      <c r="E1818">
        <f t="shared" ca="1" si="231"/>
        <v>3061</v>
      </c>
      <c r="F1818" s="7">
        <f t="shared" si="225"/>
        <v>6</v>
      </c>
      <c r="G1818">
        <f t="shared" ca="1" si="226"/>
        <v>6</v>
      </c>
      <c r="H1818" t="b">
        <f t="shared" ca="1" si="227"/>
        <v>0</v>
      </c>
      <c r="I1818">
        <f t="shared" ca="1" si="232"/>
        <v>1930</v>
      </c>
      <c r="J1818">
        <f t="shared" ca="1" si="228"/>
        <v>2</v>
      </c>
      <c r="K1818">
        <f t="shared" ca="1" si="229"/>
        <v>0</v>
      </c>
    </row>
    <row r="1819" spans="1:11" x14ac:dyDescent="0.25">
      <c r="A1819" s="1">
        <v>41453</v>
      </c>
      <c r="B1819" s="2" t="s">
        <v>64</v>
      </c>
      <c r="C1819" s="3">
        <v>13</v>
      </c>
      <c r="D1819">
        <f t="shared" ca="1" si="230"/>
        <v>3061</v>
      </c>
      <c r="E1819">
        <f t="shared" ca="1" si="231"/>
        <v>3048</v>
      </c>
      <c r="F1819" s="7">
        <f t="shared" si="225"/>
        <v>6</v>
      </c>
      <c r="G1819">
        <f t="shared" ca="1" si="226"/>
        <v>7</v>
      </c>
      <c r="H1819" t="b">
        <f t="shared" ca="1" si="227"/>
        <v>1</v>
      </c>
      <c r="I1819">
        <f t="shared" ca="1" si="232"/>
        <v>1939</v>
      </c>
      <c r="J1819">
        <f t="shared" ca="1" si="228"/>
        <v>2</v>
      </c>
      <c r="K1819">
        <f t="shared" ca="1" si="229"/>
        <v>2000</v>
      </c>
    </row>
    <row r="1820" spans="1:11" x14ac:dyDescent="0.25">
      <c r="A1820" s="1">
        <v>41456</v>
      </c>
      <c r="B1820" s="2" t="s">
        <v>50</v>
      </c>
      <c r="C1820" s="3">
        <v>424</v>
      </c>
      <c r="D1820">
        <f t="shared" ca="1" si="230"/>
        <v>5048</v>
      </c>
      <c r="E1820">
        <f t="shared" ca="1" si="231"/>
        <v>4624</v>
      </c>
      <c r="F1820" s="7">
        <f t="shared" si="225"/>
        <v>7</v>
      </c>
      <c r="G1820">
        <f t="shared" ca="1" si="226"/>
        <v>7</v>
      </c>
      <c r="H1820" t="b">
        <f t="shared" ca="1" si="227"/>
        <v>0</v>
      </c>
      <c r="I1820">
        <f t="shared" ca="1" si="232"/>
        <v>0</v>
      </c>
      <c r="J1820">
        <f t="shared" ca="1" si="228"/>
        <v>0</v>
      </c>
      <c r="K1820">
        <f t="shared" ca="1" si="229"/>
        <v>0</v>
      </c>
    </row>
    <row r="1821" spans="1:11" x14ac:dyDescent="0.25">
      <c r="A1821" s="1">
        <v>41461</v>
      </c>
      <c r="B1821" s="2" t="s">
        <v>39</v>
      </c>
      <c r="C1821" s="3">
        <v>31</v>
      </c>
      <c r="D1821">
        <f t="shared" ca="1" si="230"/>
        <v>4624</v>
      </c>
      <c r="E1821">
        <f t="shared" ca="1" si="231"/>
        <v>4593</v>
      </c>
      <c r="F1821" s="7">
        <f t="shared" si="225"/>
        <v>7</v>
      </c>
      <c r="G1821">
        <f t="shared" ca="1" si="226"/>
        <v>7</v>
      </c>
      <c r="H1821" t="b">
        <f t="shared" ca="1" si="227"/>
        <v>0</v>
      </c>
      <c r="I1821">
        <f t="shared" ca="1" si="232"/>
        <v>376</v>
      </c>
      <c r="J1821">
        <f t="shared" ca="1" si="228"/>
        <v>1</v>
      </c>
      <c r="K1821">
        <f t="shared" ca="1" si="229"/>
        <v>0</v>
      </c>
    </row>
    <row r="1822" spans="1:11" x14ac:dyDescent="0.25">
      <c r="A1822" s="1">
        <v>41462</v>
      </c>
      <c r="B1822" s="2" t="s">
        <v>57</v>
      </c>
      <c r="C1822" s="3">
        <v>18</v>
      </c>
      <c r="D1822">
        <f t="shared" ca="1" si="230"/>
        <v>4593</v>
      </c>
      <c r="E1822">
        <f t="shared" ca="1" si="231"/>
        <v>4575</v>
      </c>
      <c r="F1822" s="7">
        <f t="shared" si="225"/>
        <v>7</v>
      </c>
      <c r="G1822">
        <f t="shared" ca="1" si="226"/>
        <v>7</v>
      </c>
      <c r="H1822" t="b">
        <f t="shared" ca="1" si="227"/>
        <v>0</v>
      </c>
      <c r="I1822">
        <f t="shared" ca="1" si="232"/>
        <v>407</v>
      </c>
      <c r="J1822">
        <f t="shared" ca="1" si="228"/>
        <v>1</v>
      </c>
      <c r="K1822">
        <f t="shared" ca="1" si="229"/>
        <v>0</v>
      </c>
    </row>
    <row r="1823" spans="1:11" x14ac:dyDescent="0.25">
      <c r="A1823" s="1">
        <v>41464</v>
      </c>
      <c r="B1823" s="2" t="s">
        <v>6</v>
      </c>
      <c r="C1823" s="3">
        <v>172</v>
      </c>
      <c r="D1823">
        <f t="shared" ca="1" si="230"/>
        <v>4575</v>
      </c>
      <c r="E1823">
        <f t="shared" ca="1" si="231"/>
        <v>4403</v>
      </c>
      <c r="F1823" s="7">
        <f t="shared" si="225"/>
        <v>7</v>
      </c>
      <c r="G1823">
        <f t="shared" ca="1" si="226"/>
        <v>7</v>
      </c>
      <c r="H1823" t="b">
        <f t="shared" ca="1" si="227"/>
        <v>0</v>
      </c>
      <c r="I1823">
        <f t="shared" ca="1" si="232"/>
        <v>425</v>
      </c>
      <c r="J1823">
        <f t="shared" ca="1" si="228"/>
        <v>1</v>
      </c>
      <c r="K1823">
        <f t="shared" ca="1" si="229"/>
        <v>0</v>
      </c>
    </row>
    <row r="1824" spans="1:11" x14ac:dyDescent="0.25">
      <c r="A1824" s="1">
        <v>41464</v>
      </c>
      <c r="B1824" s="2" t="s">
        <v>45</v>
      </c>
      <c r="C1824" s="3">
        <v>373</v>
      </c>
      <c r="D1824">
        <f t="shared" ca="1" si="230"/>
        <v>4403</v>
      </c>
      <c r="E1824">
        <f t="shared" ca="1" si="231"/>
        <v>4030</v>
      </c>
      <c r="F1824" s="7">
        <f t="shared" si="225"/>
        <v>7</v>
      </c>
      <c r="G1824">
        <f t="shared" ca="1" si="226"/>
        <v>7</v>
      </c>
      <c r="H1824" t="b">
        <f t="shared" ca="1" si="227"/>
        <v>0</v>
      </c>
      <c r="I1824">
        <f t="shared" ca="1" si="232"/>
        <v>597</v>
      </c>
      <c r="J1824">
        <f t="shared" ca="1" si="228"/>
        <v>1</v>
      </c>
      <c r="K1824">
        <f t="shared" ca="1" si="229"/>
        <v>0</v>
      </c>
    </row>
    <row r="1825" spans="1:11" x14ac:dyDescent="0.25">
      <c r="A1825" s="1">
        <v>41465</v>
      </c>
      <c r="B1825" s="2" t="s">
        <v>17</v>
      </c>
      <c r="C1825" s="3">
        <v>299</v>
      </c>
      <c r="D1825">
        <f t="shared" ca="1" si="230"/>
        <v>4030</v>
      </c>
      <c r="E1825">
        <f t="shared" ca="1" si="231"/>
        <v>3731</v>
      </c>
      <c r="F1825" s="7">
        <f t="shared" si="225"/>
        <v>7</v>
      </c>
      <c r="G1825">
        <f t="shared" ca="1" si="226"/>
        <v>7</v>
      </c>
      <c r="H1825" t="b">
        <f t="shared" ca="1" si="227"/>
        <v>0</v>
      </c>
      <c r="I1825">
        <f t="shared" ca="1" si="232"/>
        <v>970</v>
      </c>
      <c r="J1825">
        <f t="shared" ca="1" si="228"/>
        <v>1</v>
      </c>
      <c r="K1825">
        <f t="shared" ca="1" si="229"/>
        <v>0</v>
      </c>
    </row>
    <row r="1826" spans="1:11" x14ac:dyDescent="0.25">
      <c r="A1826" s="1">
        <v>41471</v>
      </c>
      <c r="B1826" s="2" t="s">
        <v>37</v>
      </c>
      <c r="C1826" s="3">
        <v>20</v>
      </c>
      <c r="D1826">
        <f t="shared" ca="1" si="230"/>
        <v>3731</v>
      </c>
      <c r="E1826">
        <f t="shared" ca="1" si="231"/>
        <v>3711</v>
      </c>
      <c r="F1826" s="7">
        <f t="shared" si="225"/>
        <v>7</v>
      </c>
      <c r="G1826">
        <f t="shared" ca="1" si="226"/>
        <v>7</v>
      </c>
      <c r="H1826" t="b">
        <f t="shared" ca="1" si="227"/>
        <v>0</v>
      </c>
      <c r="I1826">
        <f t="shared" ca="1" si="232"/>
        <v>1269</v>
      </c>
      <c r="J1826">
        <f t="shared" ca="1" si="228"/>
        <v>2</v>
      </c>
      <c r="K1826">
        <f t="shared" ca="1" si="229"/>
        <v>0</v>
      </c>
    </row>
    <row r="1827" spans="1:11" x14ac:dyDescent="0.25">
      <c r="A1827" s="1">
        <v>41472</v>
      </c>
      <c r="B1827" s="2" t="s">
        <v>69</v>
      </c>
      <c r="C1827" s="3">
        <v>89</v>
      </c>
      <c r="D1827">
        <f t="shared" ca="1" si="230"/>
        <v>3711</v>
      </c>
      <c r="E1827">
        <f t="shared" ca="1" si="231"/>
        <v>3622</v>
      </c>
      <c r="F1827" s="7">
        <f t="shared" si="225"/>
        <v>7</v>
      </c>
      <c r="G1827">
        <f t="shared" ca="1" si="226"/>
        <v>7</v>
      </c>
      <c r="H1827" t="b">
        <f t="shared" ca="1" si="227"/>
        <v>0</v>
      </c>
      <c r="I1827">
        <f t="shared" ca="1" si="232"/>
        <v>1289</v>
      </c>
      <c r="J1827">
        <f t="shared" ca="1" si="228"/>
        <v>2</v>
      </c>
      <c r="K1827">
        <f t="shared" ca="1" si="229"/>
        <v>0</v>
      </c>
    </row>
    <row r="1828" spans="1:11" x14ac:dyDescent="0.25">
      <c r="A1828" s="1">
        <v>41472</v>
      </c>
      <c r="B1828" s="2" t="s">
        <v>35</v>
      </c>
      <c r="C1828" s="3">
        <v>60</v>
      </c>
      <c r="D1828">
        <f t="shared" ca="1" si="230"/>
        <v>3622</v>
      </c>
      <c r="E1828">
        <f t="shared" ca="1" si="231"/>
        <v>3562</v>
      </c>
      <c r="F1828" s="7">
        <f t="shared" si="225"/>
        <v>7</v>
      </c>
      <c r="G1828">
        <f t="shared" ca="1" si="226"/>
        <v>7</v>
      </c>
      <c r="H1828" t="b">
        <f t="shared" ca="1" si="227"/>
        <v>0</v>
      </c>
      <c r="I1828">
        <f t="shared" ca="1" si="232"/>
        <v>1378</v>
      </c>
      <c r="J1828">
        <f t="shared" ca="1" si="228"/>
        <v>2</v>
      </c>
      <c r="K1828">
        <f t="shared" ca="1" si="229"/>
        <v>0</v>
      </c>
    </row>
    <row r="1829" spans="1:11" x14ac:dyDescent="0.25">
      <c r="A1829" s="1">
        <v>41475</v>
      </c>
      <c r="B1829" s="2" t="s">
        <v>3</v>
      </c>
      <c r="C1829" s="3">
        <v>5</v>
      </c>
      <c r="D1829">
        <f t="shared" ca="1" si="230"/>
        <v>3562</v>
      </c>
      <c r="E1829">
        <f t="shared" ca="1" si="231"/>
        <v>3557</v>
      </c>
      <c r="F1829" s="7">
        <f t="shared" si="225"/>
        <v>7</v>
      </c>
      <c r="G1829">
        <f t="shared" ca="1" si="226"/>
        <v>7</v>
      </c>
      <c r="H1829" t="b">
        <f t="shared" ca="1" si="227"/>
        <v>0</v>
      </c>
      <c r="I1829">
        <f t="shared" ca="1" si="232"/>
        <v>1438</v>
      </c>
      <c r="J1829">
        <f t="shared" ca="1" si="228"/>
        <v>2</v>
      </c>
      <c r="K1829">
        <f t="shared" ca="1" si="229"/>
        <v>0</v>
      </c>
    </row>
    <row r="1830" spans="1:11" x14ac:dyDescent="0.25">
      <c r="A1830" s="1">
        <v>41476</v>
      </c>
      <c r="B1830" s="2" t="s">
        <v>102</v>
      </c>
      <c r="C1830" s="3">
        <v>125</v>
      </c>
      <c r="D1830">
        <f t="shared" ca="1" si="230"/>
        <v>3557</v>
      </c>
      <c r="E1830">
        <f t="shared" ca="1" si="231"/>
        <v>3432</v>
      </c>
      <c r="F1830" s="7">
        <f t="shared" si="225"/>
        <v>7</v>
      </c>
      <c r="G1830">
        <f t="shared" ca="1" si="226"/>
        <v>7</v>
      </c>
      <c r="H1830" t="b">
        <f t="shared" ca="1" si="227"/>
        <v>0</v>
      </c>
      <c r="I1830">
        <f t="shared" ca="1" si="232"/>
        <v>1443</v>
      </c>
      <c r="J1830">
        <f t="shared" ca="1" si="228"/>
        <v>2</v>
      </c>
      <c r="K1830">
        <f t="shared" ca="1" si="229"/>
        <v>0</v>
      </c>
    </row>
    <row r="1831" spans="1:11" x14ac:dyDescent="0.25">
      <c r="A1831" s="1">
        <v>41476</v>
      </c>
      <c r="B1831" s="2" t="s">
        <v>12</v>
      </c>
      <c r="C1831" s="3">
        <v>177</v>
      </c>
      <c r="D1831">
        <f t="shared" ca="1" si="230"/>
        <v>3432</v>
      </c>
      <c r="E1831">
        <f t="shared" ca="1" si="231"/>
        <v>3255</v>
      </c>
      <c r="F1831" s="7">
        <f t="shared" si="225"/>
        <v>7</v>
      </c>
      <c r="G1831">
        <f t="shared" ca="1" si="226"/>
        <v>7</v>
      </c>
      <c r="H1831" t="b">
        <f t="shared" ca="1" si="227"/>
        <v>0</v>
      </c>
      <c r="I1831">
        <f t="shared" ca="1" si="232"/>
        <v>1568</v>
      </c>
      <c r="J1831">
        <f t="shared" ca="1" si="228"/>
        <v>2</v>
      </c>
      <c r="K1831">
        <f t="shared" ca="1" si="229"/>
        <v>0</v>
      </c>
    </row>
    <row r="1832" spans="1:11" x14ac:dyDescent="0.25">
      <c r="A1832" s="1">
        <v>41477</v>
      </c>
      <c r="B1832" s="2" t="s">
        <v>20</v>
      </c>
      <c r="C1832" s="3">
        <v>58</v>
      </c>
      <c r="D1832">
        <f t="shared" ca="1" si="230"/>
        <v>3255</v>
      </c>
      <c r="E1832">
        <f t="shared" ca="1" si="231"/>
        <v>3197</v>
      </c>
      <c r="F1832" s="7">
        <f t="shared" si="225"/>
        <v>7</v>
      </c>
      <c r="G1832">
        <f t="shared" ca="1" si="226"/>
        <v>7</v>
      </c>
      <c r="H1832" t="b">
        <f t="shared" ca="1" si="227"/>
        <v>0</v>
      </c>
      <c r="I1832">
        <f t="shared" ca="1" si="232"/>
        <v>1745</v>
      </c>
      <c r="J1832">
        <f t="shared" ca="1" si="228"/>
        <v>2</v>
      </c>
      <c r="K1832">
        <f t="shared" ca="1" si="229"/>
        <v>0</v>
      </c>
    </row>
    <row r="1833" spans="1:11" x14ac:dyDescent="0.25">
      <c r="A1833" s="1">
        <v>41478</v>
      </c>
      <c r="B1833" s="2" t="s">
        <v>19</v>
      </c>
      <c r="C1833" s="3">
        <v>174</v>
      </c>
      <c r="D1833">
        <f t="shared" ca="1" si="230"/>
        <v>3197</v>
      </c>
      <c r="E1833">
        <f t="shared" ca="1" si="231"/>
        <v>3023</v>
      </c>
      <c r="F1833" s="7">
        <f t="shared" si="225"/>
        <v>7</v>
      </c>
      <c r="G1833">
        <f t="shared" ca="1" si="226"/>
        <v>7</v>
      </c>
      <c r="H1833" t="b">
        <f t="shared" ca="1" si="227"/>
        <v>0</v>
      </c>
      <c r="I1833">
        <f t="shared" ca="1" si="232"/>
        <v>1803</v>
      </c>
      <c r="J1833">
        <f t="shared" ca="1" si="228"/>
        <v>2</v>
      </c>
      <c r="K1833">
        <f t="shared" ca="1" si="229"/>
        <v>0</v>
      </c>
    </row>
    <row r="1834" spans="1:11" x14ac:dyDescent="0.25">
      <c r="A1834" s="1">
        <v>41479</v>
      </c>
      <c r="B1834" s="2" t="s">
        <v>7</v>
      </c>
      <c r="C1834" s="3">
        <v>485</v>
      </c>
      <c r="D1834">
        <f t="shared" ca="1" si="230"/>
        <v>3023</v>
      </c>
      <c r="E1834">
        <f t="shared" ca="1" si="231"/>
        <v>2538</v>
      </c>
      <c r="F1834" s="7">
        <f t="shared" si="225"/>
        <v>7</v>
      </c>
      <c r="G1834">
        <f t="shared" ca="1" si="226"/>
        <v>7</v>
      </c>
      <c r="H1834" t="b">
        <f t="shared" ca="1" si="227"/>
        <v>0</v>
      </c>
      <c r="I1834">
        <f t="shared" ca="1" si="232"/>
        <v>1977</v>
      </c>
      <c r="J1834">
        <f t="shared" ca="1" si="228"/>
        <v>2</v>
      </c>
      <c r="K1834">
        <f t="shared" ca="1" si="229"/>
        <v>0</v>
      </c>
    </row>
    <row r="1835" spans="1:11" x14ac:dyDescent="0.25">
      <c r="A1835" s="1">
        <v>41481</v>
      </c>
      <c r="B1835" s="2" t="s">
        <v>232</v>
      </c>
      <c r="C1835" s="3">
        <v>7</v>
      </c>
      <c r="D1835">
        <f t="shared" ca="1" si="230"/>
        <v>2538</v>
      </c>
      <c r="E1835">
        <f t="shared" ca="1" si="231"/>
        <v>2531</v>
      </c>
      <c r="F1835" s="7">
        <f t="shared" si="225"/>
        <v>7</v>
      </c>
      <c r="G1835">
        <f t="shared" ca="1" si="226"/>
        <v>7</v>
      </c>
      <c r="H1835" t="b">
        <f t="shared" ca="1" si="227"/>
        <v>0</v>
      </c>
      <c r="I1835">
        <f t="shared" ca="1" si="232"/>
        <v>2462</v>
      </c>
      <c r="J1835">
        <f t="shared" ca="1" si="228"/>
        <v>3</v>
      </c>
      <c r="K1835">
        <f t="shared" ca="1" si="229"/>
        <v>0</v>
      </c>
    </row>
    <row r="1836" spans="1:11" x14ac:dyDescent="0.25">
      <c r="A1836" s="1">
        <v>41482</v>
      </c>
      <c r="B1836" s="2" t="s">
        <v>9</v>
      </c>
      <c r="C1836" s="3">
        <v>109</v>
      </c>
      <c r="D1836">
        <f t="shared" ca="1" si="230"/>
        <v>2531</v>
      </c>
      <c r="E1836">
        <f t="shared" ca="1" si="231"/>
        <v>2422</v>
      </c>
      <c r="F1836" s="7">
        <f t="shared" si="225"/>
        <v>7</v>
      </c>
      <c r="G1836">
        <f t="shared" ca="1" si="226"/>
        <v>7</v>
      </c>
      <c r="H1836" t="b">
        <f t="shared" ca="1" si="227"/>
        <v>0</v>
      </c>
      <c r="I1836">
        <f t="shared" ca="1" si="232"/>
        <v>2469</v>
      </c>
      <c r="J1836">
        <f t="shared" ca="1" si="228"/>
        <v>3</v>
      </c>
      <c r="K1836">
        <f t="shared" ca="1" si="229"/>
        <v>0</v>
      </c>
    </row>
    <row r="1837" spans="1:11" x14ac:dyDescent="0.25">
      <c r="A1837" s="1">
        <v>41485</v>
      </c>
      <c r="B1837" s="2" t="s">
        <v>6</v>
      </c>
      <c r="C1837" s="3">
        <v>116</v>
      </c>
      <c r="D1837">
        <f t="shared" ca="1" si="230"/>
        <v>2422</v>
      </c>
      <c r="E1837">
        <f t="shared" ca="1" si="231"/>
        <v>2306</v>
      </c>
      <c r="F1837" s="7">
        <f t="shared" si="225"/>
        <v>7</v>
      </c>
      <c r="G1837">
        <f t="shared" ca="1" si="226"/>
        <v>7</v>
      </c>
      <c r="H1837" t="b">
        <f t="shared" ca="1" si="227"/>
        <v>0</v>
      </c>
      <c r="I1837">
        <f t="shared" ca="1" si="232"/>
        <v>2578</v>
      </c>
      <c r="J1837">
        <f t="shared" ca="1" si="228"/>
        <v>3</v>
      </c>
      <c r="K1837">
        <f t="shared" ca="1" si="229"/>
        <v>0</v>
      </c>
    </row>
    <row r="1838" spans="1:11" x14ac:dyDescent="0.25">
      <c r="A1838" s="1">
        <v>41486</v>
      </c>
      <c r="B1838" s="2" t="s">
        <v>39</v>
      </c>
      <c r="C1838" s="3">
        <v>125</v>
      </c>
      <c r="D1838">
        <f t="shared" ca="1" si="230"/>
        <v>2306</v>
      </c>
      <c r="E1838">
        <f t="shared" ca="1" si="231"/>
        <v>2181</v>
      </c>
      <c r="F1838" s="7">
        <f t="shared" si="225"/>
        <v>7</v>
      </c>
      <c r="G1838">
        <f t="shared" ca="1" si="226"/>
        <v>7</v>
      </c>
      <c r="H1838" t="b">
        <f t="shared" ca="1" si="227"/>
        <v>0</v>
      </c>
      <c r="I1838">
        <f t="shared" ca="1" si="232"/>
        <v>2694</v>
      </c>
      <c r="J1838">
        <f t="shared" ca="1" si="228"/>
        <v>3</v>
      </c>
      <c r="K1838">
        <f t="shared" ca="1" si="229"/>
        <v>0</v>
      </c>
    </row>
    <row r="1839" spans="1:11" x14ac:dyDescent="0.25">
      <c r="A1839" s="1">
        <v>41486</v>
      </c>
      <c r="B1839" s="2" t="s">
        <v>222</v>
      </c>
      <c r="C1839" s="3">
        <v>15</v>
      </c>
      <c r="D1839">
        <f t="shared" ca="1" si="230"/>
        <v>2181</v>
      </c>
      <c r="E1839">
        <f t="shared" ca="1" si="231"/>
        <v>2166</v>
      </c>
      <c r="F1839" s="7">
        <f t="shared" si="225"/>
        <v>7</v>
      </c>
      <c r="G1839">
        <f t="shared" ca="1" si="226"/>
        <v>8</v>
      </c>
      <c r="H1839" t="b">
        <f t="shared" ca="1" si="227"/>
        <v>1</v>
      </c>
      <c r="I1839">
        <f t="shared" ca="1" si="232"/>
        <v>2819</v>
      </c>
      <c r="J1839">
        <f t="shared" ca="1" si="228"/>
        <v>3</v>
      </c>
      <c r="K1839">
        <f t="shared" ca="1" si="229"/>
        <v>3000</v>
      </c>
    </row>
    <row r="1840" spans="1:11" x14ac:dyDescent="0.25">
      <c r="A1840" s="1">
        <v>41488</v>
      </c>
      <c r="B1840" s="2" t="s">
        <v>177</v>
      </c>
      <c r="C1840" s="3">
        <v>4</v>
      </c>
      <c r="D1840">
        <f t="shared" ca="1" si="230"/>
        <v>5166</v>
      </c>
      <c r="E1840">
        <f t="shared" ca="1" si="231"/>
        <v>5162</v>
      </c>
      <c r="F1840" s="7">
        <f t="shared" si="225"/>
        <v>8</v>
      </c>
      <c r="G1840">
        <f t="shared" ca="1" si="226"/>
        <v>8</v>
      </c>
      <c r="H1840" t="b">
        <f t="shared" ca="1" si="227"/>
        <v>0</v>
      </c>
      <c r="I1840">
        <f t="shared" ca="1" si="232"/>
        <v>0</v>
      </c>
      <c r="J1840">
        <f t="shared" ca="1" si="228"/>
        <v>0</v>
      </c>
      <c r="K1840">
        <f t="shared" ca="1" si="229"/>
        <v>0</v>
      </c>
    </row>
    <row r="1841" spans="1:11" x14ac:dyDescent="0.25">
      <c r="A1841" s="1">
        <v>41489</v>
      </c>
      <c r="B1841" s="2" t="s">
        <v>144</v>
      </c>
      <c r="C1841" s="3">
        <v>13</v>
      </c>
      <c r="D1841">
        <f t="shared" ca="1" si="230"/>
        <v>5162</v>
      </c>
      <c r="E1841">
        <f t="shared" ca="1" si="231"/>
        <v>5149</v>
      </c>
      <c r="F1841" s="7">
        <f t="shared" si="225"/>
        <v>8</v>
      </c>
      <c r="G1841">
        <f t="shared" ca="1" si="226"/>
        <v>8</v>
      </c>
      <c r="H1841" t="b">
        <f t="shared" ca="1" si="227"/>
        <v>0</v>
      </c>
      <c r="I1841">
        <f t="shared" ca="1" si="232"/>
        <v>0</v>
      </c>
      <c r="J1841">
        <f t="shared" ca="1" si="228"/>
        <v>0</v>
      </c>
      <c r="K1841">
        <f t="shared" ca="1" si="229"/>
        <v>0</v>
      </c>
    </row>
    <row r="1842" spans="1:11" x14ac:dyDescent="0.25">
      <c r="A1842" s="1">
        <v>41491</v>
      </c>
      <c r="B1842" s="2" t="s">
        <v>102</v>
      </c>
      <c r="C1842" s="3">
        <v>338</v>
      </c>
      <c r="D1842">
        <f t="shared" ca="1" si="230"/>
        <v>5149</v>
      </c>
      <c r="E1842">
        <f t="shared" ca="1" si="231"/>
        <v>4811</v>
      </c>
      <c r="F1842" s="7">
        <f t="shared" si="225"/>
        <v>8</v>
      </c>
      <c r="G1842">
        <f t="shared" ca="1" si="226"/>
        <v>8</v>
      </c>
      <c r="H1842" t="b">
        <f t="shared" ca="1" si="227"/>
        <v>0</v>
      </c>
      <c r="I1842">
        <f t="shared" ca="1" si="232"/>
        <v>0</v>
      </c>
      <c r="J1842">
        <f t="shared" ca="1" si="228"/>
        <v>0</v>
      </c>
      <c r="K1842">
        <f t="shared" ca="1" si="229"/>
        <v>0</v>
      </c>
    </row>
    <row r="1843" spans="1:11" x14ac:dyDescent="0.25">
      <c r="A1843" s="1">
        <v>41492</v>
      </c>
      <c r="B1843" s="2" t="s">
        <v>167</v>
      </c>
      <c r="C1843" s="3">
        <v>2</v>
      </c>
      <c r="D1843">
        <f t="shared" ca="1" si="230"/>
        <v>4811</v>
      </c>
      <c r="E1843">
        <f t="shared" ca="1" si="231"/>
        <v>4809</v>
      </c>
      <c r="F1843" s="7">
        <f t="shared" si="225"/>
        <v>8</v>
      </c>
      <c r="G1843">
        <f t="shared" ca="1" si="226"/>
        <v>8</v>
      </c>
      <c r="H1843" t="b">
        <f t="shared" ca="1" si="227"/>
        <v>0</v>
      </c>
      <c r="I1843">
        <f t="shared" ca="1" si="232"/>
        <v>189</v>
      </c>
      <c r="J1843">
        <f t="shared" ca="1" si="228"/>
        <v>1</v>
      </c>
      <c r="K1843">
        <f t="shared" ca="1" si="229"/>
        <v>0</v>
      </c>
    </row>
    <row r="1844" spans="1:11" x14ac:dyDescent="0.25">
      <c r="A1844" s="1">
        <v>41493</v>
      </c>
      <c r="B1844" s="2" t="s">
        <v>37</v>
      </c>
      <c r="C1844" s="3">
        <v>108</v>
      </c>
      <c r="D1844">
        <f t="shared" ca="1" si="230"/>
        <v>4809</v>
      </c>
      <c r="E1844">
        <f t="shared" ca="1" si="231"/>
        <v>4701</v>
      </c>
      <c r="F1844" s="7">
        <f t="shared" si="225"/>
        <v>8</v>
      </c>
      <c r="G1844">
        <f t="shared" ca="1" si="226"/>
        <v>8</v>
      </c>
      <c r="H1844" t="b">
        <f t="shared" ca="1" si="227"/>
        <v>0</v>
      </c>
      <c r="I1844">
        <f t="shared" ca="1" si="232"/>
        <v>191</v>
      </c>
      <c r="J1844">
        <f t="shared" ca="1" si="228"/>
        <v>1</v>
      </c>
      <c r="K1844">
        <f t="shared" ca="1" si="229"/>
        <v>0</v>
      </c>
    </row>
    <row r="1845" spans="1:11" x14ac:dyDescent="0.25">
      <c r="A1845" s="1">
        <v>41494</v>
      </c>
      <c r="B1845" s="2" t="s">
        <v>61</v>
      </c>
      <c r="C1845" s="3">
        <v>119</v>
      </c>
      <c r="D1845">
        <f t="shared" ca="1" si="230"/>
        <v>4701</v>
      </c>
      <c r="E1845">
        <f t="shared" ca="1" si="231"/>
        <v>4582</v>
      </c>
      <c r="F1845" s="7">
        <f t="shared" si="225"/>
        <v>8</v>
      </c>
      <c r="G1845">
        <f t="shared" ca="1" si="226"/>
        <v>8</v>
      </c>
      <c r="H1845" t="b">
        <f t="shared" ca="1" si="227"/>
        <v>0</v>
      </c>
      <c r="I1845">
        <f t="shared" ca="1" si="232"/>
        <v>299</v>
      </c>
      <c r="J1845">
        <f t="shared" ca="1" si="228"/>
        <v>1</v>
      </c>
      <c r="K1845">
        <f t="shared" ca="1" si="229"/>
        <v>0</v>
      </c>
    </row>
    <row r="1846" spans="1:11" x14ac:dyDescent="0.25">
      <c r="A1846" s="1">
        <v>41495</v>
      </c>
      <c r="B1846" s="2" t="s">
        <v>7</v>
      </c>
      <c r="C1846" s="3">
        <v>385</v>
      </c>
      <c r="D1846">
        <f t="shared" ca="1" si="230"/>
        <v>4582</v>
      </c>
      <c r="E1846">
        <f t="shared" ca="1" si="231"/>
        <v>4197</v>
      </c>
      <c r="F1846" s="7">
        <f t="shared" si="225"/>
        <v>8</v>
      </c>
      <c r="G1846">
        <f t="shared" ca="1" si="226"/>
        <v>8</v>
      </c>
      <c r="H1846" t="b">
        <f t="shared" ca="1" si="227"/>
        <v>0</v>
      </c>
      <c r="I1846">
        <f t="shared" ca="1" si="232"/>
        <v>418</v>
      </c>
      <c r="J1846">
        <f t="shared" ca="1" si="228"/>
        <v>1</v>
      </c>
      <c r="K1846">
        <f t="shared" ca="1" si="229"/>
        <v>0</v>
      </c>
    </row>
    <row r="1847" spans="1:11" x14ac:dyDescent="0.25">
      <c r="A1847" s="1">
        <v>41495</v>
      </c>
      <c r="B1847" s="2" t="s">
        <v>45</v>
      </c>
      <c r="C1847" s="3">
        <v>239</v>
      </c>
      <c r="D1847">
        <f t="shared" ca="1" si="230"/>
        <v>4197</v>
      </c>
      <c r="E1847">
        <f t="shared" ca="1" si="231"/>
        <v>3958</v>
      </c>
      <c r="F1847" s="7">
        <f t="shared" si="225"/>
        <v>8</v>
      </c>
      <c r="G1847">
        <f t="shared" ca="1" si="226"/>
        <v>8</v>
      </c>
      <c r="H1847" t="b">
        <f t="shared" ca="1" si="227"/>
        <v>0</v>
      </c>
      <c r="I1847">
        <f t="shared" ca="1" si="232"/>
        <v>803</v>
      </c>
      <c r="J1847">
        <f t="shared" ca="1" si="228"/>
        <v>1</v>
      </c>
      <c r="K1847">
        <f t="shared" ca="1" si="229"/>
        <v>0</v>
      </c>
    </row>
    <row r="1848" spans="1:11" x14ac:dyDescent="0.25">
      <c r="A1848" s="1">
        <v>41498</v>
      </c>
      <c r="B1848" s="2" t="s">
        <v>229</v>
      </c>
      <c r="C1848" s="3">
        <v>8</v>
      </c>
      <c r="D1848">
        <f t="shared" ca="1" si="230"/>
        <v>3958</v>
      </c>
      <c r="E1848">
        <f t="shared" ca="1" si="231"/>
        <v>3950</v>
      </c>
      <c r="F1848" s="7">
        <f t="shared" si="225"/>
        <v>8</v>
      </c>
      <c r="G1848">
        <f t="shared" ca="1" si="226"/>
        <v>8</v>
      </c>
      <c r="H1848" t="b">
        <f t="shared" ca="1" si="227"/>
        <v>0</v>
      </c>
      <c r="I1848">
        <f t="shared" ca="1" si="232"/>
        <v>1042</v>
      </c>
      <c r="J1848">
        <f t="shared" ca="1" si="228"/>
        <v>2</v>
      </c>
      <c r="K1848">
        <f t="shared" ca="1" si="229"/>
        <v>0</v>
      </c>
    </row>
    <row r="1849" spans="1:11" x14ac:dyDescent="0.25">
      <c r="A1849" s="1">
        <v>41499</v>
      </c>
      <c r="B1849" s="2" t="s">
        <v>17</v>
      </c>
      <c r="C1849" s="3">
        <v>219</v>
      </c>
      <c r="D1849">
        <f t="shared" ca="1" si="230"/>
        <v>3950</v>
      </c>
      <c r="E1849">
        <f t="shared" ca="1" si="231"/>
        <v>3731</v>
      </c>
      <c r="F1849" s="7">
        <f t="shared" si="225"/>
        <v>8</v>
      </c>
      <c r="G1849">
        <f t="shared" ca="1" si="226"/>
        <v>8</v>
      </c>
      <c r="H1849" t="b">
        <f t="shared" ca="1" si="227"/>
        <v>0</v>
      </c>
      <c r="I1849">
        <f t="shared" ca="1" si="232"/>
        <v>1050</v>
      </c>
      <c r="J1849">
        <f t="shared" ca="1" si="228"/>
        <v>2</v>
      </c>
      <c r="K1849">
        <f t="shared" ca="1" si="229"/>
        <v>0</v>
      </c>
    </row>
    <row r="1850" spans="1:11" x14ac:dyDescent="0.25">
      <c r="A1850" s="1">
        <v>41503</v>
      </c>
      <c r="B1850" s="2" t="s">
        <v>25</v>
      </c>
      <c r="C1850" s="3">
        <v>40</v>
      </c>
      <c r="D1850">
        <f t="shared" ca="1" si="230"/>
        <v>3731</v>
      </c>
      <c r="E1850">
        <f t="shared" ca="1" si="231"/>
        <v>3691</v>
      </c>
      <c r="F1850" s="7">
        <f t="shared" si="225"/>
        <v>8</v>
      </c>
      <c r="G1850">
        <f t="shared" ca="1" si="226"/>
        <v>8</v>
      </c>
      <c r="H1850" t="b">
        <f t="shared" ca="1" si="227"/>
        <v>0</v>
      </c>
      <c r="I1850">
        <f t="shared" ca="1" si="232"/>
        <v>1269</v>
      </c>
      <c r="J1850">
        <f t="shared" ca="1" si="228"/>
        <v>2</v>
      </c>
      <c r="K1850">
        <f t="shared" ca="1" si="229"/>
        <v>0</v>
      </c>
    </row>
    <row r="1851" spans="1:11" x14ac:dyDescent="0.25">
      <c r="A1851" s="1">
        <v>41503</v>
      </c>
      <c r="B1851" s="2" t="s">
        <v>102</v>
      </c>
      <c r="C1851" s="3">
        <v>166</v>
      </c>
      <c r="D1851">
        <f t="shared" ca="1" si="230"/>
        <v>3691</v>
      </c>
      <c r="E1851">
        <f t="shared" ca="1" si="231"/>
        <v>3525</v>
      </c>
      <c r="F1851" s="7">
        <f t="shared" si="225"/>
        <v>8</v>
      </c>
      <c r="G1851">
        <f t="shared" ca="1" si="226"/>
        <v>8</v>
      </c>
      <c r="H1851" t="b">
        <f t="shared" ca="1" si="227"/>
        <v>0</v>
      </c>
      <c r="I1851">
        <f t="shared" ca="1" si="232"/>
        <v>1309</v>
      </c>
      <c r="J1851">
        <f t="shared" ca="1" si="228"/>
        <v>2</v>
      </c>
      <c r="K1851">
        <f t="shared" ca="1" si="229"/>
        <v>0</v>
      </c>
    </row>
    <row r="1852" spans="1:11" x14ac:dyDescent="0.25">
      <c r="A1852" s="1">
        <v>41504</v>
      </c>
      <c r="B1852" s="2" t="s">
        <v>66</v>
      </c>
      <c r="C1852" s="3">
        <v>168</v>
      </c>
      <c r="D1852">
        <f t="shared" ca="1" si="230"/>
        <v>3525</v>
      </c>
      <c r="E1852">
        <f t="shared" ca="1" si="231"/>
        <v>3357</v>
      </c>
      <c r="F1852" s="7">
        <f t="shared" si="225"/>
        <v>8</v>
      </c>
      <c r="G1852">
        <f t="shared" ca="1" si="226"/>
        <v>8</v>
      </c>
      <c r="H1852" t="b">
        <f t="shared" ca="1" si="227"/>
        <v>0</v>
      </c>
      <c r="I1852">
        <f t="shared" ca="1" si="232"/>
        <v>1475</v>
      </c>
      <c r="J1852">
        <f t="shared" ca="1" si="228"/>
        <v>2</v>
      </c>
      <c r="K1852">
        <f t="shared" ca="1" si="229"/>
        <v>0</v>
      </c>
    </row>
    <row r="1853" spans="1:11" x14ac:dyDescent="0.25">
      <c r="A1853" s="1">
        <v>41505</v>
      </c>
      <c r="B1853" s="2" t="s">
        <v>131</v>
      </c>
      <c r="C1853" s="3">
        <v>96</v>
      </c>
      <c r="D1853">
        <f t="shared" ca="1" si="230"/>
        <v>3357</v>
      </c>
      <c r="E1853">
        <f t="shared" ca="1" si="231"/>
        <v>3261</v>
      </c>
      <c r="F1853" s="7">
        <f t="shared" si="225"/>
        <v>8</v>
      </c>
      <c r="G1853">
        <f t="shared" ca="1" si="226"/>
        <v>8</v>
      </c>
      <c r="H1853" t="b">
        <f t="shared" ca="1" si="227"/>
        <v>0</v>
      </c>
      <c r="I1853">
        <f t="shared" ca="1" si="232"/>
        <v>1643</v>
      </c>
      <c r="J1853">
        <f t="shared" ca="1" si="228"/>
        <v>2</v>
      </c>
      <c r="K1853">
        <f t="shared" ca="1" si="229"/>
        <v>0</v>
      </c>
    </row>
    <row r="1854" spans="1:11" x14ac:dyDescent="0.25">
      <c r="A1854" s="1">
        <v>41506</v>
      </c>
      <c r="B1854" s="2" t="s">
        <v>10</v>
      </c>
      <c r="C1854" s="3">
        <v>23</v>
      </c>
      <c r="D1854">
        <f t="shared" ca="1" si="230"/>
        <v>3261</v>
      </c>
      <c r="E1854">
        <f t="shared" ca="1" si="231"/>
        <v>3238</v>
      </c>
      <c r="F1854" s="7">
        <f t="shared" si="225"/>
        <v>8</v>
      </c>
      <c r="G1854">
        <f t="shared" ca="1" si="226"/>
        <v>8</v>
      </c>
      <c r="H1854" t="b">
        <f t="shared" ca="1" si="227"/>
        <v>0</v>
      </c>
      <c r="I1854">
        <f t="shared" ca="1" si="232"/>
        <v>1739</v>
      </c>
      <c r="J1854">
        <f t="shared" ca="1" si="228"/>
        <v>2</v>
      </c>
      <c r="K1854">
        <f t="shared" ca="1" si="229"/>
        <v>0</v>
      </c>
    </row>
    <row r="1855" spans="1:11" x14ac:dyDescent="0.25">
      <c r="A1855" s="1">
        <v>41509</v>
      </c>
      <c r="B1855" s="2" t="s">
        <v>177</v>
      </c>
      <c r="C1855" s="3">
        <v>8</v>
      </c>
      <c r="D1855">
        <f t="shared" ca="1" si="230"/>
        <v>3238</v>
      </c>
      <c r="E1855">
        <f t="shared" ca="1" si="231"/>
        <v>3230</v>
      </c>
      <c r="F1855" s="7">
        <f t="shared" si="225"/>
        <v>8</v>
      </c>
      <c r="G1855">
        <f t="shared" ca="1" si="226"/>
        <v>8</v>
      </c>
      <c r="H1855" t="b">
        <f t="shared" ca="1" si="227"/>
        <v>0</v>
      </c>
      <c r="I1855">
        <f t="shared" ca="1" si="232"/>
        <v>1762</v>
      </c>
      <c r="J1855">
        <f t="shared" ca="1" si="228"/>
        <v>2</v>
      </c>
      <c r="K1855">
        <f t="shared" ca="1" si="229"/>
        <v>0</v>
      </c>
    </row>
    <row r="1856" spans="1:11" x14ac:dyDescent="0.25">
      <c r="A1856" s="1">
        <v>41509</v>
      </c>
      <c r="B1856" s="2" t="s">
        <v>106</v>
      </c>
      <c r="C1856" s="3">
        <v>1</v>
      </c>
      <c r="D1856">
        <f t="shared" ca="1" si="230"/>
        <v>3230</v>
      </c>
      <c r="E1856">
        <f t="shared" ca="1" si="231"/>
        <v>3229</v>
      </c>
      <c r="F1856" s="7">
        <f t="shared" si="225"/>
        <v>8</v>
      </c>
      <c r="G1856">
        <f t="shared" ca="1" si="226"/>
        <v>8</v>
      </c>
      <c r="H1856" t="b">
        <f t="shared" ca="1" si="227"/>
        <v>0</v>
      </c>
      <c r="I1856">
        <f t="shared" ca="1" si="232"/>
        <v>1770</v>
      </c>
      <c r="J1856">
        <f t="shared" ca="1" si="228"/>
        <v>2</v>
      </c>
      <c r="K1856">
        <f t="shared" ca="1" si="229"/>
        <v>0</v>
      </c>
    </row>
    <row r="1857" spans="1:11" x14ac:dyDescent="0.25">
      <c r="A1857" s="1">
        <v>41509</v>
      </c>
      <c r="B1857" s="2" t="s">
        <v>15</v>
      </c>
      <c r="C1857" s="3">
        <v>4</v>
      </c>
      <c r="D1857">
        <f t="shared" ca="1" si="230"/>
        <v>3229</v>
      </c>
      <c r="E1857">
        <f t="shared" ca="1" si="231"/>
        <v>3225</v>
      </c>
      <c r="F1857" s="7">
        <f t="shared" si="225"/>
        <v>8</v>
      </c>
      <c r="G1857">
        <f t="shared" ca="1" si="226"/>
        <v>8</v>
      </c>
      <c r="H1857" t="b">
        <f t="shared" ca="1" si="227"/>
        <v>0</v>
      </c>
      <c r="I1857">
        <f t="shared" ca="1" si="232"/>
        <v>1771</v>
      </c>
      <c r="J1857">
        <f t="shared" ca="1" si="228"/>
        <v>2</v>
      </c>
      <c r="K1857">
        <f t="shared" ca="1" si="229"/>
        <v>0</v>
      </c>
    </row>
    <row r="1858" spans="1:11" x14ac:dyDescent="0.25">
      <c r="A1858" s="1">
        <v>41512</v>
      </c>
      <c r="B1858" s="2" t="s">
        <v>120</v>
      </c>
      <c r="C1858" s="3">
        <v>170</v>
      </c>
      <c r="D1858">
        <f t="shared" ca="1" si="230"/>
        <v>3225</v>
      </c>
      <c r="E1858">
        <f t="shared" ca="1" si="231"/>
        <v>3055</v>
      </c>
      <c r="F1858" s="7">
        <f t="shared" si="225"/>
        <v>8</v>
      </c>
      <c r="G1858">
        <f t="shared" ca="1" si="226"/>
        <v>8</v>
      </c>
      <c r="H1858" t="b">
        <f t="shared" ca="1" si="227"/>
        <v>0</v>
      </c>
      <c r="I1858">
        <f t="shared" ca="1" si="232"/>
        <v>1775</v>
      </c>
      <c r="J1858">
        <f t="shared" ca="1" si="228"/>
        <v>2</v>
      </c>
      <c r="K1858">
        <f t="shared" ca="1" si="229"/>
        <v>0</v>
      </c>
    </row>
    <row r="1859" spans="1:11" x14ac:dyDescent="0.25">
      <c r="A1859" s="1">
        <v>41514</v>
      </c>
      <c r="B1859" s="2" t="s">
        <v>45</v>
      </c>
      <c r="C1859" s="3">
        <v>193</v>
      </c>
      <c r="D1859">
        <f t="shared" ca="1" si="230"/>
        <v>3055</v>
      </c>
      <c r="E1859">
        <f t="shared" ca="1" si="231"/>
        <v>2862</v>
      </c>
      <c r="F1859" s="7">
        <f t="shared" ref="F1859:F1922" si="233">MONTH(A1859)</f>
        <v>8</v>
      </c>
      <c r="G1859">
        <f t="shared" ref="G1859:G1922" ca="1" si="234">MONTH(OFFSET(A1859,1,0))</f>
        <v>8</v>
      </c>
      <c r="H1859" t="b">
        <f t="shared" ref="H1859:H1922" ca="1" si="235">IF(F1859&lt;&gt;G1859,TRUE(),FALSE())</f>
        <v>0</v>
      </c>
      <c r="I1859">
        <f t="shared" ca="1" si="232"/>
        <v>1945</v>
      </c>
      <c r="J1859">
        <f t="shared" ref="J1859:J1922" ca="1" si="236">ROUNDUP(I1859/1000,0)</f>
        <v>2</v>
      </c>
      <c r="K1859">
        <f t="shared" ref="K1859:K1922" ca="1" si="237">IF(H1859,J1859*1000,0)</f>
        <v>0</v>
      </c>
    </row>
    <row r="1860" spans="1:11" x14ac:dyDescent="0.25">
      <c r="A1860" s="1">
        <v>41517</v>
      </c>
      <c r="B1860" s="2" t="s">
        <v>234</v>
      </c>
      <c r="C1860" s="3">
        <v>5</v>
      </c>
      <c r="D1860">
        <f t="shared" ref="D1860:D1923" ca="1" si="238">E1859+K1859</f>
        <v>2862</v>
      </c>
      <c r="E1860">
        <f t="shared" ref="E1860:E1923" ca="1" si="239">D1860-C1860</f>
        <v>2857</v>
      </c>
      <c r="F1860" s="7">
        <f t="shared" si="233"/>
        <v>8</v>
      </c>
      <c r="G1860">
        <f t="shared" ca="1" si="234"/>
        <v>9</v>
      </c>
      <c r="H1860" t="b">
        <f t="shared" ca="1" si="235"/>
        <v>1</v>
      </c>
      <c r="I1860">
        <f t="shared" ca="1" si="232"/>
        <v>2138</v>
      </c>
      <c r="J1860">
        <f t="shared" ca="1" si="236"/>
        <v>3</v>
      </c>
      <c r="K1860">
        <f t="shared" ca="1" si="237"/>
        <v>3000</v>
      </c>
    </row>
    <row r="1861" spans="1:11" x14ac:dyDescent="0.25">
      <c r="A1861" s="1">
        <v>41520</v>
      </c>
      <c r="B1861" s="2" t="s">
        <v>62</v>
      </c>
      <c r="C1861" s="3">
        <v>5</v>
      </c>
      <c r="D1861">
        <f t="shared" ca="1" si="238"/>
        <v>5857</v>
      </c>
      <c r="E1861">
        <f t="shared" ca="1" si="239"/>
        <v>5852</v>
      </c>
      <c r="F1861" s="7">
        <f t="shared" si="233"/>
        <v>9</v>
      </c>
      <c r="G1861">
        <f t="shared" ca="1" si="234"/>
        <v>9</v>
      </c>
      <c r="H1861" t="b">
        <f t="shared" ca="1" si="235"/>
        <v>0</v>
      </c>
      <c r="I1861">
        <f t="shared" ca="1" si="232"/>
        <v>0</v>
      </c>
      <c r="J1861">
        <f t="shared" ca="1" si="236"/>
        <v>0</v>
      </c>
      <c r="K1861">
        <f t="shared" ca="1" si="237"/>
        <v>0</v>
      </c>
    </row>
    <row r="1862" spans="1:11" x14ac:dyDescent="0.25">
      <c r="A1862" s="1">
        <v>41520</v>
      </c>
      <c r="B1862" s="2" t="s">
        <v>64</v>
      </c>
      <c r="C1862" s="3">
        <v>15</v>
      </c>
      <c r="D1862">
        <f t="shared" ca="1" si="238"/>
        <v>5852</v>
      </c>
      <c r="E1862">
        <f t="shared" ca="1" si="239"/>
        <v>5837</v>
      </c>
      <c r="F1862" s="7">
        <f t="shared" si="233"/>
        <v>9</v>
      </c>
      <c r="G1862">
        <f t="shared" ca="1" si="234"/>
        <v>9</v>
      </c>
      <c r="H1862" t="b">
        <f t="shared" ca="1" si="235"/>
        <v>0</v>
      </c>
      <c r="I1862">
        <f t="shared" ca="1" si="232"/>
        <v>0</v>
      </c>
      <c r="J1862">
        <f t="shared" ca="1" si="236"/>
        <v>0</v>
      </c>
      <c r="K1862">
        <f t="shared" ca="1" si="237"/>
        <v>0</v>
      </c>
    </row>
    <row r="1863" spans="1:11" x14ac:dyDescent="0.25">
      <c r="A1863" s="1">
        <v>41525</v>
      </c>
      <c r="B1863" s="2" t="s">
        <v>109</v>
      </c>
      <c r="C1863" s="3">
        <v>14</v>
      </c>
      <c r="D1863">
        <f t="shared" ca="1" si="238"/>
        <v>5837</v>
      </c>
      <c r="E1863">
        <f t="shared" ca="1" si="239"/>
        <v>5823</v>
      </c>
      <c r="F1863" s="7">
        <f t="shared" si="233"/>
        <v>9</v>
      </c>
      <c r="G1863">
        <f t="shared" ca="1" si="234"/>
        <v>9</v>
      </c>
      <c r="H1863" t="b">
        <f t="shared" ca="1" si="235"/>
        <v>0</v>
      </c>
      <c r="I1863">
        <f t="shared" ca="1" si="232"/>
        <v>0</v>
      </c>
      <c r="J1863">
        <f t="shared" ca="1" si="236"/>
        <v>0</v>
      </c>
      <c r="K1863">
        <f t="shared" ca="1" si="237"/>
        <v>0</v>
      </c>
    </row>
    <row r="1864" spans="1:11" x14ac:dyDescent="0.25">
      <c r="A1864" s="1">
        <v>41525</v>
      </c>
      <c r="B1864" s="2" t="s">
        <v>37</v>
      </c>
      <c r="C1864" s="3">
        <v>96</v>
      </c>
      <c r="D1864">
        <f t="shared" ca="1" si="238"/>
        <v>5823</v>
      </c>
      <c r="E1864">
        <f t="shared" ca="1" si="239"/>
        <v>5727</v>
      </c>
      <c r="F1864" s="7">
        <f t="shared" si="233"/>
        <v>9</v>
      </c>
      <c r="G1864">
        <f t="shared" ca="1" si="234"/>
        <v>9</v>
      </c>
      <c r="H1864" t="b">
        <f t="shared" ca="1" si="235"/>
        <v>0</v>
      </c>
      <c r="I1864">
        <f t="shared" ca="1" si="232"/>
        <v>0</v>
      </c>
      <c r="J1864">
        <f t="shared" ca="1" si="236"/>
        <v>0</v>
      </c>
      <c r="K1864">
        <f t="shared" ca="1" si="237"/>
        <v>0</v>
      </c>
    </row>
    <row r="1865" spans="1:11" x14ac:dyDescent="0.25">
      <c r="A1865" s="1">
        <v>41529</v>
      </c>
      <c r="B1865" s="2" t="s">
        <v>162</v>
      </c>
      <c r="C1865" s="3">
        <v>1</v>
      </c>
      <c r="D1865">
        <f t="shared" ca="1" si="238"/>
        <v>5727</v>
      </c>
      <c r="E1865">
        <f t="shared" ca="1" si="239"/>
        <v>5726</v>
      </c>
      <c r="F1865" s="7">
        <f t="shared" si="233"/>
        <v>9</v>
      </c>
      <c r="G1865">
        <f t="shared" ca="1" si="234"/>
        <v>9</v>
      </c>
      <c r="H1865" t="b">
        <f t="shared" ca="1" si="235"/>
        <v>0</v>
      </c>
      <c r="I1865">
        <f t="shared" ca="1" si="232"/>
        <v>0</v>
      </c>
      <c r="J1865">
        <f t="shared" ca="1" si="236"/>
        <v>0</v>
      </c>
      <c r="K1865">
        <f t="shared" ca="1" si="237"/>
        <v>0</v>
      </c>
    </row>
    <row r="1866" spans="1:11" x14ac:dyDescent="0.25">
      <c r="A1866" s="1">
        <v>41533</v>
      </c>
      <c r="B1866" s="2" t="s">
        <v>69</v>
      </c>
      <c r="C1866" s="3">
        <v>164</v>
      </c>
      <c r="D1866">
        <f t="shared" ca="1" si="238"/>
        <v>5726</v>
      </c>
      <c r="E1866">
        <f t="shared" ca="1" si="239"/>
        <v>5562</v>
      </c>
      <c r="F1866" s="7">
        <f t="shared" si="233"/>
        <v>9</v>
      </c>
      <c r="G1866">
        <f t="shared" ca="1" si="234"/>
        <v>9</v>
      </c>
      <c r="H1866" t="b">
        <f t="shared" ca="1" si="235"/>
        <v>0</v>
      </c>
      <c r="I1866">
        <f t="shared" ca="1" si="232"/>
        <v>0</v>
      </c>
      <c r="J1866">
        <f t="shared" ca="1" si="236"/>
        <v>0</v>
      </c>
      <c r="K1866">
        <f t="shared" ca="1" si="237"/>
        <v>0</v>
      </c>
    </row>
    <row r="1867" spans="1:11" x14ac:dyDescent="0.25">
      <c r="A1867" s="1">
        <v>41534</v>
      </c>
      <c r="B1867" s="2" t="s">
        <v>22</v>
      </c>
      <c r="C1867" s="3">
        <v>105</v>
      </c>
      <c r="D1867">
        <f t="shared" ca="1" si="238"/>
        <v>5562</v>
      </c>
      <c r="E1867">
        <f t="shared" ca="1" si="239"/>
        <v>5457</v>
      </c>
      <c r="F1867" s="7">
        <f t="shared" si="233"/>
        <v>9</v>
      </c>
      <c r="G1867">
        <f t="shared" ca="1" si="234"/>
        <v>9</v>
      </c>
      <c r="H1867" t="b">
        <f t="shared" ca="1" si="235"/>
        <v>0</v>
      </c>
      <c r="I1867">
        <f t="shared" ca="1" si="232"/>
        <v>0</v>
      </c>
      <c r="J1867">
        <f t="shared" ca="1" si="236"/>
        <v>0</v>
      </c>
      <c r="K1867">
        <f t="shared" ca="1" si="237"/>
        <v>0</v>
      </c>
    </row>
    <row r="1868" spans="1:11" x14ac:dyDescent="0.25">
      <c r="A1868" s="1">
        <v>41536</v>
      </c>
      <c r="B1868" s="2" t="s">
        <v>210</v>
      </c>
      <c r="C1868" s="3">
        <v>17</v>
      </c>
      <c r="D1868">
        <f t="shared" ca="1" si="238"/>
        <v>5457</v>
      </c>
      <c r="E1868">
        <f t="shared" ca="1" si="239"/>
        <v>5440</v>
      </c>
      <c r="F1868" s="7">
        <f t="shared" si="233"/>
        <v>9</v>
      </c>
      <c r="G1868">
        <f t="shared" ca="1" si="234"/>
        <v>9</v>
      </c>
      <c r="H1868" t="b">
        <f t="shared" ca="1" si="235"/>
        <v>0</v>
      </c>
      <c r="I1868">
        <f t="shared" ca="1" si="232"/>
        <v>0</v>
      </c>
      <c r="J1868">
        <f t="shared" ca="1" si="236"/>
        <v>0</v>
      </c>
      <c r="K1868">
        <f t="shared" ca="1" si="237"/>
        <v>0</v>
      </c>
    </row>
    <row r="1869" spans="1:11" x14ac:dyDescent="0.25">
      <c r="A1869" s="1">
        <v>41538</v>
      </c>
      <c r="B1869" s="2" t="s">
        <v>200</v>
      </c>
      <c r="C1869" s="3">
        <v>5</v>
      </c>
      <c r="D1869">
        <f t="shared" ca="1" si="238"/>
        <v>5440</v>
      </c>
      <c r="E1869">
        <f t="shared" ca="1" si="239"/>
        <v>5435</v>
      </c>
      <c r="F1869" s="7">
        <f t="shared" si="233"/>
        <v>9</v>
      </c>
      <c r="G1869">
        <f t="shared" ca="1" si="234"/>
        <v>9</v>
      </c>
      <c r="H1869" t="b">
        <f t="shared" ca="1" si="235"/>
        <v>0</v>
      </c>
      <c r="I1869">
        <f t="shared" ca="1" si="232"/>
        <v>0</v>
      </c>
      <c r="J1869">
        <f t="shared" ca="1" si="236"/>
        <v>0</v>
      </c>
      <c r="K1869">
        <f t="shared" ca="1" si="237"/>
        <v>0</v>
      </c>
    </row>
    <row r="1870" spans="1:11" x14ac:dyDescent="0.25">
      <c r="A1870" s="1">
        <v>41543</v>
      </c>
      <c r="B1870" s="2" t="s">
        <v>45</v>
      </c>
      <c r="C1870" s="3">
        <v>212</v>
      </c>
      <c r="D1870">
        <f t="shared" ca="1" si="238"/>
        <v>5435</v>
      </c>
      <c r="E1870">
        <f t="shared" ca="1" si="239"/>
        <v>5223</v>
      </c>
      <c r="F1870" s="7">
        <f t="shared" si="233"/>
        <v>9</v>
      </c>
      <c r="G1870">
        <f t="shared" ca="1" si="234"/>
        <v>9</v>
      </c>
      <c r="H1870" t="b">
        <f t="shared" ca="1" si="235"/>
        <v>0</v>
      </c>
      <c r="I1870">
        <f t="shared" ca="1" si="232"/>
        <v>0</v>
      </c>
      <c r="J1870">
        <f t="shared" ca="1" si="236"/>
        <v>0</v>
      </c>
      <c r="K1870">
        <f t="shared" ca="1" si="237"/>
        <v>0</v>
      </c>
    </row>
    <row r="1871" spans="1:11" x14ac:dyDescent="0.25">
      <c r="A1871" s="1">
        <v>41543</v>
      </c>
      <c r="B1871" s="2" t="s">
        <v>9</v>
      </c>
      <c r="C1871" s="3">
        <v>128</v>
      </c>
      <c r="D1871">
        <f t="shared" ca="1" si="238"/>
        <v>5223</v>
      </c>
      <c r="E1871">
        <f t="shared" ca="1" si="239"/>
        <v>5095</v>
      </c>
      <c r="F1871" s="7">
        <f t="shared" si="233"/>
        <v>9</v>
      </c>
      <c r="G1871">
        <f t="shared" ca="1" si="234"/>
        <v>9</v>
      </c>
      <c r="H1871" t="b">
        <f t="shared" ca="1" si="235"/>
        <v>0</v>
      </c>
      <c r="I1871">
        <f t="shared" ca="1" si="232"/>
        <v>0</v>
      </c>
      <c r="J1871">
        <f t="shared" ca="1" si="236"/>
        <v>0</v>
      </c>
      <c r="K1871">
        <f t="shared" ca="1" si="237"/>
        <v>0</v>
      </c>
    </row>
    <row r="1872" spans="1:11" x14ac:dyDescent="0.25">
      <c r="A1872" s="1">
        <v>41543</v>
      </c>
      <c r="B1872" s="2" t="s">
        <v>28</v>
      </c>
      <c r="C1872" s="3">
        <v>147</v>
      </c>
      <c r="D1872">
        <f t="shared" ca="1" si="238"/>
        <v>5095</v>
      </c>
      <c r="E1872">
        <f t="shared" ca="1" si="239"/>
        <v>4948</v>
      </c>
      <c r="F1872" s="7">
        <f t="shared" si="233"/>
        <v>9</v>
      </c>
      <c r="G1872">
        <f t="shared" ca="1" si="234"/>
        <v>9</v>
      </c>
      <c r="H1872" t="b">
        <f t="shared" ca="1" si="235"/>
        <v>0</v>
      </c>
      <c r="I1872">
        <f t="shared" ca="1" si="232"/>
        <v>0</v>
      </c>
      <c r="J1872">
        <f t="shared" ca="1" si="236"/>
        <v>0</v>
      </c>
      <c r="K1872">
        <f t="shared" ca="1" si="237"/>
        <v>0</v>
      </c>
    </row>
    <row r="1873" spans="1:11" x14ac:dyDescent="0.25">
      <c r="A1873" s="1">
        <v>41544</v>
      </c>
      <c r="B1873" s="2" t="s">
        <v>14</v>
      </c>
      <c r="C1873" s="3">
        <v>436</v>
      </c>
      <c r="D1873">
        <f t="shared" ca="1" si="238"/>
        <v>4948</v>
      </c>
      <c r="E1873">
        <f t="shared" ca="1" si="239"/>
        <v>4512</v>
      </c>
      <c r="F1873" s="7">
        <f t="shared" si="233"/>
        <v>9</v>
      </c>
      <c r="G1873">
        <f t="shared" ca="1" si="234"/>
        <v>9</v>
      </c>
      <c r="H1873" t="b">
        <f t="shared" ca="1" si="235"/>
        <v>0</v>
      </c>
      <c r="I1873">
        <f t="shared" ref="I1873:I1936" ca="1" si="240">IF(5000-D1873&gt;0,5000-D1873,0)</f>
        <v>52</v>
      </c>
      <c r="J1873">
        <f t="shared" ca="1" si="236"/>
        <v>1</v>
      </c>
      <c r="K1873">
        <f t="shared" ca="1" si="237"/>
        <v>0</v>
      </c>
    </row>
    <row r="1874" spans="1:11" x14ac:dyDescent="0.25">
      <c r="A1874" s="1">
        <v>41545</v>
      </c>
      <c r="B1874" s="2" t="s">
        <v>235</v>
      </c>
      <c r="C1874" s="3">
        <v>4</v>
      </c>
      <c r="D1874">
        <f t="shared" ca="1" si="238"/>
        <v>4512</v>
      </c>
      <c r="E1874">
        <f t="shared" ca="1" si="239"/>
        <v>4508</v>
      </c>
      <c r="F1874" s="7">
        <f t="shared" si="233"/>
        <v>9</v>
      </c>
      <c r="G1874">
        <f t="shared" ca="1" si="234"/>
        <v>9</v>
      </c>
      <c r="H1874" t="b">
        <f t="shared" ca="1" si="235"/>
        <v>0</v>
      </c>
      <c r="I1874">
        <f t="shared" ca="1" si="240"/>
        <v>488</v>
      </c>
      <c r="J1874">
        <f t="shared" ca="1" si="236"/>
        <v>1</v>
      </c>
      <c r="K1874">
        <f t="shared" ca="1" si="237"/>
        <v>0</v>
      </c>
    </row>
    <row r="1875" spans="1:11" x14ac:dyDescent="0.25">
      <c r="A1875" s="1">
        <v>41545</v>
      </c>
      <c r="B1875" s="2" t="s">
        <v>154</v>
      </c>
      <c r="C1875" s="3">
        <v>4</v>
      </c>
      <c r="D1875">
        <f t="shared" ca="1" si="238"/>
        <v>4508</v>
      </c>
      <c r="E1875">
        <f t="shared" ca="1" si="239"/>
        <v>4504</v>
      </c>
      <c r="F1875" s="7">
        <f t="shared" si="233"/>
        <v>9</v>
      </c>
      <c r="G1875">
        <f t="shared" ca="1" si="234"/>
        <v>10</v>
      </c>
      <c r="H1875" t="b">
        <f t="shared" ca="1" si="235"/>
        <v>1</v>
      </c>
      <c r="I1875">
        <f t="shared" ca="1" si="240"/>
        <v>492</v>
      </c>
      <c r="J1875">
        <f t="shared" ca="1" si="236"/>
        <v>1</v>
      </c>
      <c r="K1875">
        <f t="shared" ca="1" si="237"/>
        <v>1000</v>
      </c>
    </row>
    <row r="1876" spans="1:11" x14ac:dyDescent="0.25">
      <c r="A1876" s="1">
        <v>41551</v>
      </c>
      <c r="B1876" s="2" t="s">
        <v>131</v>
      </c>
      <c r="C1876" s="3">
        <v>78</v>
      </c>
      <c r="D1876">
        <f t="shared" ca="1" si="238"/>
        <v>5504</v>
      </c>
      <c r="E1876">
        <f t="shared" ca="1" si="239"/>
        <v>5426</v>
      </c>
      <c r="F1876" s="7">
        <f t="shared" si="233"/>
        <v>10</v>
      </c>
      <c r="G1876">
        <f t="shared" ca="1" si="234"/>
        <v>10</v>
      </c>
      <c r="H1876" t="b">
        <f t="shared" ca="1" si="235"/>
        <v>0</v>
      </c>
      <c r="I1876">
        <f t="shared" ca="1" si="240"/>
        <v>0</v>
      </c>
      <c r="J1876">
        <f t="shared" ca="1" si="236"/>
        <v>0</v>
      </c>
      <c r="K1876">
        <f t="shared" ca="1" si="237"/>
        <v>0</v>
      </c>
    </row>
    <row r="1877" spans="1:11" x14ac:dyDescent="0.25">
      <c r="A1877" s="1">
        <v>41558</v>
      </c>
      <c r="B1877" s="2" t="s">
        <v>10</v>
      </c>
      <c r="C1877" s="3">
        <v>159</v>
      </c>
      <c r="D1877">
        <f t="shared" ca="1" si="238"/>
        <v>5426</v>
      </c>
      <c r="E1877">
        <f t="shared" ca="1" si="239"/>
        <v>5267</v>
      </c>
      <c r="F1877" s="7">
        <f t="shared" si="233"/>
        <v>10</v>
      </c>
      <c r="G1877">
        <f t="shared" ca="1" si="234"/>
        <v>10</v>
      </c>
      <c r="H1877" t="b">
        <f t="shared" ca="1" si="235"/>
        <v>0</v>
      </c>
      <c r="I1877">
        <f t="shared" ca="1" si="240"/>
        <v>0</v>
      </c>
      <c r="J1877">
        <f t="shared" ca="1" si="236"/>
        <v>0</v>
      </c>
      <c r="K1877">
        <f t="shared" ca="1" si="237"/>
        <v>0</v>
      </c>
    </row>
    <row r="1878" spans="1:11" x14ac:dyDescent="0.25">
      <c r="A1878" s="1">
        <v>41558</v>
      </c>
      <c r="B1878" s="2" t="s">
        <v>8</v>
      </c>
      <c r="C1878" s="3">
        <v>103</v>
      </c>
      <c r="D1878">
        <f t="shared" ca="1" si="238"/>
        <v>5267</v>
      </c>
      <c r="E1878">
        <f t="shared" ca="1" si="239"/>
        <v>5164</v>
      </c>
      <c r="F1878" s="7">
        <f t="shared" si="233"/>
        <v>10</v>
      </c>
      <c r="G1878">
        <f t="shared" ca="1" si="234"/>
        <v>10</v>
      </c>
      <c r="H1878" t="b">
        <f t="shared" ca="1" si="235"/>
        <v>0</v>
      </c>
      <c r="I1878">
        <f t="shared" ca="1" si="240"/>
        <v>0</v>
      </c>
      <c r="J1878">
        <f t="shared" ca="1" si="236"/>
        <v>0</v>
      </c>
      <c r="K1878">
        <f t="shared" ca="1" si="237"/>
        <v>0</v>
      </c>
    </row>
    <row r="1879" spans="1:11" x14ac:dyDescent="0.25">
      <c r="A1879" s="1">
        <v>41559</v>
      </c>
      <c r="B1879" s="2" t="s">
        <v>52</v>
      </c>
      <c r="C1879" s="3">
        <v>57</v>
      </c>
      <c r="D1879">
        <f t="shared" ca="1" si="238"/>
        <v>5164</v>
      </c>
      <c r="E1879">
        <f t="shared" ca="1" si="239"/>
        <v>5107</v>
      </c>
      <c r="F1879" s="7">
        <f t="shared" si="233"/>
        <v>10</v>
      </c>
      <c r="G1879">
        <f t="shared" ca="1" si="234"/>
        <v>10</v>
      </c>
      <c r="H1879" t="b">
        <f t="shared" ca="1" si="235"/>
        <v>0</v>
      </c>
      <c r="I1879">
        <f t="shared" ca="1" si="240"/>
        <v>0</v>
      </c>
      <c r="J1879">
        <f t="shared" ca="1" si="236"/>
        <v>0</v>
      </c>
      <c r="K1879">
        <f t="shared" ca="1" si="237"/>
        <v>0</v>
      </c>
    </row>
    <row r="1880" spans="1:11" x14ac:dyDescent="0.25">
      <c r="A1880" s="1">
        <v>41559</v>
      </c>
      <c r="B1880" s="2" t="s">
        <v>20</v>
      </c>
      <c r="C1880" s="3">
        <v>121</v>
      </c>
      <c r="D1880">
        <f t="shared" ca="1" si="238"/>
        <v>5107</v>
      </c>
      <c r="E1880">
        <f t="shared" ca="1" si="239"/>
        <v>4986</v>
      </c>
      <c r="F1880" s="7">
        <f t="shared" si="233"/>
        <v>10</v>
      </c>
      <c r="G1880">
        <f t="shared" ca="1" si="234"/>
        <v>10</v>
      </c>
      <c r="H1880" t="b">
        <f t="shared" ca="1" si="235"/>
        <v>0</v>
      </c>
      <c r="I1880">
        <f t="shared" ca="1" si="240"/>
        <v>0</v>
      </c>
      <c r="J1880">
        <f t="shared" ca="1" si="236"/>
        <v>0</v>
      </c>
      <c r="K1880">
        <f t="shared" ca="1" si="237"/>
        <v>0</v>
      </c>
    </row>
    <row r="1881" spans="1:11" x14ac:dyDescent="0.25">
      <c r="A1881" s="1">
        <v>41559</v>
      </c>
      <c r="B1881" s="2" t="s">
        <v>77</v>
      </c>
      <c r="C1881" s="3">
        <v>14</v>
      </c>
      <c r="D1881">
        <f t="shared" ca="1" si="238"/>
        <v>4986</v>
      </c>
      <c r="E1881">
        <f t="shared" ca="1" si="239"/>
        <v>4972</v>
      </c>
      <c r="F1881" s="7">
        <f t="shared" si="233"/>
        <v>10</v>
      </c>
      <c r="G1881">
        <f t="shared" ca="1" si="234"/>
        <v>10</v>
      </c>
      <c r="H1881" t="b">
        <f t="shared" ca="1" si="235"/>
        <v>0</v>
      </c>
      <c r="I1881">
        <f t="shared" ca="1" si="240"/>
        <v>14</v>
      </c>
      <c r="J1881">
        <f t="shared" ca="1" si="236"/>
        <v>1</v>
      </c>
      <c r="K1881">
        <f t="shared" ca="1" si="237"/>
        <v>0</v>
      </c>
    </row>
    <row r="1882" spans="1:11" x14ac:dyDescent="0.25">
      <c r="A1882" s="1">
        <v>41560</v>
      </c>
      <c r="B1882" s="2" t="s">
        <v>44</v>
      </c>
      <c r="C1882" s="3">
        <v>2</v>
      </c>
      <c r="D1882">
        <f t="shared" ca="1" si="238"/>
        <v>4972</v>
      </c>
      <c r="E1882">
        <f t="shared" ca="1" si="239"/>
        <v>4970</v>
      </c>
      <c r="F1882" s="7">
        <f t="shared" si="233"/>
        <v>10</v>
      </c>
      <c r="G1882">
        <f t="shared" ca="1" si="234"/>
        <v>10</v>
      </c>
      <c r="H1882" t="b">
        <f t="shared" ca="1" si="235"/>
        <v>0</v>
      </c>
      <c r="I1882">
        <f t="shared" ca="1" si="240"/>
        <v>28</v>
      </c>
      <c r="J1882">
        <f t="shared" ca="1" si="236"/>
        <v>1</v>
      </c>
      <c r="K1882">
        <f t="shared" ca="1" si="237"/>
        <v>0</v>
      </c>
    </row>
    <row r="1883" spans="1:11" x14ac:dyDescent="0.25">
      <c r="A1883" s="1">
        <v>41560</v>
      </c>
      <c r="B1883" s="2" t="s">
        <v>53</v>
      </c>
      <c r="C1883" s="3">
        <v>19</v>
      </c>
      <c r="D1883">
        <f t="shared" ca="1" si="238"/>
        <v>4970</v>
      </c>
      <c r="E1883">
        <f t="shared" ca="1" si="239"/>
        <v>4951</v>
      </c>
      <c r="F1883" s="7">
        <f t="shared" si="233"/>
        <v>10</v>
      </c>
      <c r="G1883">
        <f t="shared" ca="1" si="234"/>
        <v>10</v>
      </c>
      <c r="H1883" t="b">
        <f t="shared" ca="1" si="235"/>
        <v>0</v>
      </c>
      <c r="I1883">
        <f t="shared" ca="1" si="240"/>
        <v>30</v>
      </c>
      <c r="J1883">
        <f t="shared" ca="1" si="236"/>
        <v>1</v>
      </c>
      <c r="K1883">
        <f t="shared" ca="1" si="237"/>
        <v>0</v>
      </c>
    </row>
    <row r="1884" spans="1:11" x14ac:dyDescent="0.25">
      <c r="A1884" s="1">
        <v>41561</v>
      </c>
      <c r="B1884" s="2" t="s">
        <v>236</v>
      </c>
      <c r="C1884" s="3">
        <v>20</v>
      </c>
      <c r="D1884">
        <f t="shared" ca="1" si="238"/>
        <v>4951</v>
      </c>
      <c r="E1884">
        <f t="shared" ca="1" si="239"/>
        <v>4931</v>
      </c>
      <c r="F1884" s="7">
        <f t="shared" si="233"/>
        <v>10</v>
      </c>
      <c r="G1884">
        <f t="shared" ca="1" si="234"/>
        <v>10</v>
      </c>
      <c r="H1884" t="b">
        <f t="shared" ca="1" si="235"/>
        <v>0</v>
      </c>
      <c r="I1884">
        <f t="shared" ca="1" si="240"/>
        <v>49</v>
      </c>
      <c r="J1884">
        <f t="shared" ca="1" si="236"/>
        <v>1</v>
      </c>
      <c r="K1884">
        <f t="shared" ca="1" si="237"/>
        <v>0</v>
      </c>
    </row>
    <row r="1885" spans="1:11" x14ac:dyDescent="0.25">
      <c r="A1885" s="1">
        <v>41562</v>
      </c>
      <c r="B1885" s="2" t="s">
        <v>14</v>
      </c>
      <c r="C1885" s="3">
        <v>367</v>
      </c>
      <c r="D1885">
        <f t="shared" ca="1" si="238"/>
        <v>4931</v>
      </c>
      <c r="E1885">
        <f t="shared" ca="1" si="239"/>
        <v>4564</v>
      </c>
      <c r="F1885" s="7">
        <f t="shared" si="233"/>
        <v>10</v>
      </c>
      <c r="G1885">
        <f t="shared" ca="1" si="234"/>
        <v>10</v>
      </c>
      <c r="H1885" t="b">
        <f t="shared" ca="1" si="235"/>
        <v>0</v>
      </c>
      <c r="I1885">
        <f t="shared" ca="1" si="240"/>
        <v>69</v>
      </c>
      <c r="J1885">
        <f t="shared" ca="1" si="236"/>
        <v>1</v>
      </c>
      <c r="K1885">
        <f t="shared" ca="1" si="237"/>
        <v>0</v>
      </c>
    </row>
    <row r="1886" spans="1:11" x14ac:dyDescent="0.25">
      <c r="A1886" s="1">
        <v>41562</v>
      </c>
      <c r="B1886" s="2" t="s">
        <v>9</v>
      </c>
      <c r="C1886" s="3">
        <v>458</v>
      </c>
      <c r="D1886">
        <f t="shared" ca="1" si="238"/>
        <v>4564</v>
      </c>
      <c r="E1886">
        <f t="shared" ca="1" si="239"/>
        <v>4106</v>
      </c>
      <c r="F1886" s="7">
        <f t="shared" si="233"/>
        <v>10</v>
      </c>
      <c r="G1886">
        <f t="shared" ca="1" si="234"/>
        <v>10</v>
      </c>
      <c r="H1886" t="b">
        <f t="shared" ca="1" si="235"/>
        <v>0</v>
      </c>
      <c r="I1886">
        <f t="shared" ca="1" si="240"/>
        <v>436</v>
      </c>
      <c r="J1886">
        <f t="shared" ca="1" si="236"/>
        <v>1</v>
      </c>
      <c r="K1886">
        <f t="shared" ca="1" si="237"/>
        <v>0</v>
      </c>
    </row>
    <row r="1887" spans="1:11" x14ac:dyDescent="0.25">
      <c r="A1887" s="1">
        <v>41563</v>
      </c>
      <c r="B1887" s="2" t="s">
        <v>45</v>
      </c>
      <c r="C1887" s="3">
        <v>100</v>
      </c>
      <c r="D1887">
        <f t="shared" ca="1" si="238"/>
        <v>4106</v>
      </c>
      <c r="E1887">
        <f t="shared" ca="1" si="239"/>
        <v>4006</v>
      </c>
      <c r="F1887" s="7">
        <f t="shared" si="233"/>
        <v>10</v>
      </c>
      <c r="G1887">
        <f t="shared" ca="1" si="234"/>
        <v>10</v>
      </c>
      <c r="H1887" t="b">
        <f t="shared" ca="1" si="235"/>
        <v>0</v>
      </c>
      <c r="I1887">
        <f t="shared" ca="1" si="240"/>
        <v>894</v>
      </c>
      <c r="J1887">
        <f t="shared" ca="1" si="236"/>
        <v>1</v>
      </c>
      <c r="K1887">
        <f t="shared" ca="1" si="237"/>
        <v>0</v>
      </c>
    </row>
    <row r="1888" spans="1:11" x14ac:dyDescent="0.25">
      <c r="A1888" s="1">
        <v>41563</v>
      </c>
      <c r="B1888" s="2" t="s">
        <v>6</v>
      </c>
      <c r="C1888" s="3">
        <v>62</v>
      </c>
      <c r="D1888">
        <f t="shared" ca="1" si="238"/>
        <v>4006</v>
      </c>
      <c r="E1888">
        <f t="shared" ca="1" si="239"/>
        <v>3944</v>
      </c>
      <c r="F1888" s="7">
        <f t="shared" si="233"/>
        <v>10</v>
      </c>
      <c r="G1888">
        <f t="shared" ca="1" si="234"/>
        <v>10</v>
      </c>
      <c r="H1888" t="b">
        <f t="shared" ca="1" si="235"/>
        <v>0</v>
      </c>
      <c r="I1888">
        <f t="shared" ca="1" si="240"/>
        <v>994</v>
      </c>
      <c r="J1888">
        <f t="shared" ca="1" si="236"/>
        <v>1</v>
      </c>
      <c r="K1888">
        <f t="shared" ca="1" si="237"/>
        <v>0</v>
      </c>
    </row>
    <row r="1889" spans="1:11" x14ac:dyDescent="0.25">
      <c r="A1889" s="1">
        <v>41567</v>
      </c>
      <c r="B1889" s="2" t="s">
        <v>6</v>
      </c>
      <c r="C1889" s="3">
        <v>184</v>
      </c>
      <c r="D1889">
        <f t="shared" ca="1" si="238"/>
        <v>3944</v>
      </c>
      <c r="E1889">
        <f t="shared" ca="1" si="239"/>
        <v>3760</v>
      </c>
      <c r="F1889" s="7">
        <f t="shared" si="233"/>
        <v>10</v>
      </c>
      <c r="G1889">
        <f t="shared" ca="1" si="234"/>
        <v>10</v>
      </c>
      <c r="H1889" t="b">
        <f t="shared" ca="1" si="235"/>
        <v>0</v>
      </c>
      <c r="I1889">
        <f t="shared" ca="1" si="240"/>
        <v>1056</v>
      </c>
      <c r="J1889">
        <f t="shared" ca="1" si="236"/>
        <v>2</v>
      </c>
      <c r="K1889">
        <f t="shared" ca="1" si="237"/>
        <v>0</v>
      </c>
    </row>
    <row r="1890" spans="1:11" x14ac:dyDescent="0.25">
      <c r="A1890" s="1">
        <v>41568</v>
      </c>
      <c r="B1890" s="2" t="s">
        <v>19</v>
      </c>
      <c r="C1890" s="3">
        <v>156</v>
      </c>
      <c r="D1890">
        <f t="shared" ca="1" si="238"/>
        <v>3760</v>
      </c>
      <c r="E1890">
        <f t="shared" ca="1" si="239"/>
        <v>3604</v>
      </c>
      <c r="F1890" s="7">
        <f t="shared" si="233"/>
        <v>10</v>
      </c>
      <c r="G1890">
        <f t="shared" ca="1" si="234"/>
        <v>10</v>
      </c>
      <c r="H1890" t="b">
        <f t="shared" ca="1" si="235"/>
        <v>0</v>
      </c>
      <c r="I1890">
        <f t="shared" ca="1" si="240"/>
        <v>1240</v>
      </c>
      <c r="J1890">
        <f t="shared" ca="1" si="236"/>
        <v>2</v>
      </c>
      <c r="K1890">
        <f t="shared" ca="1" si="237"/>
        <v>0</v>
      </c>
    </row>
    <row r="1891" spans="1:11" x14ac:dyDescent="0.25">
      <c r="A1891" s="1">
        <v>41569</v>
      </c>
      <c r="B1891" s="2" t="s">
        <v>7</v>
      </c>
      <c r="C1891" s="3">
        <v>142</v>
      </c>
      <c r="D1891">
        <f t="shared" ca="1" si="238"/>
        <v>3604</v>
      </c>
      <c r="E1891">
        <f t="shared" ca="1" si="239"/>
        <v>3462</v>
      </c>
      <c r="F1891" s="7">
        <f t="shared" si="233"/>
        <v>10</v>
      </c>
      <c r="G1891">
        <f t="shared" ca="1" si="234"/>
        <v>10</v>
      </c>
      <c r="H1891" t="b">
        <f t="shared" ca="1" si="235"/>
        <v>0</v>
      </c>
      <c r="I1891">
        <f t="shared" ca="1" si="240"/>
        <v>1396</v>
      </c>
      <c r="J1891">
        <f t="shared" ca="1" si="236"/>
        <v>2</v>
      </c>
      <c r="K1891">
        <f t="shared" ca="1" si="237"/>
        <v>0</v>
      </c>
    </row>
    <row r="1892" spans="1:11" x14ac:dyDescent="0.25">
      <c r="A1892" s="1">
        <v>41570</v>
      </c>
      <c r="B1892" s="2" t="s">
        <v>6</v>
      </c>
      <c r="C1892" s="3">
        <v>97</v>
      </c>
      <c r="D1892">
        <f t="shared" ca="1" si="238"/>
        <v>3462</v>
      </c>
      <c r="E1892">
        <f t="shared" ca="1" si="239"/>
        <v>3365</v>
      </c>
      <c r="F1892" s="7">
        <f t="shared" si="233"/>
        <v>10</v>
      </c>
      <c r="G1892">
        <f t="shared" ca="1" si="234"/>
        <v>10</v>
      </c>
      <c r="H1892" t="b">
        <f t="shared" ca="1" si="235"/>
        <v>0</v>
      </c>
      <c r="I1892">
        <f t="shared" ca="1" si="240"/>
        <v>1538</v>
      </c>
      <c r="J1892">
        <f t="shared" ca="1" si="236"/>
        <v>2</v>
      </c>
      <c r="K1892">
        <f t="shared" ca="1" si="237"/>
        <v>0</v>
      </c>
    </row>
    <row r="1893" spans="1:11" x14ac:dyDescent="0.25">
      <c r="A1893" s="1">
        <v>41570</v>
      </c>
      <c r="B1893" s="2" t="s">
        <v>7</v>
      </c>
      <c r="C1893" s="3">
        <v>136</v>
      </c>
      <c r="D1893">
        <f t="shared" ca="1" si="238"/>
        <v>3365</v>
      </c>
      <c r="E1893">
        <f t="shared" ca="1" si="239"/>
        <v>3229</v>
      </c>
      <c r="F1893" s="7">
        <f t="shared" si="233"/>
        <v>10</v>
      </c>
      <c r="G1893">
        <f t="shared" ca="1" si="234"/>
        <v>10</v>
      </c>
      <c r="H1893" t="b">
        <f t="shared" ca="1" si="235"/>
        <v>0</v>
      </c>
      <c r="I1893">
        <f t="shared" ca="1" si="240"/>
        <v>1635</v>
      </c>
      <c r="J1893">
        <f t="shared" ca="1" si="236"/>
        <v>2</v>
      </c>
      <c r="K1893">
        <f t="shared" ca="1" si="237"/>
        <v>0</v>
      </c>
    </row>
    <row r="1894" spans="1:11" x14ac:dyDescent="0.25">
      <c r="A1894" s="1">
        <v>41570</v>
      </c>
      <c r="B1894" s="2" t="s">
        <v>131</v>
      </c>
      <c r="C1894" s="3">
        <v>108</v>
      </c>
      <c r="D1894">
        <f t="shared" ca="1" si="238"/>
        <v>3229</v>
      </c>
      <c r="E1894">
        <f t="shared" ca="1" si="239"/>
        <v>3121</v>
      </c>
      <c r="F1894" s="7">
        <f t="shared" si="233"/>
        <v>10</v>
      </c>
      <c r="G1894">
        <f t="shared" ca="1" si="234"/>
        <v>10</v>
      </c>
      <c r="H1894" t="b">
        <f t="shared" ca="1" si="235"/>
        <v>0</v>
      </c>
      <c r="I1894">
        <f t="shared" ca="1" si="240"/>
        <v>1771</v>
      </c>
      <c r="J1894">
        <f t="shared" ca="1" si="236"/>
        <v>2</v>
      </c>
      <c r="K1894">
        <f t="shared" ca="1" si="237"/>
        <v>0</v>
      </c>
    </row>
    <row r="1895" spans="1:11" x14ac:dyDescent="0.25">
      <c r="A1895" s="1">
        <v>41572</v>
      </c>
      <c r="B1895" s="2" t="s">
        <v>25</v>
      </c>
      <c r="C1895" s="3">
        <v>51</v>
      </c>
      <c r="D1895">
        <f t="shared" ca="1" si="238"/>
        <v>3121</v>
      </c>
      <c r="E1895">
        <f t="shared" ca="1" si="239"/>
        <v>3070</v>
      </c>
      <c r="F1895" s="7">
        <f t="shared" si="233"/>
        <v>10</v>
      </c>
      <c r="G1895">
        <f t="shared" ca="1" si="234"/>
        <v>10</v>
      </c>
      <c r="H1895" t="b">
        <f t="shared" ca="1" si="235"/>
        <v>0</v>
      </c>
      <c r="I1895">
        <f t="shared" ca="1" si="240"/>
        <v>1879</v>
      </c>
      <c r="J1895">
        <f t="shared" ca="1" si="236"/>
        <v>2</v>
      </c>
      <c r="K1895">
        <f t="shared" ca="1" si="237"/>
        <v>0</v>
      </c>
    </row>
    <row r="1896" spans="1:11" x14ac:dyDescent="0.25">
      <c r="A1896" s="1">
        <v>41574</v>
      </c>
      <c r="B1896" s="2" t="s">
        <v>130</v>
      </c>
      <c r="C1896" s="3">
        <v>7</v>
      </c>
      <c r="D1896">
        <f t="shared" ca="1" si="238"/>
        <v>3070</v>
      </c>
      <c r="E1896">
        <f t="shared" ca="1" si="239"/>
        <v>3063</v>
      </c>
      <c r="F1896" s="7">
        <f t="shared" si="233"/>
        <v>10</v>
      </c>
      <c r="G1896">
        <f t="shared" ca="1" si="234"/>
        <v>10</v>
      </c>
      <c r="H1896" t="b">
        <f t="shared" ca="1" si="235"/>
        <v>0</v>
      </c>
      <c r="I1896">
        <f t="shared" ca="1" si="240"/>
        <v>1930</v>
      </c>
      <c r="J1896">
        <f t="shared" ca="1" si="236"/>
        <v>2</v>
      </c>
      <c r="K1896">
        <f t="shared" ca="1" si="237"/>
        <v>0</v>
      </c>
    </row>
    <row r="1897" spans="1:11" x14ac:dyDescent="0.25">
      <c r="A1897" s="1">
        <v>41576</v>
      </c>
      <c r="B1897" s="2" t="s">
        <v>99</v>
      </c>
      <c r="C1897" s="3">
        <v>19</v>
      </c>
      <c r="D1897">
        <f t="shared" ca="1" si="238"/>
        <v>3063</v>
      </c>
      <c r="E1897">
        <f t="shared" ca="1" si="239"/>
        <v>3044</v>
      </c>
      <c r="F1897" s="7">
        <f t="shared" si="233"/>
        <v>10</v>
      </c>
      <c r="G1897">
        <f t="shared" ca="1" si="234"/>
        <v>10</v>
      </c>
      <c r="H1897" t="b">
        <f t="shared" ca="1" si="235"/>
        <v>0</v>
      </c>
      <c r="I1897">
        <f t="shared" ca="1" si="240"/>
        <v>1937</v>
      </c>
      <c r="J1897">
        <f t="shared" ca="1" si="236"/>
        <v>2</v>
      </c>
      <c r="K1897">
        <f t="shared" ca="1" si="237"/>
        <v>0</v>
      </c>
    </row>
    <row r="1898" spans="1:11" x14ac:dyDescent="0.25">
      <c r="A1898" s="1">
        <v>41577</v>
      </c>
      <c r="B1898" s="2" t="s">
        <v>75</v>
      </c>
      <c r="C1898" s="3">
        <v>4</v>
      </c>
      <c r="D1898">
        <f t="shared" ca="1" si="238"/>
        <v>3044</v>
      </c>
      <c r="E1898">
        <f t="shared" ca="1" si="239"/>
        <v>3040</v>
      </c>
      <c r="F1898" s="7">
        <f t="shared" si="233"/>
        <v>10</v>
      </c>
      <c r="G1898">
        <f t="shared" ca="1" si="234"/>
        <v>11</v>
      </c>
      <c r="H1898" t="b">
        <f t="shared" ca="1" si="235"/>
        <v>1</v>
      </c>
      <c r="I1898">
        <f t="shared" ca="1" si="240"/>
        <v>1956</v>
      </c>
      <c r="J1898">
        <f t="shared" ca="1" si="236"/>
        <v>2</v>
      </c>
      <c r="K1898">
        <f t="shared" ca="1" si="237"/>
        <v>2000</v>
      </c>
    </row>
    <row r="1899" spans="1:11" x14ac:dyDescent="0.25">
      <c r="A1899" s="1">
        <v>41580</v>
      </c>
      <c r="B1899" s="2" t="s">
        <v>45</v>
      </c>
      <c r="C1899" s="3">
        <v>163</v>
      </c>
      <c r="D1899">
        <f t="shared" ca="1" si="238"/>
        <v>5040</v>
      </c>
      <c r="E1899">
        <f t="shared" ca="1" si="239"/>
        <v>4877</v>
      </c>
      <c r="F1899" s="7">
        <f t="shared" si="233"/>
        <v>11</v>
      </c>
      <c r="G1899">
        <f t="shared" ca="1" si="234"/>
        <v>11</v>
      </c>
      <c r="H1899" t="b">
        <f t="shared" ca="1" si="235"/>
        <v>0</v>
      </c>
      <c r="I1899">
        <f t="shared" ca="1" si="240"/>
        <v>0</v>
      </c>
      <c r="J1899">
        <f t="shared" ca="1" si="236"/>
        <v>0</v>
      </c>
      <c r="K1899">
        <f t="shared" ca="1" si="237"/>
        <v>0</v>
      </c>
    </row>
    <row r="1900" spans="1:11" x14ac:dyDescent="0.25">
      <c r="A1900" s="1">
        <v>41580</v>
      </c>
      <c r="B1900" s="2" t="s">
        <v>30</v>
      </c>
      <c r="C1900" s="3">
        <v>165</v>
      </c>
      <c r="D1900">
        <f t="shared" ca="1" si="238"/>
        <v>4877</v>
      </c>
      <c r="E1900">
        <f t="shared" ca="1" si="239"/>
        <v>4712</v>
      </c>
      <c r="F1900" s="7">
        <f t="shared" si="233"/>
        <v>11</v>
      </c>
      <c r="G1900">
        <f t="shared" ca="1" si="234"/>
        <v>11</v>
      </c>
      <c r="H1900" t="b">
        <f t="shared" ca="1" si="235"/>
        <v>0</v>
      </c>
      <c r="I1900">
        <f t="shared" ca="1" si="240"/>
        <v>123</v>
      </c>
      <c r="J1900">
        <f t="shared" ca="1" si="236"/>
        <v>1</v>
      </c>
      <c r="K1900">
        <f t="shared" ca="1" si="237"/>
        <v>0</v>
      </c>
    </row>
    <row r="1901" spans="1:11" x14ac:dyDescent="0.25">
      <c r="A1901" s="1">
        <v>41581</v>
      </c>
      <c r="B1901" s="2" t="s">
        <v>210</v>
      </c>
      <c r="C1901" s="3">
        <v>14</v>
      </c>
      <c r="D1901">
        <f t="shared" ca="1" si="238"/>
        <v>4712</v>
      </c>
      <c r="E1901">
        <f t="shared" ca="1" si="239"/>
        <v>4698</v>
      </c>
      <c r="F1901" s="7">
        <f t="shared" si="233"/>
        <v>11</v>
      </c>
      <c r="G1901">
        <f t="shared" ca="1" si="234"/>
        <v>11</v>
      </c>
      <c r="H1901" t="b">
        <f t="shared" ca="1" si="235"/>
        <v>0</v>
      </c>
      <c r="I1901">
        <f t="shared" ca="1" si="240"/>
        <v>288</v>
      </c>
      <c r="J1901">
        <f t="shared" ca="1" si="236"/>
        <v>1</v>
      </c>
      <c r="K1901">
        <f t="shared" ca="1" si="237"/>
        <v>0</v>
      </c>
    </row>
    <row r="1902" spans="1:11" x14ac:dyDescent="0.25">
      <c r="A1902" s="1">
        <v>41583</v>
      </c>
      <c r="B1902" s="2" t="s">
        <v>28</v>
      </c>
      <c r="C1902" s="3">
        <v>177</v>
      </c>
      <c r="D1902">
        <f t="shared" ca="1" si="238"/>
        <v>4698</v>
      </c>
      <c r="E1902">
        <f t="shared" ca="1" si="239"/>
        <v>4521</v>
      </c>
      <c r="F1902" s="7">
        <f t="shared" si="233"/>
        <v>11</v>
      </c>
      <c r="G1902">
        <f t="shared" ca="1" si="234"/>
        <v>11</v>
      </c>
      <c r="H1902" t="b">
        <f t="shared" ca="1" si="235"/>
        <v>0</v>
      </c>
      <c r="I1902">
        <f t="shared" ca="1" si="240"/>
        <v>302</v>
      </c>
      <c r="J1902">
        <f t="shared" ca="1" si="236"/>
        <v>1</v>
      </c>
      <c r="K1902">
        <f t="shared" ca="1" si="237"/>
        <v>0</v>
      </c>
    </row>
    <row r="1903" spans="1:11" x14ac:dyDescent="0.25">
      <c r="A1903" s="1">
        <v>41584</v>
      </c>
      <c r="B1903" s="2" t="s">
        <v>147</v>
      </c>
      <c r="C1903" s="3">
        <v>1</v>
      </c>
      <c r="D1903">
        <f t="shared" ca="1" si="238"/>
        <v>4521</v>
      </c>
      <c r="E1903">
        <f t="shared" ca="1" si="239"/>
        <v>4520</v>
      </c>
      <c r="F1903" s="7">
        <f t="shared" si="233"/>
        <v>11</v>
      </c>
      <c r="G1903">
        <f t="shared" ca="1" si="234"/>
        <v>11</v>
      </c>
      <c r="H1903" t="b">
        <f t="shared" ca="1" si="235"/>
        <v>0</v>
      </c>
      <c r="I1903">
        <f t="shared" ca="1" si="240"/>
        <v>479</v>
      </c>
      <c r="J1903">
        <f t="shared" ca="1" si="236"/>
        <v>1</v>
      </c>
      <c r="K1903">
        <f t="shared" ca="1" si="237"/>
        <v>0</v>
      </c>
    </row>
    <row r="1904" spans="1:11" x14ac:dyDescent="0.25">
      <c r="A1904" s="1">
        <v>41585</v>
      </c>
      <c r="B1904" s="2" t="s">
        <v>131</v>
      </c>
      <c r="C1904" s="3">
        <v>193</v>
      </c>
      <c r="D1904">
        <f t="shared" ca="1" si="238"/>
        <v>4520</v>
      </c>
      <c r="E1904">
        <f t="shared" ca="1" si="239"/>
        <v>4327</v>
      </c>
      <c r="F1904" s="7">
        <f t="shared" si="233"/>
        <v>11</v>
      </c>
      <c r="G1904">
        <f t="shared" ca="1" si="234"/>
        <v>11</v>
      </c>
      <c r="H1904" t="b">
        <f t="shared" ca="1" si="235"/>
        <v>0</v>
      </c>
      <c r="I1904">
        <f t="shared" ca="1" si="240"/>
        <v>480</v>
      </c>
      <c r="J1904">
        <f t="shared" ca="1" si="236"/>
        <v>1</v>
      </c>
      <c r="K1904">
        <f t="shared" ca="1" si="237"/>
        <v>0</v>
      </c>
    </row>
    <row r="1905" spans="1:11" x14ac:dyDescent="0.25">
      <c r="A1905" s="1">
        <v>41585</v>
      </c>
      <c r="B1905" s="2" t="s">
        <v>110</v>
      </c>
      <c r="C1905" s="3">
        <v>8</v>
      </c>
      <c r="D1905">
        <f t="shared" ca="1" si="238"/>
        <v>4327</v>
      </c>
      <c r="E1905">
        <f t="shared" ca="1" si="239"/>
        <v>4319</v>
      </c>
      <c r="F1905" s="7">
        <f t="shared" si="233"/>
        <v>11</v>
      </c>
      <c r="G1905">
        <f t="shared" ca="1" si="234"/>
        <v>11</v>
      </c>
      <c r="H1905" t="b">
        <f t="shared" ca="1" si="235"/>
        <v>0</v>
      </c>
      <c r="I1905">
        <f t="shared" ca="1" si="240"/>
        <v>673</v>
      </c>
      <c r="J1905">
        <f t="shared" ca="1" si="236"/>
        <v>1</v>
      </c>
      <c r="K1905">
        <f t="shared" ca="1" si="237"/>
        <v>0</v>
      </c>
    </row>
    <row r="1906" spans="1:11" x14ac:dyDescent="0.25">
      <c r="A1906" s="1">
        <v>41588</v>
      </c>
      <c r="B1906" s="2" t="s">
        <v>233</v>
      </c>
      <c r="C1906" s="3">
        <v>11</v>
      </c>
      <c r="D1906">
        <f t="shared" ca="1" si="238"/>
        <v>4319</v>
      </c>
      <c r="E1906">
        <f t="shared" ca="1" si="239"/>
        <v>4308</v>
      </c>
      <c r="F1906" s="7">
        <f t="shared" si="233"/>
        <v>11</v>
      </c>
      <c r="G1906">
        <f t="shared" ca="1" si="234"/>
        <v>11</v>
      </c>
      <c r="H1906" t="b">
        <f t="shared" ca="1" si="235"/>
        <v>0</v>
      </c>
      <c r="I1906">
        <f t="shared" ca="1" si="240"/>
        <v>681</v>
      </c>
      <c r="J1906">
        <f t="shared" ca="1" si="236"/>
        <v>1</v>
      </c>
      <c r="K1906">
        <f t="shared" ca="1" si="237"/>
        <v>0</v>
      </c>
    </row>
    <row r="1907" spans="1:11" x14ac:dyDescent="0.25">
      <c r="A1907" s="1">
        <v>41594</v>
      </c>
      <c r="B1907" s="2" t="s">
        <v>22</v>
      </c>
      <c r="C1907" s="3">
        <v>249</v>
      </c>
      <c r="D1907">
        <f t="shared" ca="1" si="238"/>
        <v>4308</v>
      </c>
      <c r="E1907">
        <f t="shared" ca="1" si="239"/>
        <v>4059</v>
      </c>
      <c r="F1907" s="7">
        <f t="shared" si="233"/>
        <v>11</v>
      </c>
      <c r="G1907">
        <f t="shared" ca="1" si="234"/>
        <v>11</v>
      </c>
      <c r="H1907" t="b">
        <f t="shared" ca="1" si="235"/>
        <v>0</v>
      </c>
      <c r="I1907">
        <f t="shared" ca="1" si="240"/>
        <v>692</v>
      </c>
      <c r="J1907">
        <f t="shared" ca="1" si="236"/>
        <v>1</v>
      </c>
      <c r="K1907">
        <f t="shared" ca="1" si="237"/>
        <v>0</v>
      </c>
    </row>
    <row r="1908" spans="1:11" x14ac:dyDescent="0.25">
      <c r="A1908" s="1">
        <v>41598</v>
      </c>
      <c r="B1908" s="2" t="s">
        <v>5</v>
      </c>
      <c r="C1908" s="3">
        <v>360</v>
      </c>
      <c r="D1908">
        <f t="shared" ca="1" si="238"/>
        <v>4059</v>
      </c>
      <c r="E1908">
        <f t="shared" ca="1" si="239"/>
        <v>3699</v>
      </c>
      <c r="F1908" s="7">
        <f t="shared" si="233"/>
        <v>11</v>
      </c>
      <c r="G1908">
        <f t="shared" ca="1" si="234"/>
        <v>11</v>
      </c>
      <c r="H1908" t="b">
        <f t="shared" ca="1" si="235"/>
        <v>0</v>
      </c>
      <c r="I1908">
        <f t="shared" ca="1" si="240"/>
        <v>941</v>
      </c>
      <c r="J1908">
        <f t="shared" ca="1" si="236"/>
        <v>1</v>
      </c>
      <c r="K1908">
        <f t="shared" ca="1" si="237"/>
        <v>0</v>
      </c>
    </row>
    <row r="1909" spans="1:11" x14ac:dyDescent="0.25">
      <c r="A1909" s="1">
        <v>41602</v>
      </c>
      <c r="B1909" s="2" t="s">
        <v>26</v>
      </c>
      <c r="C1909" s="3">
        <v>186</v>
      </c>
      <c r="D1909">
        <f t="shared" ca="1" si="238"/>
        <v>3699</v>
      </c>
      <c r="E1909">
        <f t="shared" ca="1" si="239"/>
        <v>3513</v>
      </c>
      <c r="F1909" s="7">
        <f t="shared" si="233"/>
        <v>11</v>
      </c>
      <c r="G1909">
        <f t="shared" ca="1" si="234"/>
        <v>11</v>
      </c>
      <c r="H1909" t="b">
        <f t="shared" ca="1" si="235"/>
        <v>0</v>
      </c>
      <c r="I1909">
        <f t="shared" ca="1" si="240"/>
        <v>1301</v>
      </c>
      <c r="J1909">
        <f t="shared" ca="1" si="236"/>
        <v>2</v>
      </c>
      <c r="K1909">
        <f t="shared" ca="1" si="237"/>
        <v>0</v>
      </c>
    </row>
    <row r="1910" spans="1:11" x14ac:dyDescent="0.25">
      <c r="A1910" s="1">
        <v>41603</v>
      </c>
      <c r="B1910" s="2" t="s">
        <v>52</v>
      </c>
      <c r="C1910" s="3">
        <v>29</v>
      </c>
      <c r="D1910">
        <f t="shared" ca="1" si="238"/>
        <v>3513</v>
      </c>
      <c r="E1910">
        <f t="shared" ca="1" si="239"/>
        <v>3484</v>
      </c>
      <c r="F1910" s="7">
        <f t="shared" si="233"/>
        <v>11</v>
      </c>
      <c r="G1910">
        <f t="shared" ca="1" si="234"/>
        <v>11</v>
      </c>
      <c r="H1910" t="b">
        <f t="shared" ca="1" si="235"/>
        <v>0</v>
      </c>
      <c r="I1910">
        <f t="shared" ca="1" si="240"/>
        <v>1487</v>
      </c>
      <c r="J1910">
        <f t="shared" ca="1" si="236"/>
        <v>2</v>
      </c>
      <c r="K1910">
        <f t="shared" ca="1" si="237"/>
        <v>0</v>
      </c>
    </row>
    <row r="1911" spans="1:11" x14ac:dyDescent="0.25">
      <c r="A1911" s="1">
        <v>41606</v>
      </c>
      <c r="B1911" s="2" t="s">
        <v>30</v>
      </c>
      <c r="C1911" s="3">
        <v>174</v>
      </c>
      <c r="D1911">
        <f t="shared" ca="1" si="238"/>
        <v>3484</v>
      </c>
      <c r="E1911">
        <f t="shared" ca="1" si="239"/>
        <v>3310</v>
      </c>
      <c r="F1911" s="7">
        <f t="shared" si="233"/>
        <v>11</v>
      </c>
      <c r="G1911">
        <f t="shared" ca="1" si="234"/>
        <v>11</v>
      </c>
      <c r="H1911" t="b">
        <f t="shared" ca="1" si="235"/>
        <v>0</v>
      </c>
      <c r="I1911">
        <f t="shared" ca="1" si="240"/>
        <v>1516</v>
      </c>
      <c r="J1911">
        <f t="shared" ca="1" si="236"/>
        <v>2</v>
      </c>
      <c r="K1911">
        <f t="shared" ca="1" si="237"/>
        <v>0</v>
      </c>
    </row>
    <row r="1912" spans="1:11" x14ac:dyDescent="0.25">
      <c r="A1912" s="1">
        <v>41607</v>
      </c>
      <c r="B1912" s="2" t="s">
        <v>7</v>
      </c>
      <c r="C1912" s="3">
        <v>131</v>
      </c>
      <c r="D1912">
        <f t="shared" ca="1" si="238"/>
        <v>3310</v>
      </c>
      <c r="E1912">
        <f t="shared" ca="1" si="239"/>
        <v>3179</v>
      </c>
      <c r="F1912" s="7">
        <f t="shared" si="233"/>
        <v>11</v>
      </c>
      <c r="G1912">
        <f t="shared" ca="1" si="234"/>
        <v>12</v>
      </c>
      <c r="H1912" t="b">
        <f t="shared" ca="1" si="235"/>
        <v>1</v>
      </c>
      <c r="I1912">
        <f t="shared" ca="1" si="240"/>
        <v>1690</v>
      </c>
      <c r="J1912">
        <f t="shared" ca="1" si="236"/>
        <v>2</v>
      </c>
      <c r="K1912">
        <f t="shared" ca="1" si="237"/>
        <v>2000</v>
      </c>
    </row>
    <row r="1913" spans="1:11" x14ac:dyDescent="0.25">
      <c r="A1913" s="1">
        <v>41609</v>
      </c>
      <c r="B1913" s="2" t="s">
        <v>7</v>
      </c>
      <c r="C1913" s="3">
        <v>157</v>
      </c>
      <c r="D1913">
        <f t="shared" ca="1" si="238"/>
        <v>5179</v>
      </c>
      <c r="E1913">
        <f t="shared" ca="1" si="239"/>
        <v>5022</v>
      </c>
      <c r="F1913" s="7">
        <f t="shared" si="233"/>
        <v>12</v>
      </c>
      <c r="G1913">
        <f t="shared" ca="1" si="234"/>
        <v>12</v>
      </c>
      <c r="H1913" t="b">
        <f t="shared" ca="1" si="235"/>
        <v>0</v>
      </c>
      <c r="I1913">
        <f t="shared" ca="1" si="240"/>
        <v>0</v>
      </c>
      <c r="J1913">
        <f t="shared" ca="1" si="236"/>
        <v>0</v>
      </c>
      <c r="K1913">
        <f t="shared" ca="1" si="237"/>
        <v>0</v>
      </c>
    </row>
    <row r="1914" spans="1:11" x14ac:dyDescent="0.25">
      <c r="A1914" s="1">
        <v>41609</v>
      </c>
      <c r="B1914" s="2" t="s">
        <v>14</v>
      </c>
      <c r="C1914" s="3">
        <v>284</v>
      </c>
      <c r="D1914">
        <f t="shared" ca="1" si="238"/>
        <v>5022</v>
      </c>
      <c r="E1914">
        <f t="shared" ca="1" si="239"/>
        <v>4738</v>
      </c>
      <c r="F1914" s="7">
        <f t="shared" si="233"/>
        <v>12</v>
      </c>
      <c r="G1914">
        <f t="shared" ca="1" si="234"/>
        <v>12</v>
      </c>
      <c r="H1914" t="b">
        <f t="shared" ca="1" si="235"/>
        <v>0</v>
      </c>
      <c r="I1914">
        <f t="shared" ca="1" si="240"/>
        <v>0</v>
      </c>
      <c r="J1914">
        <f t="shared" ca="1" si="236"/>
        <v>0</v>
      </c>
      <c r="K1914">
        <f t="shared" ca="1" si="237"/>
        <v>0</v>
      </c>
    </row>
    <row r="1915" spans="1:11" x14ac:dyDescent="0.25">
      <c r="A1915" s="1">
        <v>41610</v>
      </c>
      <c r="B1915" s="2" t="s">
        <v>17</v>
      </c>
      <c r="C1915" s="3">
        <v>292</v>
      </c>
      <c r="D1915">
        <f t="shared" ca="1" si="238"/>
        <v>4738</v>
      </c>
      <c r="E1915">
        <f t="shared" ca="1" si="239"/>
        <v>4446</v>
      </c>
      <c r="F1915" s="7">
        <f t="shared" si="233"/>
        <v>12</v>
      </c>
      <c r="G1915">
        <f t="shared" ca="1" si="234"/>
        <v>12</v>
      </c>
      <c r="H1915" t="b">
        <f t="shared" ca="1" si="235"/>
        <v>0</v>
      </c>
      <c r="I1915">
        <f t="shared" ca="1" si="240"/>
        <v>262</v>
      </c>
      <c r="J1915">
        <f t="shared" ca="1" si="236"/>
        <v>1</v>
      </c>
      <c r="K1915">
        <f t="shared" ca="1" si="237"/>
        <v>0</v>
      </c>
    </row>
    <row r="1916" spans="1:11" x14ac:dyDescent="0.25">
      <c r="A1916" s="1">
        <v>41612</v>
      </c>
      <c r="B1916" s="2" t="s">
        <v>81</v>
      </c>
      <c r="C1916" s="3">
        <v>13</v>
      </c>
      <c r="D1916">
        <f t="shared" ca="1" si="238"/>
        <v>4446</v>
      </c>
      <c r="E1916">
        <f t="shared" ca="1" si="239"/>
        <v>4433</v>
      </c>
      <c r="F1916" s="7">
        <f t="shared" si="233"/>
        <v>12</v>
      </c>
      <c r="G1916">
        <f t="shared" ca="1" si="234"/>
        <v>12</v>
      </c>
      <c r="H1916" t="b">
        <f t="shared" ca="1" si="235"/>
        <v>0</v>
      </c>
      <c r="I1916">
        <f t="shared" ca="1" si="240"/>
        <v>554</v>
      </c>
      <c r="J1916">
        <f t="shared" ca="1" si="236"/>
        <v>1</v>
      </c>
      <c r="K1916">
        <f t="shared" ca="1" si="237"/>
        <v>0</v>
      </c>
    </row>
    <row r="1917" spans="1:11" x14ac:dyDescent="0.25">
      <c r="A1917" s="1">
        <v>41614</v>
      </c>
      <c r="B1917" s="2" t="s">
        <v>85</v>
      </c>
      <c r="C1917" s="3">
        <v>16</v>
      </c>
      <c r="D1917">
        <f t="shared" ca="1" si="238"/>
        <v>4433</v>
      </c>
      <c r="E1917">
        <f t="shared" ca="1" si="239"/>
        <v>4417</v>
      </c>
      <c r="F1917" s="7">
        <f t="shared" si="233"/>
        <v>12</v>
      </c>
      <c r="G1917">
        <f t="shared" ca="1" si="234"/>
        <v>12</v>
      </c>
      <c r="H1917" t="b">
        <f t="shared" ca="1" si="235"/>
        <v>0</v>
      </c>
      <c r="I1917">
        <f t="shared" ca="1" si="240"/>
        <v>567</v>
      </c>
      <c r="J1917">
        <f t="shared" ca="1" si="236"/>
        <v>1</v>
      </c>
      <c r="K1917">
        <f t="shared" ca="1" si="237"/>
        <v>0</v>
      </c>
    </row>
    <row r="1918" spans="1:11" x14ac:dyDescent="0.25">
      <c r="A1918" s="1">
        <v>41614</v>
      </c>
      <c r="B1918" s="2" t="s">
        <v>22</v>
      </c>
      <c r="C1918" s="3">
        <v>364</v>
      </c>
      <c r="D1918">
        <f t="shared" ca="1" si="238"/>
        <v>4417</v>
      </c>
      <c r="E1918">
        <f t="shared" ca="1" si="239"/>
        <v>4053</v>
      </c>
      <c r="F1918" s="7">
        <f t="shared" si="233"/>
        <v>12</v>
      </c>
      <c r="G1918">
        <f t="shared" ca="1" si="234"/>
        <v>12</v>
      </c>
      <c r="H1918" t="b">
        <f t="shared" ca="1" si="235"/>
        <v>0</v>
      </c>
      <c r="I1918">
        <f t="shared" ca="1" si="240"/>
        <v>583</v>
      </c>
      <c r="J1918">
        <f t="shared" ca="1" si="236"/>
        <v>1</v>
      </c>
      <c r="K1918">
        <f t="shared" ca="1" si="237"/>
        <v>0</v>
      </c>
    </row>
    <row r="1919" spans="1:11" x14ac:dyDescent="0.25">
      <c r="A1919" s="1">
        <v>41615</v>
      </c>
      <c r="B1919" s="2" t="s">
        <v>44</v>
      </c>
      <c r="C1919" s="3">
        <v>16</v>
      </c>
      <c r="D1919">
        <f t="shared" ca="1" si="238"/>
        <v>4053</v>
      </c>
      <c r="E1919">
        <f t="shared" ca="1" si="239"/>
        <v>4037</v>
      </c>
      <c r="F1919" s="7">
        <f t="shared" si="233"/>
        <v>12</v>
      </c>
      <c r="G1919">
        <f t="shared" ca="1" si="234"/>
        <v>12</v>
      </c>
      <c r="H1919" t="b">
        <f t="shared" ca="1" si="235"/>
        <v>0</v>
      </c>
      <c r="I1919">
        <f t="shared" ca="1" si="240"/>
        <v>947</v>
      </c>
      <c r="J1919">
        <f t="shared" ca="1" si="236"/>
        <v>1</v>
      </c>
      <c r="K1919">
        <f t="shared" ca="1" si="237"/>
        <v>0</v>
      </c>
    </row>
    <row r="1920" spans="1:11" x14ac:dyDescent="0.25">
      <c r="A1920" s="1">
        <v>41615</v>
      </c>
      <c r="B1920" s="2" t="s">
        <v>49</v>
      </c>
      <c r="C1920" s="3">
        <v>3</v>
      </c>
      <c r="D1920">
        <f t="shared" ca="1" si="238"/>
        <v>4037</v>
      </c>
      <c r="E1920">
        <f t="shared" ca="1" si="239"/>
        <v>4034</v>
      </c>
      <c r="F1920" s="7">
        <f t="shared" si="233"/>
        <v>12</v>
      </c>
      <c r="G1920">
        <f t="shared" ca="1" si="234"/>
        <v>12</v>
      </c>
      <c r="H1920" t="b">
        <f t="shared" ca="1" si="235"/>
        <v>0</v>
      </c>
      <c r="I1920">
        <f t="shared" ca="1" si="240"/>
        <v>963</v>
      </c>
      <c r="J1920">
        <f t="shared" ca="1" si="236"/>
        <v>1</v>
      </c>
      <c r="K1920">
        <f t="shared" ca="1" si="237"/>
        <v>0</v>
      </c>
    </row>
    <row r="1921" spans="1:11" x14ac:dyDescent="0.25">
      <c r="A1921" s="1">
        <v>41616</v>
      </c>
      <c r="B1921" s="2" t="s">
        <v>207</v>
      </c>
      <c r="C1921" s="3">
        <v>9</v>
      </c>
      <c r="D1921">
        <f t="shared" ca="1" si="238"/>
        <v>4034</v>
      </c>
      <c r="E1921">
        <f t="shared" ca="1" si="239"/>
        <v>4025</v>
      </c>
      <c r="F1921" s="7">
        <f t="shared" si="233"/>
        <v>12</v>
      </c>
      <c r="G1921">
        <f t="shared" ca="1" si="234"/>
        <v>12</v>
      </c>
      <c r="H1921" t="b">
        <f t="shared" ca="1" si="235"/>
        <v>0</v>
      </c>
      <c r="I1921">
        <f t="shared" ca="1" si="240"/>
        <v>966</v>
      </c>
      <c r="J1921">
        <f t="shared" ca="1" si="236"/>
        <v>1</v>
      </c>
      <c r="K1921">
        <f t="shared" ca="1" si="237"/>
        <v>0</v>
      </c>
    </row>
    <row r="1922" spans="1:11" x14ac:dyDescent="0.25">
      <c r="A1922" s="1">
        <v>41617</v>
      </c>
      <c r="B1922" s="2" t="s">
        <v>206</v>
      </c>
      <c r="C1922" s="3">
        <v>6</v>
      </c>
      <c r="D1922">
        <f t="shared" ca="1" si="238"/>
        <v>4025</v>
      </c>
      <c r="E1922">
        <f t="shared" ca="1" si="239"/>
        <v>4019</v>
      </c>
      <c r="F1922" s="7">
        <f t="shared" si="233"/>
        <v>12</v>
      </c>
      <c r="G1922">
        <f t="shared" ca="1" si="234"/>
        <v>12</v>
      </c>
      <c r="H1922" t="b">
        <f t="shared" ca="1" si="235"/>
        <v>0</v>
      </c>
      <c r="I1922">
        <f t="shared" ca="1" si="240"/>
        <v>975</v>
      </c>
      <c r="J1922">
        <f t="shared" ca="1" si="236"/>
        <v>1</v>
      </c>
      <c r="K1922">
        <f t="shared" ca="1" si="237"/>
        <v>0</v>
      </c>
    </row>
    <row r="1923" spans="1:11" x14ac:dyDescent="0.25">
      <c r="A1923" s="1">
        <v>41621</v>
      </c>
      <c r="B1923" s="2" t="s">
        <v>71</v>
      </c>
      <c r="C1923" s="3">
        <v>117</v>
      </c>
      <c r="D1923">
        <f t="shared" ca="1" si="238"/>
        <v>4019</v>
      </c>
      <c r="E1923">
        <f t="shared" ca="1" si="239"/>
        <v>3902</v>
      </c>
      <c r="F1923" s="7">
        <f t="shared" ref="F1923:F1986" si="241">MONTH(A1923)</f>
        <v>12</v>
      </c>
      <c r="G1923">
        <f t="shared" ref="G1923:G1986" ca="1" si="242">MONTH(OFFSET(A1923,1,0))</f>
        <v>12</v>
      </c>
      <c r="H1923" t="b">
        <f t="shared" ref="H1923:H1986" ca="1" si="243">IF(F1923&lt;&gt;G1923,TRUE(),FALSE())</f>
        <v>0</v>
      </c>
      <c r="I1923">
        <f t="shared" ca="1" si="240"/>
        <v>981</v>
      </c>
      <c r="J1923">
        <f t="shared" ref="J1923:J1986" ca="1" si="244">ROUNDUP(I1923/1000,0)</f>
        <v>1</v>
      </c>
      <c r="K1923">
        <f t="shared" ref="K1923:K1986" ca="1" si="245">IF(H1923,J1923*1000,0)</f>
        <v>0</v>
      </c>
    </row>
    <row r="1924" spans="1:11" x14ac:dyDescent="0.25">
      <c r="A1924" s="1">
        <v>41622</v>
      </c>
      <c r="B1924" s="2" t="s">
        <v>42</v>
      </c>
      <c r="C1924" s="3">
        <v>6</v>
      </c>
      <c r="D1924">
        <f t="shared" ref="D1924:D1987" ca="1" si="246">E1923+K1923</f>
        <v>3902</v>
      </c>
      <c r="E1924">
        <f t="shared" ref="E1924:E1987" ca="1" si="247">D1924-C1924</f>
        <v>3896</v>
      </c>
      <c r="F1924" s="7">
        <f t="shared" si="241"/>
        <v>12</v>
      </c>
      <c r="G1924">
        <f t="shared" ca="1" si="242"/>
        <v>12</v>
      </c>
      <c r="H1924" t="b">
        <f t="shared" ca="1" si="243"/>
        <v>0</v>
      </c>
      <c r="I1924">
        <f t="shared" ca="1" si="240"/>
        <v>1098</v>
      </c>
      <c r="J1924">
        <f t="shared" ca="1" si="244"/>
        <v>2</v>
      </c>
      <c r="K1924">
        <f t="shared" ca="1" si="245"/>
        <v>0</v>
      </c>
    </row>
    <row r="1925" spans="1:11" x14ac:dyDescent="0.25">
      <c r="A1925" s="1">
        <v>41623</v>
      </c>
      <c r="B1925" s="2" t="s">
        <v>9</v>
      </c>
      <c r="C1925" s="3">
        <v>186</v>
      </c>
      <c r="D1925">
        <f t="shared" ca="1" si="246"/>
        <v>3896</v>
      </c>
      <c r="E1925">
        <f t="shared" ca="1" si="247"/>
        <v>3710</v>
      </c>
      <c r="F1925" s="7">
        <f t="shared" si="241"/>
        <v>12</v>
      </c>
      <c r="G1925">
        <f t="shared" ca="1" si="242"/>
        <v>12</v>
      </c>
      <c r="H1925" t="b">
        <f t="shared" ca="1" si="243"/>
        <v>0</v>
      </c>
      <c r="I1925">
        <f t="shared" ca="1" si="240"/>
        <v>1104</v>
      </c>
      <c r="J1925">
        <f t="shared" ca="1" si="244"/>
        <v>2</v>
      </c>
      <c r="K1925">
        <f t="shared" ca="1" si="245"/>
        <v>0</v>
      </c>
    </row>
    <row r="1926" spans="1:11" x14ac:dyDescent="0.25">
      <c r="A1926" s="1">
        <v>41623</v>
      </c>
      <c r="B1926" s="2" t="s">
        <v>42</v>
      </c>
      <c r="C1926" s="3">
        <v>16</v>
      </c>
      <c r="D1926">
        <f t="shared" ca="1" si="246"/>
        <v>3710</v>
      </c>
      <c r="E1926">
        <f t="shared" ca="1" si="247"/>
        <v>3694</v>
      </c>
      <c r="F1926" s="7">
        <f t="shared" si="241"/>
        <v>12</v>
      </c>
      <c r="G1926">
        <f t="shared" ca="1" si="242"/>
        <v>12</v>
      </c>
      <c r="H1926" t="b">
        <f t="shared" ca="1" si="243"/>
        <v>0</v>
      </c>
      <c r="I1926">
        <f t="shared" ca="1" si="240"/>
        <v>1290</v>
      </c>
      <c r="J1926">
        <f t="shared" ca="1" si="244"/>
        <v>2</v>
      </c>
      <c r="K1926">
        <f t="shared" ca="1" si="245"/>
        <v>0</v>
      </c>
    </row>
    <row r="1927" spans="1:11" x14ac:dyDescent="0.25">
      <c r="A1927" s="1">
        <v>41624</v>
      </c>
      <c r="B1927" s="2" t="s">
        <v>6</v>
      </c>
      <c r="C1927" s="3">
        <v>100</v>
      </c>
      <c r="D1927">
        <f t="shared" ca="1" si="246"/>
        <v>3694</v>
      </c>
      <c r="E1927">
        <f t="shared" ca="1" si="247"/>
        <v>3594</v>
      </c>
      <c r="F1927" s="7">
        <f t="shared" si="241"/>
        <v>12</v>
      </c>
      <c r="G1927">
        <f t="shared" ca="1" si="242"/>
        <v>12</v>
      </c>
      <c r="H1927" t="b">
        <f t="shared" ca="1" si="243"/>
        <v>0</v>
      </c>
      <c r="I1927">
        <f t="shared" ca="1" si="240"/>
        <v>1306</v>
      </c>
      <c r="J1927">
        <f t="shared" ca="1" si="244"/>
        <v>2</v>
      </c>
      <c r="K1927">
        <f t="shared" ca="1" si="245"/>
        <v>0</v>
      </c>
    </row>
    <row r="1928" spans="1:11" x14ac:dyDescent="0.25">
      <c r="A1928" s="1">
        <v>41629</v>
      </c>
      <c r="B1928" s="2" t="s">
        <v>1</v>
      </c>
      <c r="C1928" s="3">
        <v>20</v>
      </c>
      <c r="D1928">
        <f t="shared" ca="1" si="246"/>
        <v>3594</v>
      </c>
      <c r="E1928">
        <f t="shared" ca="1" si="247"/>
        <v>3574</v>
      </c>
      <c r="F1928" s="7">
        <f t="shared" si="241"/>
        <v>12</v>
      </c>
      <c r="G1928">
        <f t="shared" ca="1" si="242"/>
        <v>12</v>
      </c>
      <c r="H1928" t="b">
        <f t="shared" ca="1" si="243"/>
        <v>0</v>
      </c>
      <c r="I1928">
        <f t="shared" ca="1" si="240"/>
        <v>1406</v>
      </c>
      <c r="J1928">
        <f t="shared" ca="1" si="244"/>
        <v>2</v>
      </c>
      <c r="K1928">
        <f t="shared" ca="1" si="245"/>
        <v>0</v>
      </c>
    </row>
    <row r="1929" spans="1:11" x14ac:dyDescent="0.25">
      <c r="A1929" s="1">
        <v>41629</v>
      </c>
      <c r="B1929" s="2" t="s">
        <v>35</v>
      </c>
      <c r="C1929" s="3">
        <v>192</v>
      </c>
      <c r="D1929">
        <f t="shared" ca="1" si="246"/>
        <v>3574</v>
      </c>
      <c r="E1929">
        <f t="shared" ca="1" si="247"/>
        <v>3382</v>
      </c>
      <c r="F1929" s="7">
        <f t="shared" si="241"/>
        <v>12</v>
      </c>
      <c r="G1929">
        <f t="shared" ca="1" si="242"/>
        <v>12</v>
      </c>
      <c r="H1929" t="b">
        <f t="shared" ca="1" si="243"/>
        <v>0</v>
      </c>
      <c r="I1929">
        <f t="shared" ca="1" si="240"/>
        <v>1426</v>
      </c>
      <c r="J1929">
        <f t="shared" ca="1" si="244"/>
        <v>2</v>
      </c>
      <c r="K1929">
        <f t="shared" ca="1" si="245"/>
        <v>0</v>
      </c>
    </row>
    <row r="1930" spans="1:11" x14ac:dyDescent="0.25">
      <c r="A1930" s="1">
        <v>41630</v>
      </c>
      <c r="B1930" s="2" t="s">
        <v>35</v>
      </c>
      <c r="C1930" s="3">
        <v>92</v>
      </c>
      <c r="D1930">
        <f t="shared" ca="1" si="246"/>
        <v>3382</v>
      </c>
      <c r="E1930">
        <f t="shared" ca="1" si="247"/>
        <v>3290</v>
      </c>
      <c r="F1930" s="7">
        <f t="shared" si="241"/>
        <v>12</v>
      </c>
      <c r="G1930">
        <f t="shared" ca="1" si="242"/>
        <v>12</v>
      </c>
      <c r="H1930" t="b">
        <f t="shared" ca="1" si="243"/>
        <v>0</v>
      </c>
      <c r="I1930">
        <f t="shared" ca="1" si="240"/>
        <v>1618</v>
      </c>
      <c r="J1930">
        <f t="shared" ca="1" si="244"/>
        <v>2</v>
      </c>
      <c r="K1930">
        <f t="shared" ca="1" si="245"/>
        <v>0</v>
      </c>
    </row>
    <row r="1931" spans="1:11" x14ac:dyDescent="0.25">
      <c r="A1931" s="1">
        <v>41631</v>
      </c>
      <c r="B1931" s="2" t="s">
        <v>118</v>
      </c>
      <c r="C1931" s="3">
        <v>11</v>
      </c>
      <c r="D1931">
        <f t="shared" ca="1" si="246"/>
        <v>3290</v>
      </c>
      <c r="E1931">
        <f t="shared" ca="1" si="247"/>
        <v>3279</v>
      </c>
      <c r="F1931" s="7">
        <f t="shared" si="241"/>
        <v>12</v>
      </c>
      <c r="G1931">
        <f t="shared" ca="1" si="242"/>
        <v>12</v>
      </c>
      <c r="H1931" t="b">
        <f t="shared" ca="1" si="243"/>
        <v>0</v>
      </c>
      <c r="I1931">
        <f t="shared" ca="1" si="240"/>
        <v>1710</v>
      </c>
      <c r="J1931">
        <f t="shared" ca="1" si="244"/>
        <v>2</v>
      </c>
      <c r="K1931">
        <f t="shared" ca="1" si="245"/>
        <v>0</v>
      </c>
    </row>
    <row r="1932" spans="1:11" x14ac:dyDescent="0.25">
      <c r="A1932" s="1">
        <v>41633</v>
      </c>
      <c r="B1932" s="2" t="s">
        <v>237</v>
      </c>
      <c r="C1932" s="3">
        <v>10</v>
      </c>
      <c r="D1932">
        <f t="shared" ca="1" si="246"/>
        <v>3279</v>
      </c>
      <c r="E1932">
        <f t="shared" ca="1" si="247"/>
        <v>3269</v>
      </c>
      <c r="F1932" s="7">
        <f t="shared" si="241"/>
        <v>12</v>
      </c>
      <c r="G1932">
        <f t="shared" ca="1" si="242"/>
        <v>12</v>
      </c>
      <c r="H1932" t="b">
        <f t="shared" ca="1" si="243"/>
        <v>0</v>
      </c>
      <c r="I1932">
        <f t="shared" ca="1" si="240"/>
        <v>1721</v>
      </c>
      <c r="J1932">
        <f t="shared" ca="1" si="244"/>
        <v>2</v>
      </c>
      <c r="K1932">
        <f t="shared" ca="1" si="245"/>
        <v>0</v>
      </c>
    </row>
    <row r="1933" spans="1:11" x14ac:dyDescent="0.25">
      <c r="A1933" s="1">
        <v>41634</v>
      </c>
      <c r="B1933" s="2" t="s">
        <v>71</v>
      </c>
      <c r="C1933" s="3">
        <v>180</v>
      </c>
      <c r="D1933">
        <f t="shared" ca="1" si="246"/>
        <v>3269</v>
      </c>
      <c r="E1933">
        <f t="shared" ca="1" si="247"/>
        <v>3089</v>
      </c>
      <c r="F1933" s="7">
        <f t="shared" si="241"/>
        <v>12</v>
      </c>
      <c r="G1933">
        <f t="shared" ca="1" si="242"/>
        <v>12</v>
      </c>
      <c r="H1933" t="b">
        <f t="shared" ca="1" si="243"/>
        <v>0</v>
      </c>
      <c r="I1933">
        <f t="shared" ca="1" si="240"/>
        <v>1731</v>
      </c>
      <c r="J1933">
        <f t="shared" ca="1" si="244"/>
        <v>2</v>
      </c>
      <c r="K1933">
        <f t="shared" ca="1" si="245"/>
        <v>0</v>
      </c>
    </row>
    <row r="1934" spans="1:11" x14ac:dyDescent="0.25">
      <c r="A1934" s="1">
        <v>41637</v>
      </c>
      <c r="B1934" s="2" t="s">
        <v>38</v>
      </c>
      <c r="C1934" s="3">
        <v>12</v>
      </c>
      <c r="D1934">
        <f t="shared" ca="1" si="246"/>
        <v>3089</v>
      </c>
      <c r="E1934">
        <f t="shared" ca="1" si="247"/>
        <v>3077</v>
      </c>
      <c r="F1934" s="7">
        <f t="shared" si="241"/>
        <v>12</v>
      </c>
      <c r="G1934">
        <f t="shared" ca="1" si="242"/>
        <v>12</v>
      </c>
      <c r="H1934" t="b">
        <f t="shared" ca="1" si="243"/>
        <v>0</v>
      </c>
      <c r="I1934">
        <f t="shared" ca="1" si="240"/>
        <v>1911</v>
      </c>
      <c r="J1934">
        <f t="shared" ca="1" si="244"/>
        <v>2</v>
      </c>
      <c r="K1934">
        <f t="shared" ca="1" si="245"/>
        <v>0</v>
      </c>
    </row>
    <row r="1935" spans="1:11" x14ac:dyDescent="0.25">
      <c r="A1935" s="1">
        <v>41638</v>
      </c>
      <c r="B1935" s="2" t="s">
        <v>222</v>
      </c>
      <c r="C1935" s="3">
        <v>12</v>
      </c>
      <c r="D1935">
        <f t="shared" ca="1" si="246"/>
        <v>3077</v>
      </c>
      <c r="E1935">
        <f t="shared" ca="1" si="247"/>
        <v>3065</v>
      </c>
      <c r="F1935" s="7">
        <f t="shared" si="241"/>
        <v>12</v>
      </c>
      <c r="G1935">
        <f t="shared" ca="1" si="242"/>
        <v>12</v>
      </c>
      <c r="H1935" t="b">
        <f t="shared" ca="1" si="243"/>
        <v>0</v>
      </c>
      <c r="I1935">
        <f t="shared" ca="1" si="240"/>
        <v>1923</v>
      </c>
      <c r="J1935">
        <f t="shared" ca="1" si="244"/>
        <v>2</v>
      </c>
      <c r="K1935">
        <f t="shared" ca="1" si="245"/>
        <v>0</v>
      </c>
    </row>
    <row r="1936" spans="1:11" x14ac:dyDescent="0.25">
      <c r="A1936" s="1">
        <v>41639</v>
      </c>
      <c r="B1936" s="2" t="s">
        <v>97</v>
      </c>
      <c r="C1936" s="3">
        <v>8</v>
      </c>
      <c r="D1936">
        <f t="shared" ca="1" si="246"/>
        <v>3065</v>
      </c>
      <c r="E1936">
        <f t="shared" ca="1" si="247"/>
        <v>3057</v>
      </c>
      <c r="F1936" s="7">
        <f t="shared" si="241"/>
        <v>12</v>
      </c>
      <c r="G1936">
        <f t="shared" ca="1" si="242"/>
        <v>1</v>
      </c>
      <c r="H1936" t="b">
        <f t="shared" ca="1" si="243"/>
        <v>1</v>
      </c>
      <c r="I1936">
        <f t="shared" ca="1" si="240"/>
        <v>1935</v>
      </c>
      <c r="J1936">
        <f t="shared" ca="1" si="244"/>
        <v>2</v>
      </c>
      <c r="K1936">
        <f t="shared" ca="1" si="245"/>
        <v>2000</v>
      </c>
    </row>
    <row r="1937" spans="1:11" x14ac:dyDescent="0.25">
      <c r="A1937" s="1">
        <v>41641</v>
      </c>
      <c r="B1937" s="2" t="s">
        <v>12</v>
      </c>
      <c r="C1937" s="3">
        <v>56</v>
      </c>
      <c r="D1937">
        <f t="shared" ca="1" si="246"/>
        <v>5057</v>
      </c>
      <c r="E1937">
        <f t="shared" ca="1" si="247"/>
        <v>5001</v>
      </c>
      <c r="F1937" s="7">
        <f t="shared" si="241"/>
        <v>1</v>
      </c>
      <c r="G1937">
        <f t="shared" ca="1" si="242"/>
        <v>1</v>
      </c>
      <c r="H1937" t="b">
        <f t="shared" ca="1" si="243"/>
        <v>0</v>
      </c>
      <c r="I1937">
        <f t="shared" ref="I1937:I2000" ca="1" si="248">IF(5000-D1937&gt;0,5000-D1937,0)</f>
        <v>0</v>
      </c>
      <c r="J1937">
        <f t="shared" ca="1" si="244"/>
        <v>0</v>
      </c>
      <c r="K1937">
        <f t="shared" ca="1" si="245"/>
        <v>0</v>
      </c>
    </row>
    <row r="1938" spans="1:11" x14ac:dyDescent="0.25">
      <c r="A1938" s="1">
        <v>41642</v>
      </c>
      <c r="B1938" s="2" t="s">
        <v>82</v>
      </c>
      <c r="C1938" s="3">
        <v>18</v>
      </c>
      <c r="D1938">
        <f t="shared" ca="1" si="246"/>
        <v>5001</v>
      </c>
      <c r="E1938">
        <f t="shared" ca="1" si="247"/>
        <v>4983</v>
      </c>
      <c r="F1938" s="7">
        <f t="shared" si="241"/>
        <v>1</v>
      </c>
      <c r="G1938">
        <f t="shared" ca="1" si="242"/>
        <v>1</v>
      </c>
      <c r="H1938" t="b">
        <f t="shared" ca="1" si="243"/>
        <v>0</v>
      </c>
      <c r="I1938">
        <f t="shared" ca="1" si="248"/>
        <v>0</v>
      </c>
      <c r="J1938">
        <f t="shared" ca="1" si="244"/>
        <v>0</v>
      </c>
      <c r="K1938">
        <f t="shared" ca="1" si="245"/>
        <v>0</v>
      </c>
    </row>
    <row r="1939" spans="1:11" x14ac:dyDescent="0.25">
      <c r="A1939" s="1">
        <v>41642</v>
      </c>
      <c r="B1939" s="2" t="s">
        <v>14</v>
      </c>
      <c r="C1939" s="3">
        <v>164</v>
      </c>
      <c r="D1939">
        <f t="shared" ca="1" si="246"/>
        <v>4983</v>
      </c>
      <c r="E1939">
        <f t="shared" ca="1" si="247"/>
        <v>4819</v>
      </c>
      <c r="F1939" s="7">
        <f t="shared" si="241"/>
        <v>1</v>
      </c>
      <c r="G1939">
        <f t="shared" ca="1" si="242"/>
        <v>1</v>
      </c>
      <c r="H1939" t="b">
        <f t="shared" ca="1" si="243"/>
        <v>0</v>
      </c>
      <c r="I1939">
        <f t="shared" ca="1" si="248"/>
        <v>17</v>
      </c>
      <c r="J1939">
        <f t="shared" ca="1" si="244"/>
        <v>1</v>
      </c>
      <c r="K1939">
        <f t="shared" ca="1" si="245"/>
        <v>0</v>
      </c>
    </row>
    <row r="1940" spans="1:11" x14ac:dyDescent="0.25">
      <c r="A1940" s="1">
        <v>41645</v>
      </c>
      <c r="B1940" s="2" t="s">
        <v>30</v>
      </c>
      <c r="C1940" s="3">
        <v>111</v>
      </c>
      <c r="D1940">
        <f t="shared" ca="1" si="246"/>
        <v>4819</v>
      </c>
      <c r="E1940">
        <f t="shared" ca="1" si="247"/>
        <v>4708</v>
      </c>
      <c r="F1940" s="7">
        <f t="shared" si="241"/>
        <v>1</v>
      </c>
      <c r="G1940">
        <f t="shared" ca="1" si="242"/>
        <v>1</v>
      </c>
      <c r="H1940" t="b">
        <f t="shared" ca="1" si="243"/>
        <v>0</v>
      </c>
      <c r="I1940">
        <f t="shared" ca="1" si="248"/>
        <v>181</v>
      </c>
      <c r="J1940">
        <f t="shared" ca="1" si="244"/>
        <v>1</v>
      </c>
      <c r="K1940">
        <f t="shared" ca="1" si="245"/>
        <v>0</v>
      </c>
    </row>
    <row r="1941" spans="1:11" x14ac:dyDescent="0.25">
      <c r="A1941" s="1">
        <v>41646</v>
      </c>
      <c r="B1941" s="2" t="s">
        <v>190</v>
      </c>
      <c r="C1941" s="3">
        <v>14</v>
      </c>
      <c r="D1941">
        <f t="shared" ca="1" si="246"/>
        <v>4708</v>
      </c>
      <c r="E1941">
        <f t="shared" ca="1" si="247"/>
        <v>4694</v>
      </c>
      <c r="F1941" s="7">
        <f t="shared" si="241"/>
        <v>1</v>
      </c>
      <c r="G1941">
        <f t="shared" ca="1" si="242"/>
        <v>1</v>
      </c>
      <c r="H1941" t="b">
        <f t="shared" ca="1" si="243"/>
        <v>0</v>
      </c>
      <c r="I1941">
        <f t="shared" ca="1" si="248"/>
        <v>292</v>
      </c>
      <c r="J1941">
        <f t="shared" ca="1" si="244"/>
        <v>1</v>
      </c>
      <c r="K1941">
        <f t="shared" ca="1" si="245"/>
        <v>0</v>
      </c>
    </row>
    <row r="1942" spans="1:11" x14ac:dyDescent="0.25">
      <c r="A1942" s="1">
        <v>41647</v>
      </c>
      <c r="B1942" s="2" t="s">
        <v>102</v>
      </c>
      <c r="C1942" s="3">
        <v>143</v>
      </c>
      <c r="D1942">
        <f t="shared" ca="1" si="246"/>
        <v>4694</v>
      </c>
      <c r="E1942">
        <f t="shared" ca="1" si="247"/>
        <v>4551</v>
      </c>
      <c r="F1942" s="7">
        <f t="shared" si="241"/>
        <v>1</v>
      </c>
      <c r="G1942">
        <f t="shared" ca="1" si="242"/>
        <v>1</v>
      </c>
      <c r="H1942" t="b">
        <f t="shared" ca="1" si="243"/>
        <v>0</v>
      </c>
      <c r="I1942">
        <f t="shared" ca="1" si="248"/>
        <v>306</v>
      </c>
      <c r="J1942">
        <f t="shared" ca="1" si="244"/>
        <v>1</v>
      </c>
      <c r="K1942">
        <f t="shared" ca="1" si="245"/>
        <v>0</v>
      </c>
    </row>
    <row r="1943" spans="1:11" x14ac:dyDescent="0.25">
      <c r="A1943" s="1">
        <v>41648</v>
      </c>
      <c r="B1943" s="2" t="s">
        <v>10</v>
      </c>
      <c r="C1943" s="3">
        <v>64</v>
      </c>
      <c r="D1943">
        <f t="shared" ca="1" si="246"/>
        <v>4551</v>
      </c>
      <c r="E1943">
        <f t="shared" ca="1" si="247"/>
        <v>4487</v>
      </c>
      <c r="F1943" s="7">
        <f t="shared" si="241"/>
        <v>1</v>
      </c>
      <c r="G1943">
        <f t="shared" ca="1" si="242"/>
        <v>1</v>
      </c>
      <c r="H1943" t="b">
        <f t="shared" ca="1" si="243"/>
        <v>0</v>
      </c>
      <c r="I1943">
        <f t="shared" ca="1" si="248"/>
        <v>449</v>
      </c>
      <c r="J1943">
        <f t="shared" ca="1" si="244"/>
        <v>1</v>
      </c>
      <c r="K1943">
        <f t="shared" ca="1" si="245"/>
        <v>0</v>
      </c>
    </row>
    <row r="1944" spans="1:11" x14ac:dyDescent="0.25">
      <c r="A1944" s="1">
        <v>41651</v>
      </c>
      <c r="B1944" s="2" t="s">
        <v>234</v>
      </c>
      <c r="C1944" s="3">
        <v>3</v>
      </c>
      <c r="D1944">
        <f t="shared" ca="1" si="246"/>
        <v>4487</v>
      </c>
      <c r="E1944">
        <f t="shared" ca="1" si="247"/>
        <v>4484</v>
      </c>
      <c r="F1944" s="7">
        <f t="shared" si="241"/>
        <v>1</v>
      </c>
      <c r="G1944">
        <f t="shared" ca="1" si="242"/>
        <v>1</v>
      </c>
      <c r="H1944" t="b">
        <f t="shared" ca="1" si="243"/>
        <v>0</v>
      </c>
      <c r="I1944">
        <f t="shared" ca="1" si="248"/>
        <v>513</v>
      </c>
      <c r="J1944">
        <f t="shared" ca="1" si="244"/>
        <v>1</v>
      </c>
      <c r="K1944">
        <f t="shared" ca="1" si="245"/>
        <v>0</v>
      </c>
    </row>
    <row r="1945" spans="1:11" x14ac:dyDescent="0.25">
      <c r="A1945" s="1">
        <v>41652</v>
      </c>
      <c r="B1945" s="2" t="s">
        <v>45</v>
      </c>
      <c r="C1945" s="3">
        <v>152</v>
      </c>
      <c r="D1945">
        <f t="shared" ca="1" si="246"/>
        <v>4484</v>
      </c>
      <c r="E1945">
        <f t="shared" ca="1" si="247"/>
        <v>4332</v>
      </c>
      <c r="F1945" s="7">
        <f t="shared" si="241"/>
        <v>1</v>
      </c>
      <c r="G1945">
        <f t="shared" ca="1" si="242"/>
        <v>1</v>
      </c>
      <c r="H1945" t="b">
        <f t="shared" ca="1" si="243"/>
        <v>0</v>
      </c>
      <c r="I1945">
        <f t="shared" ca="1" si="248"/>
        <v>516</v>
      </c>
      <c r="J1945">
        <f t="shared" ca="1" si="244"/>
        <v>1</v>
      </c>
      <c r="K1945">
        <f t="shared" ca="1" si="245"/>
        <v>0</v>
      </c>
    </row>
    <row r="1946" spans="1:11" x14ac:dyDescent="0.25">
      <c r="A1946" s="1">
        <v>41653</v>
      </c>
      <c r="B1946" s="2" t="s">
        <v>10</v>
      </c>
      <c r="C1946" s="3">
        <v>152</v>
      </c>
      <c r="D1946">
        <f t="shared" ca="1" si="246"/>
        <v>4332</v>
      </c>
      <c r="E1946">
        <f t="shared" ca="1" si="247"/>
        <v>4180</v>
      </c>
      <c r="F1946" s="7">
        <f t="shared" si="241"/>
        <v>1</v>
      </c>
      <c r="G1946">
        <f t="shared" ca="1" si="242"/>
        <v>1</v>
      </c>
      <c r="H1946" t="b">
        <f t="shared" ca="1" si="243"/>
        <v>0</v>
      </c>
      <c r="I1946">
        <f t="shared" ca="1" si="248"/>
        <v>668</v>
      </c>
      <c r="J1946">
        <f t="shared" ca="1" si="244"/>
        <v>1</v>
      </c>
      <c r="K1946">
        <f t="shared" ca="1" si="245"/>
        <v>0</v>
      </c>
    </row>
    <row r="1947" spans="1:11" x14ac:dyDescent="0.25">
      <c r="A1947" s="1">
        <v>41655</v>
      </c>
      <c r="B1947" s="2" t="s">
        <v>221</v>
      </c>
      <c r="C1947" s="3">
        <v>15</v>
      </c>
      <c r="D1947">
        <f t="shared" ca="1" si="246"/>
        <v>4180</v>
      </c>
      <c r="E1947">
        <f t="shared" ca="1" si="247"/>
        <v>4165</v>
      </c>
      <c r="F1947" s="7">
        <f t="shared" si="241"/>
        <v>1</v>
      </c>
      <c r="G1947">
        <f t="shared" ca="1" si="242"/>
        <v>1</v>
      </c>
      <c r="H1947" t="b">
        <f t="shared" ca="1" si="243"/>
        <v>0</v>
      </c>
      <c r="I1947">
        <f t="shared" ca="1" si="248"/>
        <v>820</v>
      </c>
      <c r="J1947">
        <f t="shared" ca="1" si="244"/>
        <v>1</v>
      </c>
      <c r="K1947">
        <f t="shared" ca="1" si="245"/>
        <v>0</v>
      </c>
    </row>
    <row r="1948" spans="1:11" x14ac:dyDescent="0.25">
      <c r="A1948" s="1">
        <v>41656</v>
      </c>
      <c r="B1948" s="2" t="s">
        <v>71</v>
      </c>
      <c r="C1948" s="3">
        <v>117</v>
      </c>
      <c r="D1948">
        <f t="shared" ca="1" si="246"/>
        <v>4165</v>
      </c>
      <c r="E1948">
        <f t="shared" ca="1" si="247"/>
        <v>4048</v>
      </c>
      <c r="F1948" s="7">
        <f t="shared" si="241"/>
        <v>1</v>
      </c>
      <c r="G1948">
        <f t="shared" ca="1" si="242"/>
        <v>1</v>
      </c>
      <c r="H1948" t="b">
        <f t="shared" ca="1" si="243"/>
        <v>0</v>
      </c>
      <c r="I1948">
        <f t="shared" ca="1" si="248"/>
        <v>835</v>
      </c>
      <c r="J1948">
        <f t="shared" ca="1" si="244"/>
        <v>1</v>
      </c>
      <c r="K1948">
        <f t="shared" ca="1" si="245"/>
        <v>0</v>
      </c>
    </row>
    <row r="1949" spans="1:11" x14ac:dyDescent="0.25">
      <c r="A1949" s="1">
        <v>41656</v>
      </c>
      <c r="B1949" s="2" t="s">
        <v>215</v>
      </c>
      <c r="C1949" s="3">
        <v>14</v>
      </c>
      <c r="D1949">
        <f t="shared" ca="1" si="246"/>
        <v>4048</v>
      </c>
      <c r="E1949">
        <f t="shared" ca="1" si="247"/>
        <v>4034</v>
      </c>
      <c r="F1949" s="7">
        <f t="shared" si="241"/>
        <v>1</v>
      </c>
      <c r="G1949">
        <f t="shared" ca="1" si="242"/>
        <v>1</v>
      </c>
      <c r="H1949" t="b">
        <f t="shared" ca="1" si="243"/>
        <v>0</v>
      </c>
      <c r="I1949">
        <f t="shared" ca="1" si="248"/>
        <v>952</v>
      </c>
      <c r="J1949">
        <f t="shared" ca="1" si="244"/>
        <v>1</v>
      </c>
      <c r="K1949">
        <f t="shared" ca="1" si="245"/>
        <v>0</v>
      </c>
    </row>
    <row r="1950" spans="1:11" x14ac:dyDescent="0.25">
      <c r="A1950" s="1">
        <v>41656</v>
      </c>
      <c r="B1950" s="2" t="s">
        <v>45</v>
      </c>
      <c r="C1950" s="3">
        <v>431</v>
      </c>
      <c r="D1950">
        <f t="shared" ca="1" si="246"/>
        <v>4034</v>
      </c>
      <c r="E1950">
        <f t="shared" ca="1" si="247"/>
        <v>3603</v>
      </c>
      <c r="F1950" s="7">
        <f t="shared" si="241"/>
        <v>1</v>
      </c>
      <c r="G1950">
        <f t="shared" ca="1" si="242"/>
        <v>1</v>
      </c>
      <c r="H1950" t="b">
        <f t="shared" ca="1" si="243"/>
        <v>0</v>
      </c>
      <c r="I1950">
        <f t="shared" ca="1" si="248"/>
        <v>966</v>
      </c>
      <c r="J1950">
        <f t="shared" ca="1" si="244"/>
        <v>1</v>
      </c>
      <c r="K1950">
        <f t="shared" ca="1" si="245"/>
        <v>0</v>
      </c>
    </row>
    <row r="1951" spans="1:11" x14ac:dyDescent="0.25">
      <c r="A1951" s="1">
        <v>41658</v>
      </c>
      <c r="B1951" s="2" t="s">
        <v>22</v>
      </c>
      <c r="C1951" s="3">
        <v>390</v>
      </c>
      <c r="D1951">
        <f t="shared" ca="1" si="246"/>
        <v>3603</v>
      </c>
      <c r="E1951">
        <f t="shared" ca="1" si="247"/>
        <v>3213</v>
      </c>
      <c r="F1951" s="7">
        <f t="shared" si="241"/>
        <v>1</v>
      </c>
      <c r="G1951">
        <f t="shared" ca="1" si="242"/>
        <v>1</v>
      </c>
      <c r="H1951" t="b">
        <f t="shared" ca="1" si="243"/>
        <v>0</v>
      </c>
      <c r="I1951">
        <f t="shared" ca="1" si="248"/>
        <v>1397</v>
      </c>
      <c r="J1951">
        <f t="shared" ca="1" si="244"/>
        <v>2</v>
      </c>
      <c r="K1951">
        <f t="shared" ca="1" si="245"/>
        <v>0</v>
      </c>
    </row>
    <row r="1952" spans="1:11" x14ac:dyDescent="0.25">
      <c r="A1952" s="1">
        <v>41663</v>
      </c>
      <c r="B1952" s="2" t="s">
        <v>222</v>
      </c>
      <c r="C1952" s="3">
        <v>1</v>
      </c>
      <c r="D1952">
        <f t="shared" ca="1" si="246"/>
        <v>3213</v>
      </c>
      <c r="E1952">
        <f t="shared" ca="1" si="247"/>
        <v>3212</v>
      </c>
      <c r="F1952" s="7">
        <f t="shared" si="241"/>
        <v>1</v>
      </c>
      <c r="G1952">
        <f t="shared" ca="1" si="242"/>
        <v>1</v>
      </c>
      <c r="H1952" t="b">
        <f t="shared" ca="1" si="243"/>
        <v>0</v>
      </c>
      <c r="I1952">
        <f t="shared" ca="1" si="248"/>
        <v>1787</v>
      </c>
      <c r="J1952">
        <f t="shared" ca="1" si="244"/>
        <v>2</v>
      </c>
      <c r="K1952">
        <f t="shared" ca="1" si="245"/>
        <v>0</v>
      </c>
    </row>
    <row r="1953" spans="1:11" x14ac:dyDescent="0.25">
      <c r="A1953" s="1">
        <v>41666</v>
      </c>
      <c r="B1953" s="2" t="s">
        <v>17</v>
      </c>
      <c r="C1953" s="3">
        <v>392</v>
      </c>
      <c r="D1953">
        <f t="shared" ca="1" si="246"/>
        <v>3212</v>
      </c>
      <c r="E1953">
        <f t="shared" ca="1" si="247"/>
        <v>2820</v>
      </c>
      <c r="F1953" s="7">
        <f t="shared" si="241"/>
        <v>1</v>
      </c>
      <c r="G1953">
        <f t="shared" ca="1" si="242"/>
        <v>1</v>
      </c>
      <c r="H1953" t="b">
        <f t="shared" ca="1" si="243"/>
        <v>0</v>
      </c>
      <c r="I1953">
        <f t="shared" ca="1" si="248"/>
        <v>1788</v>
      </c>
      <c r="J1953">
        <f t="shared" ca="1" si="244"/>
        <v>2</v>
      </c>
      <c r="K1953">
        <f t="shared" ca="1" si="245"/>
        <v>0</v>
      </c>
    </row>
    <row r="1954" spans="1:11" x14ac:dyDescent="0.25">
      <c r="A1954" s="1">
        <v>41668</v>
      </c>
      <c r="B1954" s="2" t="s">
        <v>37</v>
      </c>
      <c r="C1954" s="3">
        <v>175</v>
      </c>
      <c r="D1954">
        <f t="shared" ca="1" si="246"/>
        <v>2820</v>
      </c>
      <c r="E1954">
        <f t="shared" ca="1" si="247"/>
        <v>2645</v>
      </c>
      <c r="F1954" s="7">
        <f t="shared" si="241"/>
        <v>1</v>
      </c>
      <c r="G1954">
        <f t="shared" ca="1" si="242"/>
        <v>1</v>
      </c>
      <c r="H1954" t="b">
        <f t="shared" ca="1" si="243"/>
        <v>0</v>
      </c>
      <c r="I1954">
        <f t="shared" ca="1" si="248"/>
        <v>2180</v>
      </c>
      <c r="J1954">
        <f t="shared" ca="1" si="244"/>
        <v>3</v>
      </c>
      <c r="K1954">
        <f t="shared" ca="1" si="245"/>
        <v>0</v>
      </c>
    </row>
    <row r="1955" spans="1:11" x14ac:dyDescent="0.25">
      <c r="A1955" s="1">
        <v>41668</v>
      </c>
      <c r="B1955" s="2" t="s">
        <v>55</v>
      </c>
      <c r="C1955" s="3">
        <v>118</v>
      </c>
      <c r="D1955">
        <f t="shared" ca="1" si="246"/>
        <v>2645</v>
      </c>
      <c r="E1955">
        <f t="shared" ca="1" si="247"/>
        <v>2527</v>
      </c>
      <c r="F1955" s="7">
        <f t="shared" si="241"/>
        <v>1</v>
      </c>
      <c r="G1955">
        <f t="shared" ca="1" si="242"/>
        <v>2</v>
      </c>
      <c r="H1955" t="b">
        <f t="shared" ca="1" si="243"/>
        <v>1</v>
      </c>
      <c r="I1955">
        <f t="shared" ca="1" si="248"/>
        <v>2355</v>
      </c>
      <c r="J1955">
        <f t="shared" ca="1" si="244"/>
        <v>3</v>
      </c>
      <c r="K1955">
        <f t="shared" ca="1" si="245"/>
        <v>3000</v>
      </c>
    </row>
    <row r="1956" spans="1:11" x14ac:dyDescent="0.25">
      <c r="A1956" s="1">
        <v>41672</v>
      </c>
      <c r="B1956" s="2" t="s">
        <v>9</v>
      </c>
      <c r="C1956" s="3">
        <v>297</v>
      </c>
      <c r="D1956">
        <f t="shared" ca="1" si="246"/>
        <v>5527</v>
      </c>
      <c r="E1956">
        <f t="shared" ca="1" si="247"/>
        <v>5230</v>
      </c>
      <c r="F1956" s="7">
        <f t="shared" si="241"/>
        <v>2</v>
      </c>
      <c r="G1956">
        <f t="shared" ca="1" si="242"/>
        <v>2</v>
      </c>
      <c r="H1956" t="b">
        <f t="shared" ca="1" si="243"/>
        <v>0</v>
      </c>
      <c r="I1956">
        <f t="shared" ca="1" si="248"/>
        <v>0</v>
      </c>
      <c r="J1956">
        <f t="shared" ca="1" si="244"/>
        <v>0</v>
      </c>
      <c r="K1956">
        <f t="shared" ca="1" si="245"/>
        <v>0</v>
      </c>
    </row>
    <row r="1957" spans="1:11" x14ac:dyDescent="0.25">
      <c r="A1957" s="1">
        <v>41676</v>
      </c>
      <c r="B1957" s="2" t="s">
        <v>23</v>
      </c>
      <c r="C1957" s="3">
        <v>89</v>
      </c>
      <c r="D1957">
        <f t="shared" ca="1" si="246"/>
        <v>5230</v>
      </c>
      <c r="E1957">
        <f t="shared" ca="1" si="247"/>
        <v>5141</v>
      </c>
      <c r="F1957" s="7">
        <f t="shared" si="241"/>
        <v>2</v>
      </c>
      <c r="G1957">
        <f t="shared" ca="1" si="242"/>
        <v>2</v>
      </c>
      <c r="H1957" t="b">
        <f t="shared" ca="1" si="243"/>
        <v>0</v>
      </c>
      <c r="I1957">
        <f t="shared" ca="1" si="248"/>
        <v>0</v>
      </c>
      <c r="J1957">
        <f t="shared" ca="1" si="244"/>
        <v>0</v>
      </c>
      <c r="K1957">
        <f t="shared" ca="1" si="245"/>
        <v>0</v>
      </c>
    </row>
    <row r="1958" spans="1:11" x14ac:dyDescent="0.25">
      <c r="A1958" s="1">
        <v>41676</v>
      </c>
      <c r="B1958" s="2" t="s">
        <v>22</v>
      </c>
      <c r="C1958" s="3">
        <v>182</v>
      </c>
      <c r="D1958">
        <f t="shared" ca="1" si="246"/>
        <v>5141</v>
      </c>
      <c r="E1958">
        <f t="shared" ca="1" si="247"/>
        <v>4959</v>
      </c>
      <c r="F1958" s="7">
        <f t="shared" si="241"/>
        <v>2</v>
      </c>
      <c r="G1958">
        <f t="shared" ca="1" si="242"/>
        <v>2</v>
      </c>
      <c r="H1958" t="b">
        <f t="shared" ca="1" si="243"/>
        <v>0</v>
      </c>
      <c r="I1958">
        <f t="shared" ca="1" si="248"/>
        <v>0</v>
      </c>
      <c r="J1958">
        <f t="shared" ca="1" si="244"/>
        <v>0</v>
      </c>
      <c r="K1958">
        <f t="shared" ca="1" si="245"/>
        <v>0</v>
      </c>
    </row>
    <row r="1959" spans="1:11" x14ac:dyDescent="0.25">
      <c r="A1959" s="1">
        <v>41677</v>
      </c>
      <c r="B1959" s="2" t="s">
        <v>10</v>
      </c>
      <c r="C1959" s="3">
        <v>130</v>
      </c>
      <c r="D1959">
        <f t="shared" ca="1" si="246"/>
        <v>4959</v>
      </c>
      <c r="E1959">
        <f t="shared" ca="1" si="247"/>
        <v>4829</v>
      </c>
      <c r="F1959" s="7">
        <f t="shared" si="241"/>
        <v>2</v>
      </c>
      <c r="G1959">
        <f t="shared" ca="1" si="242"/>
        <v>2</v>
      </c>
      <c r="H1959" t="b">
        <f t="shared" ca="1" si="243"/>
        <v>0</v>
      </c>
      <c r="I1959">
        <f t="shared" ca="1" si="248"/>
        <v>41</v>
      </c>
      <c r="J1959">
        <f t="shared" ca="1" si="244"/>
        <v>1</v>
      </c>
      <c r="K1959">
        <f t="shared" ca="1" si="245"/>
        <v>0</v>
      </c>
    </row>
    <row r="1960" spans="1:11" x14ac:dyDescent="0.25">
      <c r="A1960" s="1">
        <v>41680</v>
      </c>
      <c r="B1960" s="2" t="s">
        <v>26</v>
      </c>
      <c r="C1960" s="3">
        <v>187</v>
      </c>
      <c r="D1960">
        <f t="shared" ca="1" si="246"/>
        <v>4829</v>
      </c>
      <c r="E1960">
        <f t="shared" ca="1" si="247"/>
        <v>4642</v>
      </c>
      <c r="F1960" s="7">
        <f t="shared" si="241"/>
        <v>2</v>
      </c>
      <c r="G1960">
        <f t="shared" ca="1" si="242"/>
        <v>2</v>
      </c>
      <c r="H1960" t="b">
        <f t="shared" ca="1" si="243"/>
        <v>0</v>
      </c>
      <c r="I1960">
        <f t="shared" ca="1" si="248"/>
        <v>171</v>
      </c>
      <c r="J1960">
        <f t="shared" ca="1" si="244"/>
        <v>1</v>
      </c>
      <c r="K1960">
        <f t="shared" ca="1" si="245"/>
        <v>0</v>
      </c>
    </row>
    <row r="1961" spans="1:11" x14ac:dyDescent="0.25">
      <c r="A1961" s="1">
        <v>41681</v>
      </c>
      <c r="B1961" s="2" t="s">
        <v>50</v>
      </c>
      <c r="C1961" s="3">
        <v>166</v>
      </c>
      <c r="D1961">
        <f t="shared" ca="1" si="246"/>
        <v>4642</v>
      </c>
      <c r="E1961">
        <f t="shared" ca="1" si="247"/>
        <v>4476</v>
      </c>
      <c r="F1961" s="7">
        <f t="shared" si="241"/>
        <v>2</v>
      </c>
      <c r="G1961">
        <f t="shared" ca="1" si="242"/>
        <v>2</v>
      </c>
      <c r="H1961" t="b">
        <f t="shared" ca="1" si="243"/>
        <v>0</v>
      </c>
      <c r="I1961">
        <f t="shared" ca="1" si="248"/>
        <v>358</v>
      </c>
      <c r="J1961">
        <f t="shared" ca="1" si="244"/>
        <v>1</v>
      </c>
      <c r="K1961">
        <f t="shared" ca="1" si="245"/>
        <v>0</v>
      </c>
    </row>
    <row r="1962" spans="1:11" x14ac:dyDescent="0.25">
      <c r="A1962" s="1">
        <v>41682</v>
      </c>
      <c r="B1962" s="2" t="s">
        <v>23</v>
      </c>
      <c r="C1962" s="3">
        <v>58</v>
      </c>
      <c r="D1962">
        <f t="shared" ca="1" si="246"/>
        <v>4476</v>
      </c>
      <c r="E1962">
        <f t="shared" ca="1" si="247"/>
        <v>4418</v>
      </c>
      <c r="F1962" s="7">
        <f t="shared" si="241"/>
        <v>2</v>
      </c>
      <c r="G1962">
        <f t="shared" ca="1" si="242"/>
        <v>2</v>
      </c>
      <c r="H1962" t="b">
        <f t="shared" ca="1" si="243"/>
        <v>0</v>
      </c>
      <c r="I1962">
        <f t="shared" ca="1" si="248"/>
        <v>524</v>
      </c>
      <c r="J1962">
        <f t="shared" ca="1" si="244"/>
        <v>1</v>
      </c>
      <c r="K1962">
        <f t="shared" ca="1" si="245"/>
        <v>0</v>
      </c>
    </row>
    <row r="1963" spans="1:11" x14ac:dyDescent="0.25">
      <c r="A1963" s="1">
        <v>41686</v>
      </c>
      <c r="B1963" s="2" t="s">
        <v>25</v>
      </c>
      <c r="C1963" s="3">
        <v>187</v>
      </c>
      <c r="D1963">
        <f t="shared" ca="1" si="246"/>
        <v>4418</v>
      </c>
      <c r="E1963">
        <f t="shared" ca="1" si="247"/>
        <v>4231</v>
      </c>
      <c r="F1963" s="7">
        <f t="shared" si="241"/>
        <v>2</v>
      </c>
      <c r="G1963">
        <f t="shared" ca="1" si="242"/>
        <v>2</v>
      </c>
      <c r="H1963" t="b">
        <f t="shared" ca="1" si="243"/>
        <v>0</v>
      </c>
      <c r="I1963">
        <f t="shared" ca="1" si="248"/>
        <v>582</v>
      </c>
      <c r="J1963">
        <f t="shared" ca="1" si="244"/>
        <v>1</v>
      </c>
      <c r="K1963">
        <f t="shared" ca="1" si="245"/>
        <v>0</v>
      </c>
    </row>
    <row r="1964" spans="1:11" x14ac:dyDescent="0.25">
      <c r="A1964" s="1">
        <v>41687</v>
      </c>
      <c r="B1964" s="2" t="s">
        <v>23</v>
      </c>
      <c r="C1964" s="3">
        <v>58</v>
      </c>
      <c r="D1964">
        <f t="shared" ca="1" si="246"/>
        <v>4231</v>
      </c>
      <c r="E1964">
        <f t="shared" ca="1" si="247"/>
        <v>4173</v>
      </c>
      <c r="F1964" s="7">
        <f t="shared" si="241"/>
        <v>2</v>
      </c>
      <c r="G1964">
        <f t="shared" ca="1" si="242"/>
        <v>2</v>
      </c>
      <c r="H1964" t="b">
        <f t="shared" ca="1" si="243"/>
        <v>0</v>
      </c>
      <c r="I1964">
        <f t="shared" ca="1" si="248"/>
        <v>769</v>
      </c>
      <c r="J1964">
        <f t="shared" ca="1" si="244"/>
        <v>1</v>
      </c>
      <c r="K1964">
        <f t="shared" ca="1" si="245"/>
        <v>0</v>
      </c>
    </row>
    <row r="1965" spans="1:11" x14ac:dyDescent="0.25">
      <c r="A1965" s="1">
        <v>41689</v>
      </c>
      <c r="B1965" s="2" t="s">
        <v>60</v>
      </c>
      <c r="C1965" s="3">
        <v>19</v>
      </c>
      <c r="D1965">
        <f t="shared" ca="1" si="246"/>
        <v>4173</v>
      </c>
      <c r="E1965">
        <f t="shared" ca="1" si="247"/>
        <v>4154</v>
      </c>
      <c r="F1965" s="7">
        <f t="shared" si="241"/>
        <v>2</v>
      </c>
      <c r="G1965">
        <f t="shared" ca="1" si="242"/>
        <v>2</v>
      </c>
      <c r="H1965" t="b">
        <f t="shared" ca="1" si="243"/>
        <v>0</v>
      </c>
      <c r="I1965">
        <f t="shared" ca="1" si="248"/>
        <v>827</v>
      </c>
      <c r="J1965">
        <f t="shared" ca="1" si="244"/>
        <v>1</v>
      </c>
      <c r="K1965">
        <f t="shared" ca="1" si="245"/>
        <v>0</v>
      </c>
    </row>
    <row r="1966" spans="1:11" x14ac:dyDescent="0.25">
      <c r="A1966" s="1">
        <v>41689</v>
      </c>
      <c r="B1966" s="2" t="s">
        <v>9</v>
      </c>
      <c r="C1966" s="3">
        <v>388</v>
      </c>
      <c r="D1966">
        <f t="shared" ca="1" si="246"/>
        <v>4154</v>
      </c>
      <c r="E1966">
        <f t="shared" ca="1" si="247"/>
        <v>3766</v>
      </c>
      <c r="F1966" s="7">
        <f t="shared" si="241"/>
        <v>2</v>
      </c>
      <c r="G1966">
        <f t="shared" ca="1" si="242"/>
        <v>2</v>
      </c>
      <c r="H1966" t="b">
        <f t="shared" ca="1" si="243"/>
        <v>0</v>
      </c>
      <c r="I1966">
        <f t="shared" ca="1" si="248"/>
        <v>846</v>
      </c>
      <c r="J1966">
        <f t="shared" ca="1" si="244"/>
        <v>1</v>
      </c>
      <c r="K1966">
        <f t="shared" ca="1" si="245"/>
        <v>0</v>
      </c>
    </row>
    <row r="1967" spans="1:11" x14ac:dyDescent="0.25">
      <c r="A1967" s="1">
        <v>41690</v>
      </c>
      <c r="B1967" s="2" t="s">
        <v>105</v>
      </c>
      <c r="C1967" s="3">
        <v>20</v>
      </c>
      <c r="D1967">
        <f t="shared" ca="1" si="246"/>
        <v>3766</v>
      </c>
      <c r="E1967">
        <f t="shared" ca="1" si="247"/>
        <v>3746</v>
      </c>
      <c r="F1967" s="7">
        <f t="shared" si="241"/>
        <v>2</v>
      </c>
      <c r="G1967">
        <f t="shared" ca="1" si="242"/>
        <v>2</v>
      </c>
      <c r="H1967" t="b">
        <f t="shared" ca="1" si="243"/>
        <v>0</v>
      </c>
      <c r="I1967">
        <f t="shared" ca="1" si="248"/>
        <v>1234</v>
      </c>
      <c r="J1967">
        <f t="shared" ca="1" si="244"/>
        <v>2</v>
      </c>
      <c r="K1967">
        <f t="shared" ca="1" si="245"/>
        <v>0</v>
      </c>
    </row>
    <row r="1968" spans="1:11" x14ac:dyDescent="0.25">
      <c r="A1968" s="1">
        <v>41690</v>
      </c>
      <c r="B1968" s="2" t="s">
        <v>6</v>
      </c>
      <c r="C1968" s="3">
        <v>185</v>
      </c>
      <c r="D1968">
        <f t="shared" ca="1" si="246"/>
        <v>3746</v>
      </c>
      <c r="E1968">
        <f t="shared" ca="1" si="247"/>
        <v>3561</v>
      </c>
      <c r="F1968" s="7">
        <f t="shared" si="241"/>
        <v>2</v>
      </c>
      <c r="G1968">
        <f t="shared" ca="1" si="242"/>
        <v>2</v>
      </c>
      <c r="H1968" t="b">
        <f t="shared" ca="1" si="243"/>
        <v>0</v>
      </c>
      <c r="I1968">
        <f t="shared" ca="1" si="248"/>
        <v>1254</v>
      </c>
      <c r="J1968">
        <f t="shared" ca="1" si="244"/>
        <v>2</v>
      </c>
      <c r="K1968">
        <f t="shared" ca="1" si="245"/>
        <v>0</v>
      </c>
    </row>
    <row r="1969" spans="1:11" x14ac:dyDescent="0.25">
      <c r="A1969" s="1">
        <v>41690</v>
      </c>
      <c r="B1969" s="2" t="s">
        <v>66</v>
      </c>
      <c r="C1969" s="3">
        <v>191</v>
      </c>
      <c r="D1969">
        <f t="shared" ca="1" si="246"/>
        <v>3561</v>
      </c>
      <c r="E1969">
        <f t="shared" ca="1" si="247"/>
        <v>3370</v>
      </c>
      <c r="F1969" s="7">
        <f t="shared" si="241"/>
        <v>2</v>
      </c>
      <c r="G1969">
        <f t="shared" ca="1" si="242"/>
        <v>2</v>
      </c>
      <c r="H1969" t="b">
        <f t="shared" ca="1" si="243"/>
        <v>0</v>
      </c>
      <c r="I1969">
        <f t="shared" ca="1" si="248"/>
        <v>1439</v>
      </c>
      <c r="J1969">
        <f t="shared" ca="1" si="244"/>
        <v>2</v>
      </c>
      <c r="K1969">
        <f t="shared" ca="1" si="245"/>
        <v>0</v>
      </c>
    </row>
    <row r="1970" spans="1:11" x14ac:dyDescent="0.25">
      <c r="A1970" s="1">
        <v>41691</v>
      </c>
      <c r="B1970" s="2" t="s">
        <v>87</v>
      </c>
      <c r="C1970" s="3">
        <v>1</v>
      </c>
      <c r="D1970">
        <f t="shared" ca="1" si="246"/>
        <v>3370</v>
      </c>
      <c r="E1970">
        <f t="shared" ca="1" si="247"/>
        <v>3369</v>
      </c>
      <c r="F1970" s="7">
        <f t="shared" si="241"/>
        <v>2</v>
      </c>
      <c r="G1970">
        <f t="shared" ca="1" si="242"/>
        <v>2</v>
      </c>
      <c r="H1970" t="b">
        <f t="shared" ca="1" si="243"/>
        <v>0</v>
      </c>
      <c r="I1970">
        <f t="shared" ca="1" si="248"/>
        <v>1630</v>
      </c>
      <c r="J1970">
        <f t="shared" ca="1" si="244"/>
        <v>2</v>
      </c>
      <c r="K1970">
        <f t="shared" ca="1" si="245"/>
        <v>0</v>
      </c>
    </row>
    <row r="1971" spans="1:11" x14ac:dyDescent="0.25">
      <c r="A1971" s="1">
        <v>41692</v>
      </c>
      <c r="B1971" s="2" t="s">
        <v>71</v>
      </c>
      <c r="C1971" s="3">
        <v>90</v>
      </c>
      <c r="D1971">
        <f t="shared" ca="1" si="246"/>
        <v>3369</v>
      </c>
      <c r="E1971">
        <f t="shared" ca="1" si="247"/>
        <v>3279</v>
      </c>
      <c r="F1971" s="7">
        <f t="shared" si="241"/>
        <v>2</v>
      </c>
      <c r="G1971">
        <f t="shared" ca="1" si="242"/>
        <v>2</v>
      </c>
      <c r="H1971" t="b">
        <f t="shared" ca="1" si="243"/>
        <v>0</v>
      </c>
      <c r="I1971">
        <f t="shared" ca="1" si="248"/>
        <v>1631</v>
      </c>
      <c r="J1971">
        <f t="shared" ca="1" si="244"/>
        <v>2</v>
      </c>
      <c r="K1971">
        <f t="shared" ca="1" si="245"/>
        <v>0</v>
      </c>
    </row>
    <row r="1972" spans="1:11" x14ac:dyDescent="0.25">
      <c r="A1972" s="1">
        <v>41696</v>
      </c>
      <c r="B1972" s="2" t="s">
        <v>9</v>
      </c>
      <c r="C1972" s="3">
        <v>234</v>
      </c>
      <c r="D1972">
        <f t="shared" ca="1" si="246"/>
        <v>3279</v>
      </c>
      <c r="E1972">
        <f t="shared" ca="1" si="247"/>
        <v>3045</v>
      </c>
      <c r="F1972" s="7">
        <f t="shared" si="241"/>
        <v>2</v>
      </c>
      <c r="G1972">
        <f t="shared" ca="1" si="242"/>
        <v>3</v>
      </c>
      <c r="H1972" t="b">
        <f t="shared" ca="1" si="243"/>
        <v>1</v>
      </c>
      <c r="I1972">
        <f t="shared" ca="1" si="248"/>
        <v>1721</v>
      </c>
      <c r="J1972">
        <f t="shared" ca="1" si="244"/>
        <v>2</v>
      </c>
      <c r="K1972">
        <f t="shared" ca="1" si="245"/>
        <v>2000</v>
      </c>
    </row>
    <row r="1973" spans="1:11" x14ac:dyDescent="0.25">
      <c r="A1973" s="1">
        <v>41699</v>
      </c>
      <c r="B1973" s="2" t="s">
        <v>45</v>
      </c>
      <c r="C1973" s="3">
        <v>212</v>
      </c>
      <c r="D1973">
        <f t="shared" ca="1" si="246"/>
        <v>5045</v>
      </c>
      <c r="E1973">
        <f t="shared" ca="1" si="247"/>
        <v>4833</v>
      </c>
      <c r="F1973" s="7">
        <f t="shared" si="241"/>
        <v>3</v>
      </c>
      <c r="G1973">
        <f t="shared" ca="1" si="242"/>
        <v>3</v>
      </c>
      <c r="H1973" t="b">
        <f t="shared" ca="1" si="243"/>
        <v>0</v>
      </c>
      <c r="I1973">
        <f t="shared" ca="1" si="248"/>
        <v>0</v>
      </c>
      <c r="J1973">
        <f t="shared" ca="1" si="244"/>
        <v>0</v>
      </c>
      <c r="K1973">
        <f t="shared" ca="1" si="245"/>
        <v>0</v>
      </c>
    </row>
    <row r="1974" spans="1:11" x14ac:dyDescent="0.25">
      <c r="A1974" s="1">
        <v>41701</v>
      </c>
      <c r="B1974" s="2" t="s">
        <v>45</v>
      </c>
      <c r="C1974" s="3">
        <v>372</v>
      </c>
      <c r="D1974">
        <f t="shared" ca="1" si="246"/>
        <v>4833</v>
      </c>
      <c r="E1974">
        <f t="shared" ca="1" si="247"/>
        <v>4461</v>
      </c>
      <c r="F1974" s="7">
        <f t="shared" si="241"/>
        <v>3</v>
      </c>
      <c r="G1974">
        <f t="shared" ca="1" si="242"/>
        <v>3</v>
      </c>
      <c r="H1974" t="b">
        <f t="shared" ca="1" si="243"/>
        <v>0</v>
      </c>
      <c r="I1974">
        <f t="shared" ca="1" si="248"/>
        <v>167</v>
      </c>
      <c r="J1974">
        <f t="shared" ca="1" si="244"/>
        <v>1</v>
      </c>
      <c r="K1974">
        <f t="shared" ca="1" si="245"/>
        <v>0</v>
      </c>
    </row>
    <row r="1975" spans="1:11" x14ac:dyDescent="0.25">
      <c r="A1975" s="1">
        <v>41701</v>
      </c>
      <c r="B1975" s="2" t="s">
        <v>35</v>
      </c>
      <c r="C1975" s="3">
        <v>102</v>
      </c>
      <c r="D1975">
        <f t="shared" ca="1" si="246"/>
        <v>4461</v>
      </c>
      <c r="E1975">
        <f t="shared" ca="1" si="247"/>
        <v>4359</v>
      </c>
      <c r="F1975" s="7">
        <f t="shared" si="241"/>
        <v>3</v>
      </c>
      <c r="G1975">
        <f t="shared" ca="1" si="242"/>
        <v>3</v>
      </c>
      <c r="H1975" t="b">
        <f t="shared" ca="1" si="243"/>
        <v>0</v>
      </c>
      <c r="I1975">
        <f t="shared" ca="1" si="248"/>
        <v>539</v>
      </c>
      <c r="J1975">
        <f t="shared" ca="1" si="244"/>
        <v>1</v>
      </c>
      <c r="K1975">
        <f t="shared" ca="1" si="245"/>
        <v>0</v>
      </c>
    </row>
    <row r="1976" spans="1:11" x14ac:dyDescent="0.25">
      <c r="A1976" s="1">
        <v>41701</v>
      </c>
      <c r="B1976" s="2" t="s">
        <v>10</v>
      </c>
      <c r="C1976" s="3">
        <v>69</v>
      </c>
      <c r="D1976">
        <f t="shared" ca="1" si="246"/>
        <v>4359</v>
      </c>
      <c r="E1976">
        <f t="shared" ca="1" si="247"/>
        <v>4290</v>
      </c>
      <c r="F1976" s="7">
        <f t="shared" si="241"/>
        <v>3</v>
      </c>
      <c r="G1976">
        <f t="shared" ca="1" si="242"/>
        <v>3</v>
      </c>
      <c r="H1976" t="b">
        <f t="shared" ca="1" si="243"/>
        <v>0</v>
      </c>
      <c r="I1976">
        <f t="shared" ca="1" si="248"/>
        <v>641</v>
      </c>
      <c r="J1976">
        <f t="shared" ca="1" si="244"/>
        <v>1</v>
      </c>
      <c r="K1976">
        <f t="shared" ca="1" si="245"/>
        <v>0</v>
      </c>
    </row>
    <row r="1977" spans="1:11" x14ac:dyDescent="0.25">
      <c r="A1977" s="1">
        <v>41708</v>
      </c>
      <c r="B1977" s="2" t="s">
        <v>175</v>
      </c>
      <c r="C1977" s="3">
        <v>5</v>
      </c>
      <c r="D1977">
        <f t="shared" ca="1" si="246"/>
        <v>4290</v>
      </c>
      <c r="E1977">
        <f t="shared" ca="1" si="247"/>
        <v>4285</v>
      </c>
      <c r="F1977" s="7">
        <f t="shared" si="241"/>
        <v>3</v>
      </c>
      <c r="G1977">
        <f t="shared" ca="1" si="242"/>
        <v>3</v>
      </c>
      <c r="H1977" t="b">
        <f t="shared" ca="1" si="243"/>
        <v>0</v>
      </c>
      <c r="I1977">
        <f t="shared" ca="1" si="248"/>
        <v>710</v>
      </c>
      <c r="J1977">
        <f t="shared" ca="1" si="244"/>
        <v>1</v>
      </c>
      <c r="K1977">
        <f t="shared" ca="1" si="245"/>
        <v>0</v>
      </c>
    </row>
    <row r="1978" spans="1:11" x14ac:dyDescent="0.25">
      <c r="A1978" s="1">
        <v>41713</v>
      </c>
      <c r="B1978" s="2" t="s">
        <v>69</v>
      </c>
      <c r="C1978" s="3">
        <v>146</v>
      </c>
      <c r="D1978">
        <f t="shared" ca="1" si="246"/>
        <v>4285</v>
      </c>
      <c r="E1978">
        <f t="shared" ca="1" si="247"/>
        <v>4139</v>
      </c>
      <c r="F1978" s="7">
        <f t="shared" si="241"/>
        <v>3</v>
      </c>
      <c r="G1978">
        <f t="shared" ca="1" si="242"/>
        <v>3</v>
      </c>
      <c r="H1978" t="b">
        <f t="shared" ca="1" si="243"/>
        <v>0</v>
      </c>
      <c r="I1978">
        <f t="shared" ca="1" si="248"/>
        <v>715</v>
      </c>
      <c r="J1978">
        <f t="shared" ca="1" si="244"/>
        <v>1</v>
      </c>
      <c r="K1978">
        <f t="shared" ca="1" si="245"/>
        <v>0</v>
      </c>
    </row>
    <row r="1979" spans="1:11" x14ac:dyDescent="0.25">
      <c r="A1979" s="1">
        <v>41714</v>
      </c>
      <c r="B1979" s="2" t="s">
        <v>20</v>
      </c>
      <c r="C1979" s="3">
        <v>114</v>
      </c>
      <c r="D1979">
        <f t="shared" ca="1" si="246"/>
        <v>4139</v>
      </c>
      <c r="E1979">
        <f t="shared" ca="1" si="247"/>
        <v>4025</v>
      </c>
      <c r="F1979" s="7">
        <f t="shared" si="241"/>
        <v>3</v>
      </c>
      <c r="G1979">
        <f t="shared" ca="1" si="242"/>
        <v>3</v>
      </c>
      <c r="H1979" t="b">
        <f t="shared" ca="1" si="243"/>
        <v>0</v>
      </c>
      <c r="I1979">
        <f t="shared" ca="1" si="248"/>
        <v>861</v>
      </c>
      <c r="J1979">
        <f t="shared" ca="1" si="244"/>
        <v>1</v>
      </c>
      <c r="K1979">
        <f t="shared" ca="1" si="245"/>
        <v>0</v>
      </c>
    </row>
    <row r="1980" spans="1:11" x14ac:dyDescent="0.25">
      <c r="A1980" s="1">
        <v>41716</v>
      </c>
      <c r="B1980" s="2" t="s">
        <v>14</v>
      </c>
      <c r="C1980" s="3">
        <v>265</v>
      </c>
      <c r="D1980">
        <f t="shared" ca="1" si="246"/>
        <v>4025</v>
      </c>
      <c r="E1980">
        <f t="shared" ca="1" si="247"/>
        <v>3760</v>
      </c>
      <c r="F1980" s="7">
        <f t="shared" si="241"/>
        <v>3</v>
      </c>
      <c r="G1980">
        <f t="shared" ca="1" si="242"/>
        <v>3</v>
      </c>
      <c r="H1980" t="b">
        <f t="shared" ca="1" si="243"/>
        <v>0</v>
      </c>
      <c r="I1980">
        <f t="shared" ca="1" si="248"/>
        <v>975</v>
      </c>
      <c r="J1980">
        <f t="shared" ca="1" si="244"/>
        <v>1</v>
      </c>
      <c r="K1980">
        <f t="shared" ca="1" si="245"/>
        <v>0</v>
      </c>
    </row>
    <row r="1981" spans="1:11" x14ac:dyDescent="0.25">
      <c r="A1981" s="1">
        <v>41716</v>
      </c>
      <c r="B1981" s="2" t="s">
        <v>128</v>
      </c>
      <c r="C1981" s="3">
        <v>1</v>
      </c>
      <c r="D1981">
        <f t="shared" ca="1" si="246"/>
        <v>3760</v>
      </c>
      <c r="E1981">
        <f t="shared" ca="1" si="247"/>
        <v>3759</v>
      </c>
      <c r="F1981" s="7">
        <f t="shared" si="241"/>
        <v>3</v>
      </c>
      <c r="G1981">
        <f t="shared" ca="1" si="242"/>
        <v>3</v>
      </c>
      <c r="H1981" t="b">
        <f t="shared" ca="1" si="243"/>
        <v>0</v>
      </c>
      <c r="I1981">
        <f t="shared" ca="1" si="248"/>
        <v>1240</v>
      </c>
      <c r="J1981">
        <f t="shared" ca="1" si="244"/>
        <v>2</v>
      </c>
      <c r="K1981">
        <f t="shared" ca="1" si="245"/>
        <v>0</v>
      </c>
    </row>
    <row r="1982" spans="1:11" x14ac:dyDescent="0.25">
      <c r="A1982" s="1">
        <v>41719</v>
      </c>
      <c r="B1982" s="2" t="s">
        <v>156</v>
      </c>
      <c r="C1982" s="3">
        <v>16</v>
      </c>
      <c r="D1982">
        <f t="shared" ca="1" si="246"/>
        <v>3759</v>
      </c>
      <c r="E1982">
        <f t="shared" ca="1" si="247"/>
        <v>3743</v>
      </c>
      <c r="F1982" s="7">
        <f t="shared" si="241"/>
        <v>3</v>
      </c>
      <c r="G1982">
        <f t="shared" ca="1" si="242"/>
        <v>3</v>
      </c>
      <c r="H1982" t="b">
        <f t="shared" ca="1" si="243"/>
        <v>0</v>
      </c>
      <c r="I1982">
        <f t="shared" ca="1" si="248"/>
        <v>1241</v>
      </c>
      <c r="J1982">
        <f t="shared" ca="1" si="244"/>
        <v>2</v>
      </c>
      <c r="K1982">
        <f t="shared" ca="1" si="245"/>
        <v>0</v>
      </c>
    </row>
    <row r="1983" spans="1:11" x14ac:dyDescent="0.25">
      <c r="A1983" s="1">
        <v>41721</v>
      </c>
      <c r="B1983" s="2" t="s">
        <v>191</v>
      </c>
      <c r="C1983" s="3">
        <v>11</v>
      </c>
      <c r="D1983">
        <f t="shared" ca="1" si="246"/>
        <v>3743</v>
      </c>
      <c r="E1983">
        <f t="shared" ca="1" si="247"/>
        <v>3732</v>
      </c>
      <c r="F1983" s="7">
        <f t="shared" si="241"/>
        <v>3</v>
      </c>
      <c r="G1983">
        <f t="shared" ca="1" si="242"/>
        <v>3</v>
      </c>
      <c r="H1983" t="b">
        <f t="shared" ca="1" si="243"/>
        <v>0</v>
      </c>
      <c r="I1983">
        <f t="shared" ca="1" si="248"/>
        <v>1257</v>
      </c>
      <c r="J1983">
        <f t="shared" ca="1" si="244"/>
        <v>2</v>
      </c>
      <c r="K1983">
        <f t="shared" ca="1" si="245"/>
        <v>0</v>
      </c>
    </row>
    <row r="1984" spans="1:11" x14ac:dyDescent="0.25">
      <c r="A1984" s="1">
        <v>41721</v>
      </c>
      <c r="B1984" s="2" t="s">
        <v>22</v>
      </c>
      <c r="C1984" s="3">
        <v>118</v>
      </c>
      <c r="D1984">
        <f t="shared" ca="1" si="246"/>
        <v>3732</v>
      </c>
      <c r="E1984">
        <f t="shared" ca="1" si="247"/>
        <v>3614</v>
      </c>
      <c r="F1984" s="7">
        <f t="shared" si="241"/>
        <v>3</v>
      </c>
      <c r="G1984">
        <f t="shared" ca="1" si="242"/>
        <v>3</v>
      </c>
      <c r="H1984" t="b">
        <f t="shared" ca="1" si="243"/>
        <v>0</v>
      </c>
      <c r="I1984">
        <f t="shared" ca="1" si="248"/>
        <v>1268</v>
      </c>
      <c r="J1984">
        <f t="shared" ca="1" si="244"/>
        <v>2</v>
      </c>
      <c r="K1984">
        <f t="shared" ca="1" si="245"/>
        <v>0</v>
      </c>
    </row>
    <row r="1985" spans="1:11" x14ac:dyDescent="0.25">
      <c r="A1985" s="1">
        <v>41728</v>
      </c>
      <c r="B1985" s="2" t="s">
        <v>45</v>
      </c>
      <c r="C1985" s="3">
        <v>213</v>
      </c>
      <c r="D1985">
        <f t="shared" ca="1" si="246"/>
        <v>3614</v>
      </c>
      <c r="E1985">
        <f t="shared" ca="1" si="247"/>
        <v>3401</v>
      </c>
      <c r="F1985" s="7">
        <f t="shared" si="241"/>
        <v>3</v>
      </c>
      <c r="G1985">
        <f t="shared" ca="1" si="242"/>
        <v>4</v>
      </c>
      <c r="H1985" t="b">
        <f t="shared" ca="1" si="243"/>
        <v>1</v>
      </c>
      <c r="I1985">
        <f t="shared" ca="1" si="248"/>
        <v>1386</v>
      </c>
      <c r="J1985">
        <f t="shared" ca="1" si="244"/>
        <v>2</v>
      </c>
      <c r="K1985">
        <f t="shared" ca="1" si="245"/>
        <v>2000</v>
      </c>
    </row>
    <row r="1986" spans="1:11" x14ac:dyDescent="0.25">
      <c r="A1986" s="1">
        <v>41732</v>
      </c>
      <c r="B1986" s="2" t="s">
        <v>9</v>
      </c>
      <c r="C1986" s="3">
        <v>146</v>
      </c>
      <c r="D1986">
        <f t="shared" ca="1" si="246"/>
        <v>5401</v>
      </c>
      <c r="E1986">
        <f t="shared" ca="1" si="247"/>
        <v>5255</v>
      </c>
      <c r="F1986" s="7">
        <f t="shared" si="241"/>
        <v>4</v>
      </c>
      <c r="G1986">
        <f t="shared" ca="1" si="242"/>
        <v>4</v>
      </c>
      <c r="H1986" t="b">
        <f t="shared" ca="1" si="243"/>
        <v>0</v>
      </c>
      <c r="I1986">
        <f t="shared" ca="1" si="248"/>
        <v>0</v>
      </c>
      <c r="J1986">
        <f t="shared" ca="1" si="244"/>
        <v>0</v>
      </c>
      <c r="K1986">
        <f t="shared" ca="1" si="245"/>
        <v>0</v>
      </c>
    </row>
    <row r="1987" spans="1:11" x14ac:dyDescent="0.25">
      <c r="A1987" s="1">
        <v>41734</v>
      </c>
      <c r="B1987" s="2" t="s">
        <v>124</v>
      </c>
      <c r="C1987" s="3">
        <v>6</v>
      </c>
      <c r="D1987">
        <f t="shared" ca="1" si="246"/>
        <v>5255</v>
      </c>
      <c r="E1987">
        <f t="shared" ca="1" si="247"/>
        <v>5249</v>
      </c>
      <c r="F1987" s="7">
        <f t="shared" ref="F1987:F2050" si="249">MONTH(A1987)</f>
        <v>4</v>
      </c>
      <c r="G1987">
        <f t="shared" ref="G1987:G2050" ca="1" si="250">MONTH(OFFSET(A1987,1,0))</f>
        <v>4</v>
      </c>
      <c r="H1987" t="b">
        <f t="shared" ref="H1987:H2050" ca="1" si="251">IF(F1987&lt;&gt;G1987,TRUE(),FALSE())</f>
        <v>0</v>
      </c>
      <c r="I1987">
        <f t="shared" ca="1" si="248"/>
        <v>0</v>
      </c>
      <c r="J1987">
        <f t="shared" ref="J1987:J2050" ca="1" si="252">ROUNDUP(I1987/1000,0)</f>
        <v>0</v>
      </c>
      <c r="K1987">
        <f t="shared" ref="K1987:K2050" ca="1" si="253">IF(H1987,J1987*1000,0)</f>
        <v>0</v>
      </c>
    </row>
    <row r="1988" spans="1:11" x14ac:dyDescent="0.25">
      <c r="A1988" s="1">
        <v>41736</v>
      </c>
      <c r="B1988" s="2" t="s">
        <v>45</v>
      </c>
      <c r="C1988" s="3">
        <v>392</v>
      </c>
      <c r="D1988">
        <f t="shared" ref="D1988:D2051" ca="1" si="254">E1987+K1987</f>
        <v>5249</v>
      </c>
      <c r="E1988">
        <f t="shared" ref="E1988:E2051" ca="1" si="255">D1988-C1988</f>
        <v>4857</v>
      </c>
      <c r="F1988" s="7">
        <f t="shared" si="249"/>
        <v>4</v>
      </c>
      <c r="G1988">
        <f t="shared" ca="1" si="250"/>
        <v>4</v>
      </c>
      <c r="H1988" t="b">
        <f t="shared" ca="1" si="251"/>
        <v>0</v>
      </c>
      <c r="I1988">
        <f t="shared" ca="1" si="248"/>
        <v>0</v>
      </c>
      <c r="J1988">
        <f t="shared" ca="1" si="252"/>
        <v>0</v>
      </c>
      <c r="K1988">
        <f t="shared" ca="1" si="253"/>
        <v>0</v>
      </c>
    </row>
    <row r="1989" spans="1:11" x14ac:dyDescent="0.25">
      <c r="A1989" s="1">
        <v>41736</v>
      </c>
      <c r="B1989" s="2" t="s">
        <v>102</v>
      </c>
      <c r="C1989" s="3">
        <v>422</v>
      </c>
      <c r="D1989">
        <f t="shared" ca="1" si="254"/>
        <v>4857</v>
      </c>
      <c r="E1989">
        <f t="shared" ca="1" si="255"/>
        <v>4435</v>
      </c>
      <c r="F1989" s="7">
        <f t="shared" si="249"/>
        <v>4</v>
      </c>
      <c r="G1989">
        <f t="shared" ca="1" si="250"/>
        <v>4</v>
      </c>
      <c r="H1989" t="b">
        <f t="shared" ca="1" si="251"/>
        <v>0</v>
      </c>
      <c r="I1989">
        <f t="shared" ca="1" si="248"/>
        <v>143</v>
      </c>
      <c r="J1989">
        <f t="shared" ca="1" si="252"/>
        <v>1</v>
      </c>
      <c r="K1989">
        <f t="shared" ca="1" si="253"/>
        <v>0</v>
      </c>
    </row>
    <row r="1990" spans="1:11" x14ac:dyDescent="0.25">
      <c r="A1990" s="1">
        <v>41740</v>
      </c>
      <c r="B1990" s="2" t="s">
        <v>22</v>
      </c>
      <c r="C1990" s="3">
        <v>474</v>
      </c>
      <c r="D1990">
        <f t="shared" ca="1" si="254"/>
        <v>4435</v>
      </c>
      <c r="E1990">
        <f t="shared" ca="1" si="255"/>
        <v>3961</v>
      </c>
      <c r="F1990" s="7">
        <f t="shared" si="249"/>
        <v>4</v>
      </c>
      <c r="G1990">
        <f t="shared" ca="1" si="250"/>
        <v>4</v>
      </c>
      <c r="H1990" t="b">
        <f t="shared" ca="1" si="251"/>
        <v>0</v>
      </c>
      <c r="I1990">
        <f t="shared" ca="1" si="248"/>
        <v>565</v>
      </c>
      <c r="J1990">
        <f t="shared" ca="1" si="252"/>
        <v>1</v>
      </c>
      <c r="K1990">
        <f t="shared" ca="1" si="253"/>
        <v>0</v>
      </c>
    </row>
    <row r="1991" spans="1:11" x14ac:dyDescent="0.25">
      <c r="A1991" s="1">
        <v>41741</v>
      </c>
      <c r="B1991" s="2" t="s">
        <v>55</v>
      </c>
      <c r="C1991" s="3">
        <v>166</v>
      </c>
      <c r="D1991">
        <f t="shared" ca="1" si="254"/>
        <v>3961</v>
      </c>
      <c r="E1991">
        <f t="shared" ca="1" si="255"/>
        <v>3795</v>
      </c>
      <c r="F1991" s="7">
        <f t="shared" si="249"/>
        <v>4</v>
      </c>
      <c r="G1991">
        <f t="shared" ca="1" si="250"/>
        <v>4</v>
      </c>
      <c r="H1991" t="b">
        <f t="shared" ca="1" si="251"/>
        <v>0</v>
      </c>
      <c r="I1991">
        <f t="shared" ca="1" si="248"/>
        <v>1039</v>
      </c>
      <c r="J1991">
        <f t="shared" ca="1" si="252"/>
        <v>2</v>
      </c>
      <c r="K1991">
        <f t="shared" ca="1" si="253"/>
        <v>0</v>
      </c>
    </row>
    <row r="1992" spans="1:11" x14ac:dyDescent="0.25">
      <c r="A1992" s="1">
        <v>41743</v>
      </c>
      <c r="B1992" s="2" t="s">
        <v>55</v>
      </c>
      <c r="C1992" s="3">
        <v>121</v>
      </c>
      <c r="D1992">
        <f t="shared" ca="1" si="254"/>
        <v>3795</v>
      </c>
      <c r="E1992">
        <f t="shared" ca="1" si="255"/>
        <v>3674</v>
      </c>
      <c r="F1992" s="7">
        <f t="shared" si="249"/>
        <v>4</v>
      </c>
      <c r="G1992">
        <f t="shared" ca="1" si="250"/>
        <v>4</v>
      </c>
      <c r="H1992" t="b">
        <f t="shared" ca="1" si="251"/>
        <v>0</v>
      </c>
      <c r="I1992">
        <f t="shared" ca="1" si="248"/>
        <v>1205</v>
      </c>
      <c r="J1992">
        <f t="shared" ca="1" si="252"/>
        <v>2</v>
      </c>
      <c r="K1992">
        <f t="shared" ca="1" si="253"/>
        <v>0</v>
      </c>
    </row>
    <row r="1993" spans="1:11" x14ac:dyDescent="0.25">
      <c r="A1993" s="1">
        <v>41744</v>
      </c>
      <c r="B1993" s="2" t="s">
        <v>17</v>
      </c>
      <c r="C1993" s="3">
        <v>406</v>
      </c>
      <c r="D1993">
        <f t="shared" ca="1" si="254"/>
        <v>3674</v>
      </c>
      <c r="E1993">
        <f t="shared" ca="1" si="255"/>
        <v>3268</v>
      </c>
      <c r="F1993" s="7">
        <f t="shared" si="249"/>
        <v>4</v>
      </c>
      <c r="G1993">
        <f t="shared" ca="1" si="250"/>
        <v>4</v>
      </c>
      <c r="H1993" t="b">
        <f t="shared" ca="1" si="251"/>
        <v>0</v>
      </c>
      <c r="I1993">
        <f t="shared" ca="1" si="248"/>
        <v>1326</v>
      </c>
      <c r="J1993">
        <f t="shared" ca="1" si="252"/>
        <v>2</v>
      </c>
      <c r="K1993">
        <f t="shared" ca="1" si="253"/>
        <v>0</v>
      </c>
    </row>
    <row r="1994" spans="1:11" x14ac:dyDescent="0.25">
      <c r="A1994" s="1">
        <v>41746</v>
      </c>
      <c r="B1994" s="2" t="s">
        <v>26</v>
      </c>
      <c r="C1994" s="3">
        <v>41</v>
      </c>
      <c r="D1994">
        <f t="shared" ca="1" si="254"/>
        <v>3268</v>
      </c>
      <c r="E1994">
        <f t="shared" ca="1" si="255"/>
        <v>3227</v>
      </c>
      <c r="F1994" s="7">
        <f t="shared" si="249"/>
        <v>4</v>
      </c>
      <c r="G1994">
        <f t="shared" ca="1" si="250"/>
        <v>4</v>
      </c>
      <c r="H1994" t="b">
        <f t="shared" ca="1" si="251"/>
        <v>0</v>
      </c>
      <c r="I1994">
        <f t="shared" ca="1" si="248"/>
        <v>1732</v>
      </c>
      <c r="J1994">
        <f t="shared" ca="1" si="252"/>
        <v>2</v>
      </c>
      <c r="K1994">
        <f t="shared" ca="1" si="253"/>
        <v>0</v>
      </c>
    </row>
    <row r="1995" spans="1:11" x14ac:dyDescent="0.25">
      <c r="A1995" s="1">
        <v>41750</v>
      </c>
      <c r="B1995" s="2" t="s">
        <v>50</v>
      </c>
      <c r="C1995" s="3">
        <v>254</v>
      </c>
      <c r="D1995">
        <f t="shared" ca="1" si="254"/>
        <v>3227</v>
      </c>
      <c r="E1995">
        <f t="shared" ca="1" si="255"/>
        <v>2973</v>
      </c>
      <c r="F1995" s="7">
        <f t="shared" si="249"/>
        <v>4</v>
      </c>
      <c r="G1995">
        <f t="shared" ca="1" si="250"/>
        <v>4</v>
      </c>
      <c r="H1995" t="b">
        <f t="shared" ca="1" si="251"/>
        <v>0</v>
      </c>
      <c r="I1995">
        <f t="shared" ca="1" si="248"/>
        <v>1773</v>
      </c>
      <c r="J1995">
        <f t="shared" ca="1" si="252"/>
        <v>2</v>
      </c>
      <c r="K1995">
        <f t="shared" ca="1" si="253"/>
        <v>0</v>
      </c>
    </row>
    <row r="1996" spans="1:11" x14ac:dyDescent="0.25">
      <c r="A1996" s="1">
        <v>41750</v>
      </c>
      <c r="B1996" s="2" t="s">
        <v>9</v>
      </c>
      <c r="C1996" s="3">
        <v>246</v>
      </c>
      <c r="D1996">
        <f t="shared" ca="1" si="254"/>
        <v>2973</v>
      </c>
      <c r="E1996">
        <f t="shared" ca="1" si="255"/>
        <v>2727</v>
      </c>
      <c r="F1996" s="7">
        <f t="shared" si="249"/>
        <v>4</v>
      </c>
      <c r="G1996">
        <f t="shared" ca="1" si="250"/>
        <v>4</v>
      </c>
      <c r="H1996" t="b">
        <f t="shared" ca="1" si="251"/>
        <v>0</v>
      </c>
      <c r="I1996">
        <f t="shared" ca="1" si="248"/>
        <v>2027</v>
      </c>
      <c r="J1996">
        <f t="shared" ca="1" si="252"/>
        <v>3</v>
      </c>
      <c r="K1996">
        <f t="shared" ca="1" si="253"/>
        <v>0</v>
      </c>
    </row>
    <row r="1997" spans="1:11" x14ac:dyDescent="0.25">
      <c r="A1997" s="1">
        <v>41755</v>
      </c>
      <c r="B1997" s="2" t="s">
        <v>19</v>
      </c>
      <c r="C1997" s="3">
        <v>148</v>
      </c>
      <c r="D1997">
        <f t="shared" ca="1" si="254"/>
        <v>2727</v>
      </c>
      <c r="E1997">
        <f t="shared" ca="1" si="255"/>
        <v>2579</v>
      </c>
      <c r="F1997" s="7">
        <f t="shared" si="249"/>
        <v>4</v>
      </c>
      <c r="G1997">
        <f t="shared" ca="1" si="250"/>
        <v>4</v>
      </c>
      <c r="H1997" t="b">
        <f t="shared" ca="1" si="251"/>
        <v>0</v>
      </c>
      <c r="I1997">
        <f t="shared" ca="1" si="248"/>
        <v>2273</v>
      </c>
      <c r="J1997">
        <f t="shared" ca="1" si="252"/>
        <v>3</v>
      </c>
      <c r="K1997">
        <f t="shared" ca="1" si="253"/>
        <v>0</v>
      </c>
    </row>
    <row r="1998" spans="1:11" x14ac:dyDescent="0.25">
      <c r="A1998" s="1">
        <v>41755</v>
      </c>
      <c r="B1998" s="2" t="s">
        <v>5</v>
      </c>
      <c r="C1998" s="3">
        <v>365</v>
      </c>
      <c r="D1998">
        <f t="shared" ca="1" si="254"/>
        <v>2579</v>
      </c>
      <c r="E1998">
        <f t="shared" ca="1" si="255"/>
        <v>2214</v>
      </c>
      <c r="F1998" s="7">
        <f t="shared" si="249"/>
        <v>4</v>
      </c>
      <c r="G1998">
        <f t="shared" ca="1" si="250"/>
        <v>4</v>
      </c>
      <c r="H1998" t="b">
        <f t="shared" ca="1" si="251"/>
        <v>0</v>
      </c>
      <c r="I1998">
        <f t="shared" ca="1" si="248"/>
        <v>2421</v>
      </c>
      <c r="J1998">
        <f t="shared" ca="1" si="252"/>
        <v>3</v>
      </c>
      <c r="K1998">
        <f t="shared" ca="1" si="253"/>
        <v>0</v>
      </c>
    </row>
    <row r="1999" spans="1:11" x14ac:dyDescent="0.25">
      <c r="A1999" s="1">
        <v>41756</v>
      </c>
      <c r="B1999" s="2" t="s">
        <v>20</v>
      </c>
      <c r="C1999" s="3">
        <v>20</v>
      </c>
      <c r="D1999">
        <f t="shared" ca="1" si="254"/>
        <v>2214</v>
      </c>
      <c r="E1999">
        <f t="shared" ca="1" si="255"/>
        <v>2194</v>
      </c>
      <c r="F1999" s="7">
        <f t="shared" si="249"/>
        <v>4</v>
      </c>
      <c r="G1999">
        <f t="shared" ca="1" si="250"/>
        <v>5</v>
      </c>
      <c r="H1999" t="b">
        <f t="shared" ca="1" si="251"/>
        <v>1</v>
      </c>
      <c r="I1999">
        <f t="shared" ca="1" si="248"/>
        <v>2786</v>
      </c>
      <c r="J1999">
        <f t="shared" ca="1" si="252"/>
        <v>3</v>
      </c>
      <c r="K1999">
        <f t="shared" ca="1" si="253"/>
        <v>3000</v>
      </c>
    </row>
    <row r="2000" spans="1:11" x14ac:dyDescent="0.25">
      <c r="A2000" s="1">
        <v>41761</v>
      </c>
      <c r="B2000" s="2" t="s">
        <v>137</v>
      </c>
      <c r="C2000" s="3">
        <v>4</v>
      </c>
      <c r="D2000">
        <f t="shared" ca="1" si="254"/>
        <v>5194</v>
      </c>
      <c r="E2000">
        <f t="shared" ca="1" si="255"/>
        <v>5190</v>
      </c>
      <c r="F2000" s="7">
        <f t="shared" si="249"/>
        <v>5</v>
      </c>
      <c r="G2000">
        <f t="shared" ca="1" si="250"/>
        <v>5</v>
      </c>
      <c r="H2000" t="b">
        <f t="shared" ca="1" si="251"/>
        <v>0</v>
      </c>
      <c r="I2000">
        <f t="shared" ca="1" si="248"/>
        <v>0</v>
      </c>
      <c r="J2000">
        <f t="shared" ca="1" si="252"/>
        <v>0</v>
      </c>
      <c r="K2000">
        <f t="shared" ca="1" si="253"/>
        <v>0</v>
      </c>
    </row>
    <row r="2001" spans="1:11" x14ac:dyDescent="0.25">
      <c r="A2001" s="1">
        <v>41764</v>
      </c>
      <c r="B2001" s="2" t="s">
        <v>45</v>
      </c>
      <c r="C2001" s="3">
        <v>215</v>
      </c>
      <c r="D2001">
        <f t="shared" ca="1" si="254"/>
        <v>5190</v>
      </c>
      <c r="E2001">
        <f t="shared" ca="1" si="255"/>
        <v>4975</v>
      </c>
      <c r="F2001" s="7">
        <f t="shared" si="249"/>
        <v>5</v>
      </c>
      <c r="G2001">
        <f t="shared" ca="1" si="250"/>
        <v>5</v>
      </c>
      <c r="H2001" t="b">
        <f t="shared" ca="1" si="251"/>
        <v>0</v>
      </c>
      <c r="I2001">
        <f t="shared" ref="I2001:I2064" ca="1" si="256">IF(5000-D2001&gt;0,5000-D2001,0)</f>
        <v>0</v>
      </c>
      <c r="J2001">
        <f t="shared" ca="1" si="252"/>
        <v>0</v>
      </c>
      <c r="K2001">
        <f t="shared" ca="1" si="253"/>
        <v>0</v>
      </c>
    </row>
    <row r="2002" spans="1:11" x14ac:dyDescent="0.25">
      <c r="A2002" s="1">
        <v>41766</v>
      </c>
      <c r="B2002" s="2" t="s">
        <v>12</v>
      </c>
      <c r="C2002" s="3">
        <v>138</v>
      </c>
      <c r="D2002">
        <f t="shared" ca="1" si="254"/>
        <v>4975</v>
      </c>
      <c r="E2002">
        <f t="shared" ca="1" si="255"/>
        <v>4837</v>
      </c>
      <c r="F2002" s="7">
        <f t="shared" si="249"/>
        <v>5</v>
      </c>
      <c r="G2002">
        <f t="shared" ca="1" si="250"/>
        <v>5</v>
      </c>
      <c r="H2002" t="b">
        <f t="shared" ca="1" si="251"/>
        <v>0</v>
      </c>
      <c r="I2002">
        <f t="shared" ca="1" si="256"/>
        <v>25</v>
      </c>
      <c r="J2002">
        <f t="shared" ca="1" si="252"/>
        <v>1</v>
      </c>
      <c r="K2002">
        <f t="shared" ca="1" si="253"/>
        <v>0</v>
      </c>
    </row>
    <row r="2003" spans="1:11" x14ac:dyDescent="0.25">
      <c r="A2003" s="1">
        <v>41766</v>
      </c>
      <c r="B2003" s="2" t="s">
        <v>7</v>
      </c>
      <c r="C2003" s="3">
        <v>496</v>
      </c>
      <c r="D2003">
        <f t="shared" ca="1" si="254"/>
        <v>4837</v>
      </c>
      <c r="E2003">
        <f t="shared" ca="1" si="255"/>
        <v>4341</v>
      </c>
      <c r="F2003" s="7">
        <f t="shared" si="249"/>
        <v>5</v>
      </c>
      <c r="G2003">
        <f t="shared" ca="1" si="250"/>
        <v>5</v>
      </c>
      <c r="H2003" t="b">
        <f t="shared" ca="1" si="251"/>
        <v>0</v>
      </c>
      <c r="I2003">
        <f t="shared" ca="1" si="256"/>
        <v>163</v>
      </c>
      <c r="J2003">
        <f t="shared" ca="1" si="252"/>
        <v>1</v>
      </c>
      <c r="K2003">
        <f t="shared" ca="1" si="253"/>
        <v>0</v>
      </c>
    </row>
    <row r="2004" spans="1:11" x14ac:dyDescent="0.25">
      <c r="A2004" s="1">
        <v>41767</v>
      </c>
      <c r="B2004" s="2" t="s">
        <v>37</v>
      </c>
      <c r="C2004" s="3">
        <v>155</v>
      </c>
      <c r="D2004">
        <f t="shared" ca="1" si="254"/>
        <v>4341</v>
      </c>
      <c r="E2004">
        <f t="shared" ca="1" si="255"/>
        <v>4186</v>
      </c>
      <c r="F2004" s="7">
        <f t="shared" si="249"/>
        <v>5</v>
      </c>
      <c r="G2004">
        <f t="shared" ca="1" si="250"/>
        <v>5</v>
      </c>
      <c r="H2004" t="b">
        <f t="shared" ca="1" si="251"/>
        <v>0</v>
      </c>
      <c r="I2004">
        <f t="shared" ca="1" si="256"/>
        <v>659</v>
      </c>
      <c r="J2004">
        <f t="shared" ca="1" si="252"/>
        <v>1</v>
      </c>
      <c r="K2004">
        <f t="shared" ca="1" si="253"/>
        <v>0</v>
      </c>
    </row>
    <row r="2005" spans="1:11" x14ac:dyDescent="0.25">
      <c r="A2005" s="1">
        <v>41770</v>
      </c>
      <c r="B2005" s="2" t="s">
        <v>24</v>
      </c>
      <c r="C2005" s="3">
        <v>386</v>
      </c>
      <c r="D2005">
        <f t="shared" ca="1" si="254"/>
        <v>4186</v>
      </c>
      <c r="E2005">
        <f t="shared" ca="1" si="255"/>
        <v>3800</v>
      </c>
      <c r="F2005" s="7">
        <f t="shared" si="249"/>
        <v>5</v>
      </c>
      <c r="G2005">
        <f t="shared" ca="1" si="250"/>
        <v>5</v>
      </c>
      <c r="H2005" t="b">
        <f t="shared" ca="1" si="251"/>
        <v>0</v>
      </c>
      <c r="I2005">
        <f t="shared" ca="1" si="256"/>
        <v>814</v>
      </c>
      <c r="J2005">
        <f t="shared" ca="1" si="252"/>
        <v>1</v>
      </c>
      <c r="K2005">
        <f t="shared" ca="1" si="253"/>
        <v>0</v>
      </c>
    </row>
    <row r="2006" spans="1:11" x14ac:dyDescent="0.25">
      <c r="A2006" s="1">
        <v>41773</v>
      </c>
      <c r="B2006" s="2" t="s">
        <v>71</v>
      </c>
      <c r="C2006" s="3">
        <v>124</v>
      </c>
      <c r="D2006">
        <f t="shared" ca="1" si="254"/>
        <v>3800</v>
      </c>
      <c r="E2006">
        <f t="shared" ca="1" si="255"/>
        <v>3676</v>
      </c>
      <c r="F2006" s="7">
        <f t="shared" si="249"/>
        <v>5</v>
      </c>
      <c r="G2006">
        <f t="shared" ca="1" si="250"/>
        <v>5</v>
      </c>
      <c r="H2006" t="b">
        <f t="shared" ca="1" si="251"/>
        <v>0</v>
      </c>
      <c r="I2006">
        <f t="shared" ca="1" si="256"/>
        <v>1200</v>
      </c>
      <c r="J2006">
        <f t="shared" ca="1" si="252"/>
        <v>2</v>
      </c>
      <c r="K2006">
        <f t="shared" ca="1" si="253"/>
        <v>0</v>
      </c>
    </row>
    <row r="2007" spans="1:11" x14ac:dyDescent="0.25">
      <c r="A2007" s="1">
        <v>41774</v>
      </c>
      <c r="B2007" s="2" t="s">
        <v>14</v>
      </c>
      <c r="C2007" s="3">
        <v>173</v>
      </c>
      <c r="D2007">
        <f t="shared" ca="1" si="254"/>
        <v>3676</v>
      </c>
      <c r="E2007">
        <f t="shared" ca="1" si="255"/>
        <v>3503</v>
      </c>
      <c r="F2007" s="7">
        <f t="shared" si="249"/>
        <v>5</v>
      </c>
      <c r="G2007">
        <f t="shared" ca="1" si="250"/>
        <v>5</v>
      </c>
      <c r="H2007" t="b">
        <f t="shared" ca="1" si="251"/>
        <v>0</v>
      </c>
      <c r="I2007">
        <f t="shared" ca="1" si="256"/>
        <v>1324</v>
      </c>
      <c r="J2007">
        <f t="shared" ca="1" si="252"/>
        <v>2</v>
      </c>
      <c r="K2007">
        <f t="shared" ca="1" si="253"/>
        <v>0</v>
      </c>
    </row>
    <row r="2008" spans="1:11" x14ac:dyDescent="0.25">
      <c r="A2008" s="1">
        <v>41776</v>
      </c>
      <c r="B2008" s="2" t="s">
        <v>35</v>
      </c>
      <c r="C2008" s="3">
        <v>161</v>
      </c>
      <c r="D2008">
        <f t="shared" ca="1" si="254"/>
        <v>3503</v>
      </c>
      <c r="E2008">
        <f t="shared" ca="1" si="255"/>
        <v>3342</v>
      </c>
      <c r="F2008" s="7">
        <f t="shared" si="249"/>
        <v>5</v>
      </c>
      <c r="G2008">
        <f t="shared" ca="1" si="250"/>
        <v>5</v>
      </c>
      <c r="H2008" t="b">
        <f t="shared" ca="1" si="251"/>
        <v>0</v>
      </c>
      <c r="I2008">
        <f t="shared" ca="1" si="256"/>
        <v>1497</v>
      </c>
      <c r="J2008">
        <f t="shared" ca="1" si="252"/>
        <v>2</v>
      </c>
      <c r="K2008">
        <f t="shared" ca="1" si="253"/>
        <v>0</v>
      </c>
    </row>
    <row r="2009" spans="1:11" x14ac:dyDescent="0.25">
      <c r="A2009" s="1">
        <v>41778</v>
      </c>
      <c r="B2009" s="2" t="s">
        <v>69</v>
      </c>
      <c r="C2009" s="3">
        <v>147</v>
      </c>
      <c r="D2009">
        <f t="shared" ca="1" si="254"/>
        <v>3342</v>
      </c>
      <c r="E2009">
        <f t="shared" ca="1" si="255"/>
        <v>3195</v>
      </c>
      <c r="F2009" s="7">
        <f t="shared" si="249"/>
        <v>5</v>
      </c>
      <c r="G2009">
        <f t="shared" ca="1" si="250"/>
        <v>5</v>
      </c>
      <c r="H2009" t="b">
        <f t="shared" ca="1" si="251"/>
        <v>0</v>
      </c>
      <c r="I2009">
        <f t="shared" ca="1" si="256"/>
        <v>1658</v>
      </c>
      <c r="J2009">
        <f t="shared" ca="1" si="252"/>
        <v>2</v>
      </c>
      <c r="K2009">
        <f t="shared" ca="1" si="253"/>
        <v>0</v>
      </c>
    </row>
    <row r="2010" spans="1:11" x14ac:dyDescent="0.25">
      <c r="A2010" s="1">
        <v>41784</v>
      </c>
      <c r="B2010" s="2" t="s">
        <v>22</v>
      </c>
      <c r="C2010" s="3">
        <v>401</v>
      </c>
      <c r="D2010">
        <f t="shared" ca="1" si="254"/>
        <v>3195</v>
      </c>
      <c r="E2010">
        <f t="shared" ca="1" si="255"/>
        <v>2794</v>
      </c>
      <c r="F2010" s="7">
        <f t="shared" si="249"/>
        <v>5</v>
      </c>
      <c r="G2010">
        <f t="shared" ca="1" si="250"/>
        <v>5</v>
      </c>
      <c r="H2010" t="b">
        <f t="shared" ca="1" si="251"/>
        <v>0</v>
      </c>
      <c r="I2010">
        <f t="shared" ca="1" si="256"/>
        <v>1805</v>
      </c>
      <c r="J2010">
        <f t="shared" ca="1" si="252"/>
        <v>2</v>
      </c>
      <c r="K2010">
        <f t="shared" ca="1" si="253"/>
        <v>0</v>
      </c>
    </row>
    <row r="2011" spans="1:11" x14ac:dyDescent="0.25">
      <c r="A2011" s="1">
        <v>41784</v>
      </c>
      <c r="B2011" s="2" t="s">
        <v>50</v>
      </c>
      <c r="C2011" s="3">
        <v>101</v>
      </c>
      <c r="D2011">
        <f t="shared" ca="1" si="254"/>
        <v>2794</v>
      </c>
      <c r="E2011">
        <f t="shared" ca="1" si="255"/>
        <v>2693</v>
      </c>
      <c r="F2011" s="7">
        <f t="shared" si="249"/>
        <v>5</v>
      </c>
      <c r="G2011">
        <f t="shared" ca="1" si="250"/>
        <v>5</v>
      </c>
      <c r="H2011" t="b">
        <f t="shared" ca="1" si="251"/>
        <v>0</v>
      </c>
      <c r="I2011">
        <f t="shared" ca="1" si="256"/>
        <v>2206</v>
      </c>
      <c r="J2011">
        <f t="shared" ca="1" si="252"/>
        <v>3</v>
      </c>
      <c r="K2011">
        <f t="shared" ca="1" si="253"/>
        <v>0</v>
      </c>
    </row>
    <row r="2012" spans="1:11" x14ac:dyDescent="0.25">
      <c r="A2012" s="1">
        <v>41785</v>
      </c>
      <c r="B2012" s="2" t="s">
        <v>22</v>
      </c>
      <c r="C2012" s="3">
        <v>169</v>
      </c>
      <c r="D2012">
        <f t="shared" ca="1" si="254"/>
        <v>2693</v>
      </c>
      <c r="E2012">
        <f t="shared" ca="1" si="255"/>
        <v>2524</v>
      </c>
      <c r="F2012" s="7">
        <f t="shared" si="249"/>
        <v>5</v>
      </c>
      <c r="G2012">
        <f t="shared" ca="1" si="250"/>
        <v>5</v>
      </c>
      <c r="H2012" t="b">
        <f t="shared" ca="1" si="251"/>
        <v>0</v>
      </c>
      <c r="I2012">
        <f t="shared" ca="1" si="256"/>
        <v>2307</v>
      </c>
      <c r="J2012">
        <f t="shared" ca="1" si="252"/>
        <v>3</v>
      </c>
      <c r="K2012">
        <f t="shared" ca="1" si="253"/>
        <v>0</v>
      </c>
    </row>
    <row r="2013" spans="1:11" x14ac:dyDescent="0.25">
      <c r="A2013" s="1">
        <v>41786</v>
      </c>
      <c r="B2013" s="2" t="s">
        <v>14</v>
      </c>
      <c r="C2013" s="3">
        <v>324</v>
      </c>
      <c r="D2013">
        <f t="shared" ca="1" si="254"/>
        <v>2524</v>
      </c>
      <c r="E2013">
        <f t="shared" ca="1" si="255"/>
        <v>2200</v>
      </c>
      <c r="F2013" s="7">
        <f t="shared" si="249"/>
        <v>5</v>
      </c>
      <c r="G2013">
        <f t="shared" ca="1" si="250"/>
        <v>5</v>
      </c>
      <c r="H2013" t="b">
        <f t="shared" ca="1" si="251"/>
        <v>0</v>
      </c>
      <c r="I2013">
        <f t="shared" ca="1" si="256"/>
        <v>2476</v>
      </c>
      <c r="J2013">
        <f t="shared" ca="1" si="252"/>
        <v>3</v>
      </c>
      <c r="K2013">
        <f t="shared" ca="1" si="253"/>
        <v>0</v>
      </c>
    </row>
    <row r="2014" spans="1:11" x14ac:dyDescent="0.25">
      <c r="A2014" s="1">
        <v>41787</v>
      </c>
      <c r="B2014" s="2" t="s">
        <v>219</v>
      </c>
      <c r="C2014" s="3">
        <v>16</v>
      </c>
      <c r="D2014">
        <f t="shared" ca="1" si="254"/>
        <v>2200</v>
      </c>
      <c r="E2014">
        <f t="shared" ca="1" si="255"/>
        <v>2184</v>
      </c>
      <c r="F2014" s="7">
        <f t="shared" si="249"/>
        <v>5</v>
      </c>
      <c r="G2014">
        <f t="shared" ca="1" si="250"/>
        <v>5</v>
      </c>
      <c r="H2014" t="b">
        <f t="shared" ca="1" si="251"/>
        <v>0</v>
      </c>
      <c r="I2014">
        <f t="shared" ca="1" si="256"/>
        <v>2800</v>
      </c>
      <c r="J2014">
        <f t="shared" ca="1" si="252"/>
        <v>3</v>
      </c>
      <c r="K2014">
        <f t="shared" ca="1" si="253"/>
        <v>0</v>
      </c>
    </row>
    <row r="2015" spans="1:11" x14ac:dyDescent="0.25">
      <c r="A2015" s="1">
        <v>41788</v>
      </c>
      <c r="B2015" s="2" t="s">
        <v>71</v>
      </c>
      <c r="C2015" s="3">
        <v>194</v>
      </c>
      <c r="D2015">
        <f t="shared" ca="1" si="254"/>
        <v>2184</v>
      </c>
      <c r="E2015">
        <f t="shared" ca="1" si="255"/>
        <v>1990</v>
      </c>
      <c r="F2015" s="7">
        <f t="shared" si="249"/>
        <v>5</v>
      </c>
      <c r="G2015">
        <f t="shared" ca="1" si="250"/>
        <v>5</v>
      </c>
      <c r="H2015" t="b">
        <f t="shared" ca="1" si="251"/>
        <v>0</v>
      </c>
      <c r="I2015">
        <f t="shared" ca="1" si="256"/>
        <v>2816</v>
      </c>
      <c r="J2015">
        <f t="shared" ca="1" si="252"/>
        <v>3</v>
      </c>
      <c r="K2015">
        <f t="shared" ca="1" si="253"/>
        <v>0</v>
      </c>
    </row>
    <row r="2016" spans="1:11" x14ac:dyDescent="0.25">
      <c r="A2016" s="1">
        <v>41789</v>
      </c>
      <c r="B2016" s="2" t="s">
        <v>102</v>
      </c>
      <c r="C2016" s="3">
        <v>197</v>
      </c>
      <c r="D2016">
        <f t="shared" ca="1" si="254"/>
        <v>1990</v>
      </c>
      <c r="E2016">
        <f t="shared" ca="1" si="255"/>
        <v>1793</v>
      </c>
      <c r="F2016" s="7">
        <f t="shared" si="249"/>
        <v>5</v>
      </c>
      <c r="G2016">
        <f t="shared" ca="1" si="250"/>
        <v>5</v>
      </c>
      <c r="H2016" t="b">
        <f t="shared" ca="1" si="251"/>
        <v>0</v>
      </c>
      <c r="I2016">
        <f t="shared" ca="1" si="256"/>
        <v>3010</v>
      </c>
      <c r="J2016">
        <f t="shared" ca="1" si="252"/>
        <v>4</v>
      </c>
      <c r="K2016">
        <f t="shared" ca="1" si="253"/>
        <v>0</v>
      </c>
    </row>
    <row r="2017" spans="1:11" x14ac:dyDescent="0.25">
      <c r="A2017" s="1">
        <v>41789</v>
      </c>
      <c r="B2017" s="2" t="s">
        <v>23</v>
      </c>
      <c r="C2017" s="3">
        <v>23</v>
      </c>
      <c r="D2017">
        <f t="shared" ca="1" si="254"/>
        <v>1793</v>
      </c>
      <c r="E2017">
        <f t="shared" ca="1" si="255"/>
        <v>1770</v>
      </c>
      <c r="F2017" s="7">
        <f t="shared" si="249"/>
        <v>5</v>
      </c>
      <c r="G2017">
        <f t="shared" ca="1" si="250"/>
        <v>5</v>
      </c>
      <c r="H2017" t="b">
        <f t="shared" ca="1" si="251"/>
        <v>0</v>
      </c>
      <c r="I2017">
        <f t="shared" ca="1" si="256"/>
        <v>3207</v>
      </c>
      <c r="J2017">
        <f t="shared" ca="1" si="252"/>
        <v>4</v>
      </c>
      <c r="K2017">
        <f t="shared" ca="1" si="253"/>
        <v>0</v>
      </c>
    </row>
    <row r="2018" spans="1:11" x14ac:dyDescent="0.25">
      <c r="A2018" s="1">
        <v>41790</v>
      </c>
      <c r="B2018" s="2" t="s">
        <v>12</v>
      </c>
      <c r="C2018" s="3">
        <v>138</v>
      </c>
      <c r="D2018">
        <f t="shared" ca="1" si="254"/>
        <v>1770</v>
      </c>
      <c r="E2018">
        <f t="shared" ca="1" si="255"/>
        <v>1632</v>
      </c>
      <c r="F2018" s="7">
        <f t="shared" si="249"/>
        <v>5</v>
      </c>
      <c r="G2018">
        <f t="shared" ca="1" si="250"/>
        <v>6</v>
      </c>
      <c r="H2018" t="b">
        <f t="shared" ca="1" si="251"/>
        <v>1</v>
      </c>
      <c r="I2018">
        <f t="shared" ca="1" si="256"/>
        <v>3230</v>
      </c>
      <c r="J2018">
        <f t="shared" ca="1" si="252"/>
        <v>4</v>
      </c>
      <c r="K2018">
        <f t="shared" ca="1" si="253"/>
        <v>4000</v>
      </c>
    </row>
    <row r="2019" spans="1:11" x14ac:dyDescent="0.25">
      <c r="A2019" s="1">
        <v>41791</v>
      </c>
      <c r="B2019" s="2" t="s">
        <v>61</v>
      </c>
      <c r="C2019" s="3">
        <v>121</v>
      </c>
      <c r="D2019">
        <f t="shared" ca="1" si="254"/>
        <v>5632</v>
      </c>
      <c r="E2019">
        <f t="shared" ca="1" si="255"/>
        <v>5511</v>
      </c>
      <c r="F2019" s="7">
        <f t="shared" si="249"/>
        <v>6</v>
      </c>
      <c r="G2019">
        <f t="shared" ca="1" si="250"/>
        <v>6</v>
      </c>
      <c r="H2019" t="b">
        <f t="shared" ca="1" si="251"/>
        <v>0</v>
      </c>
      <c r="I2019">
        <f t="shared" ca="1" si="256"/>
        <v>0</v>
      </c>
      <c r="J2019">
        <f t="shared" ca="1" si="252"/>
        <v>0</v>
      </c>
      <c r="K2019">
        <f t="shared" ca="1" si="253"/>
        <v>0</v>
      </c>
    </row>
    <row r="2020" spans="1:11" x14ac:dyDescent="0.25">
      <c r="A2020" s="1">
        <v>41793</v>
      </c>
      <c r="B2020" s="2" t="s">
        <v>204</v>
      </c>
      <c r="C2020" s="3">
        <v>10</v>
      </c>
      <c r="D2020">
        <f t="shared" ca="1" si="254"/>
        <v>5511</v>
      </c>
      <c r="E2020">
        <f t="shared" ca="1" si="255"/>
        <v>5501</v>
      </c>
      <c r="F2020" s="7">
        <f t="shared" si="249"/>
        <v>6</v>
      </c>
      <c r="G2020">
        <f t="shared" ca="1" si="250"/>
        <v>6</v>
      </c>
      <c r="H2020" t="b">
        <f t="shared" ca="1" si="251"/>
        <v>0</v>
      </c>
      <c r="I2020">
        <f t="shared" ca="1" si="256"/>
        <v>0</v>
      </c>
      <c r="J2020">
        <f t="shared" ca="1" si="252"/>
        <v>0</v>
      </c>
      <c r="K2020">
        <f t="shared" ca="1" si="253"/>
        <v>0</v>
      </c>
    </row>
    <row r="2021" spans="1:11" x14ac:dyDescent="0.25">
      <c r="A2021" s="1">
        <v>41795</v>
      </c>
      <c r="B2021" s="2" t="s">
        <v>130</v>
      </c>
      <c r="C2021" s="3">
        <v>9</v>
      </c>
      <c r="D2021">
        <f t="shared" ca="1" si="254"/>
        <v>5501</v>
      </c>
      <c r="E2021">
        <f t="shared" ca="1" si="255"/>
        <v>5492</v>
      </c>
      <c r="F2021" s="7">
        <f t="shared" si="249"/>
        <v>6</v>
      </c>
      <c r="G2021">
        <f t="shared" ca="1" si="250"/>
        <v>6</v>
      </c>
      <c r="H2021" t="b">
        <f t="shared" ca="1" si="251"/>
        <v>0</v>
      </c>
      <c r="I2021">
        <f t="shared" ca="1" si="256"/>
        <v>0</v>
      </c>
      <c r="J2021">
        <f t="shared" ca="1" si="252"/>
        <v>0</v>
      </c>
      <c r="K2021">
        <f t="shared" ca="1" si="253"/>
        <v>0</v>
      </c>
    </row>
    <row r="2022" spans="1:11" x14ac:dyDescent="0.25">
      <c r="A2022" s="1">
        <v>41798</v>
      </c>
      <c r="B2022" s="2" t="s">
        <v>52</v>
      </c>
      <c r="C2022" s="3">
        <v>35</v>
      </c>
      <c r="D2022">
        <f t="shared" ca="1" si="254"/>
        <v>5492</v>
      </c>
      <c r="E2022">
        <f t="shared" ca="1" si="255"/>
        <v>5457</v>
      </c>
      <c r="F2022" s="7">
        <f t="shared" si="249"/>
        <v>6</v>
      </c>
      <c r="G2022">
        <f t="shared" ca="1" si="250"/>
        <v>6</v>
      </c>
      <c r="H2022" t="b">
        <f t="shared" ca="1" si="251"/>
        <v>0</v>
      </c>
      <c r="I2022">
        <f t="shared" ca="1" si="256"/>
        <v>0</v>
      </c>
      <c r="J2022">
        <f t="shared" ca="1" si="252"/>
        <v>0</v>
      </c>
      <c r="K2022">
        <f t="shared" ca="1" si="253"/>
        <v>0</v>
      </c>
    </row>
    <row r="2023" spans="1:11" x14ac:dyDescent="0.25">
      <c r="A2023" s="1">
        <v>41802</v>
      </c>
      <c r="B2023" s="2" t="s">
        <v>35</v>
      </c>
      <c r="C2023" s="3">
        <v>154</v>
      </c>
      <c r="D2023">
        <f t="shared" ca="1" si="254"/>
        <v>5457</v>
      </c>
      <c r="E2023">
        <f t="shared" ca="1" si="255"/>
        <v>5303</v>
      </c>
      <c r="F2023" s="7">
        <f t="shared" si="249"/>
        <v>6</v>
      </c>
      <c r="G2023">
        <f t="shared" ca="1" si="250"/>
        <v>6</v>
      </c>
      <c r="H2023" t="b">
        <f t="shared" ca="1" si="251"/>
        <v>0</v>
      </c>
      <c r="I2023">
        <f t="shared" ca="1" si="256"/>
        <v>0</v>
      </c>
      <c r="J2023">
        <f t="shared" ca="1" si="252"/>
        <v>0</v>
      </c>
      <c r="K2023">
        <f t="shared" ca="1" si="253"/>
        <v>0</v>
      </c>
    </row>
    <row r="2024" spans="1:11" x14ac:dyDescent="0.25">
      <c r="A2024" s="1">
        <v>41806</v>
      </c>
      <c r="B2024" s="2" t="s">
        <v>113</v>
      </c>
      <c r="C2024" s="3">
        <v>1</v>
      </c>
      <c r="D2024">
        <f t="shared" ca="1" si="254"/>
        <v>5303</v>
      </c>
      <c r="E2024">
        <f t="shared" ca="1" si="255"/>
        <v>5302</v>
      </c>
      <c r="F2024" s="7">
        <f t="shared" si="249"/>
        <v>6</v>
      </c>
      <c r="G2024">
        <f t="shared" ca="1" si="250"/>
        <v>6</v>
      </c>
      <c r="H2024" t="b">
        <f t="shared" ca="1" si="251"/>
        <v>0</v>
      </c>
      <c r="I2024">
        <f t="shared" ca="1" si="256"/>
        <v>0</v>
      </c>
      <c r="J2024">
        <f t="shared" ca="1" si="252"/>
        <v>0</v>
      </c>
      <c r="K2024">
        <f t="shared" ca="1" si="253"/>
        <v>0</v>
      </c>
    </row>
    <row r="2025" spans="1:11" x14ac:dyDescent="0.25">
      <c r="A2025" s="1">
        <v>41807</v>
      </c>
      <c r="B2025" s="2" t="s">
        <v>14</v>
      </c>
      <c r="C2025" s="3">
        <v>249</v>
      </c>
      <c r="D2025">
        <f t="shared" ca="1" si="254"/>
        <v>5302</v>
      </c>
      <c r="E2025">
        <f t="shared" ca="1" si="255"/>
        <v>5053</v>
      </c>
      <c r="F2025" s="7">
        <f t="shared" si="249"/>
        <v>6</v>
      </c>
      <c r="G2025">
        <f t="shared" ca="1" si="250"/>
        <v>6</v>
      </c>
      <c r="H2025" t="b">
        <f t="shared" ca="1" si="251"/>
        <v>0</v>
      </c>
      <c r="I2025">
        <f t="shared" ca="1" si="256"/>
        <v>0</v>
      </c>
      <c r="J2025">
        <f t="shared" ca="1" si="252"/>
        <v>0</v>
      </c>
      <c r="K2025">
        <f t="shared" ca="1" si="253"/>
        <v>0</v>
      </c>
    </row>
    <row r="2026" spans="1:11" x14ac:dyDescent="0.25">
      <c r="A2026" s="1">
        <v>41807</v>
      </c>
      <c r="B2026" s="2" t="s">
        <v>37</v>
      </c>
      <c r="C2026" s="3">
        <v>27</v>
      </c>
      <c r="D2026">
        <f t="shared" ca="1" si="254"/>
        <v>5053</v>
      </c>
      <c r="E2026">
        <f t="shared" ca="1" si="255"/>
        <v>5026</v>
      </c>
      <c r="F2026" s="7">
        <f t="shared" si="249"/>
        <v>6</v>
      </c>
      <c r="G2026">
        <f t="shared" ca="1" si="250"/>
        <v>6</v>
      </c>
      <c r="H2026" t="b">
        <f t="shared" ca="1" si="251"/>
        <v>0</v>
      </c>
      <c r="I2026">
        <f t="shared" ca="1" si="256"/>
        <v>0</v>
      </c>
      <c r="J2026">
        <f t="shared" ca="1" si="252"/>
        <v>0</v>
      </c>
      <c r="K2026">
        <f t="shared" ca="1" si="253"/>
        <v>0</v>
      </c>
    </row>
    <row r="2027" spans="1:11" x14ac:dyDescent="0.25">
      <c r="A2027" s="1">
        <v>41809</v>
      </c>
      <c r="B2027" s="2" t="s">
        <v>12</v>
      </c>
      <c r="C2027" s="3">
        <v>167</v>
      </c>
      <c r="D2027">
        <f t="shared" ca="1" si="254"/>
        <v>5026</v>
      </c>
      <c r="E2027">
        <f t="shared" ca="1" si="255"/>
        <v>4859</v>
      </c>
      <c r="F2027" s="7">
        <f t="shared" si="249"/>
        <v>6</v>
      </c>
      <c r="G2027">
        <f t="shared" ca="1" si="250"/>
        <v>6</v>
      </c>
      <c r="H2027" t="b">
        <f t="shared" ca="1" si="251"/>
        <v>0</v>
      </c>
      <c r="I2027">
        <f t="shared" ca="1" si="256"/>
        <v>0</v>
      </c>
      <c r="J2027">
        <f t="shared" ca="1" si="252"/>
        <v>0</v>
      </c>
      <c r="K2027">
        <f t="shared" ca="1" si="253"/>
        <v>0</v>
      </c>
    </row>
    <row r="2028" spans="1:11" x14ac:dyDescent="0.25">
      <c r="A2028" s="1">
        <v>41810</v>
      </c>
      <c r="B2028" s="2" t="s">
        <v>12</v>
      </c>
      <c r="C2028" s="3">
        <v>71</v>
      </c>
      <c r="D2028">
        <f t="shared" ca="1" si="254"/>
        <v>4859</v>
      </c>
      <c r="E2028">
        <f t="shared" ca="1" si="255"/>
        <v>4788</v>
      </c>
      <c r="F2028" s="7">
        <f t="shared" si="249"/>
        <v>6</v>
      </c>
      <c r="G2028">
        <f t="shared" ca="1" si="250"/>
        <v>6</v>
      </c>
      <c r="H2028" t="b">
        <f t="shared" ca="1" si="251"/>
        <v>0</v>
      </c>
      <c r="I2028">
        <f t="shared" ca="1" si="256"/>
        <v>141</v>
      </c>
      <c r="J2028">
        <f t="shared" ca="1" si="252"/>
        <v>1</v>
      </c>
      <c r="K2028">
        <f t="shared" ca="1" si="253"/>
        <v>0</v>
      </c>
    </row>
    <row r="2029" spans="1:11" x14ac:dyDescent="0.25">
      <c r="A2029" s="1">
        <v>41810</v>
      </c>
      <c r="B2029" s="2" t="s">
        <v>83</v>
      </c>
      <c r="C2029" s="3">
        <v>13</v>
      </c>
      <c r="D2029">
        <f t="shared" ca="1" si="254"/>
        <v>4788</v>
      </c>
      <c r="E2029">
        <f t="shared" ca="1" si="255"/>
        <v>4775</v>
      </c>
      <c r="F2029" s="7">
        <f t="shared" si="249"/>
        <v>6</v>
      </c>
      <c r="G2029">
        <f t="shared" ca="1" si="250"/>
        <v>6</v>
      </c>
      <c r="H2029" t="b">
        <f t="shared" ca="1" si="251"/>
        <v>0</v>
      </c>
      <c r="I2029">
        <f t="shared" ca="1" si="256"/>
        <v>212</v>
      </c>
      <c r="J2029">
        <f t="shared" ca="1" si="252"/>
        <v>1</v>
      </c>
      <c r="K2029">
        <f t="shared" ca="1" si="253"/>
        <v>0</v>
      </c>
    </row>
    <row r="2030" spans="1:11" x14ac:dyDescent="0.25">
      <c r="A2030" s="1">
        <v>41811</v>
      </c>
      <c r="B2030" s="2" t="s">
        <v>30</v>
      </c>
      <c r="C2030" s="3">
        <v>90</v>
      </c>
      <c r="D2030">
        <f t="shared" ca="1" si="254"/>
        <v>4775</v>
      </c>
      <c r="E2030">
        <f t="shared" ca="1" si="255"/>
        <v>4685</v>
      </c>
      <c r="F2030" s="7">
        <f t="shared" si="249"/>
        <v>6</v>
      </c>
      <c r="G2030">
        <f t="shared" ca="1" si="250"/>
        <v>6</v>
      </c>
      <c r="H2030" t="b">
        <f t="shared" ca="1" si="251"/>
        <v>0</v>
      </c>
      <c r="I2030">
        <f t="shared" ca="1" si="256"/>
        <v>225</v>
      </c>
      <c r="J2030">
        <f t="shared" ca="1" si="252"/>
        <v>1</v>
      </c>
      <c r="K2030">
        <f t="shared" ca="1" si="253"/>
        <v>0</v>
      </c>
    </row>
    <row r="2031" spans="1:11" x14ac:dyDescent="0.25">
      <c r="A2031" s="1">
        <v>41814</v>
      </c>
      <c r="B2031" s="2" t="s">
        <v>9</v>
      </c>
      <c r="C2031" s="3">
        <v>106</v>
      </c>
      <c r="D2031">
        <f t="shared" ca="1" si="254"/>
        <v>4685</v>
      </c>
      <c r="E2031">
        <f t="shared" ca="1" si="255"/>
        <v>4579</v>
      </c>
      <c r="F2031" s="7">
        <f t="shared" si="249"/>
        <v>6</v>
      </c>
      <c r="G2031">
        <f t="shared" ca="1" si="250"/>
        <v>6</v>
      </c>
      <c r="H2031" t="b">
        <f t="shared" ca="1" si="251"/>
        <v>0</v>
      </c>
      <c r="I2031">
        <f t="shared" ca="1" si="256"/>
        <v>315</v>
      </c>
      <c r="J2031">
        <f t="shared" ca="1" si="252"/>
        <v>1</v>
      </c>
      <c r="K2031">
        <f t="shared" ca="1" si="253"/>
        <v>0</v>
      </c>
    </row>
    <row r="2032" spans="1:11" x14ac:dyDescent="0.25">
      <c r="A2032" s="1">
        <v>41815</v>
      </c>
      <c r="B2032" s="2" t="s">
        <v>66</v>
      </c>
      <c r="C2032" s="3">
        <v>57</v>
      </c>
      <c r="D2032">
        <f t="shared" ca="1" si="254"/>
        <v>4579</v>
      </c>
      <c r="E2032">
        <f t="shared" ca="1" si="255"/>
        <v>4522</v>
      </c>
      <c r="F2032" s="7">
        <f t="shared" si="249"/>
        <v>6</v>
      </c>
      <c r="G2032">
        <f t="shared" ca="1" si="250"/>
        <v>6</v>
      </c>
      <c r="H2032" t="b">
        <f t="shared" ca="1" si="251"/>
        <v>0</v>
      </c>
      <c r="I2032">
        <f t="shared" ca="1" si="256"/>
        <v>421</v>
      </c>
      <c r="J2032">
        <f t="shared" ca="1" si="252"/>
        <v>1</v>
      </c>
      <c r="K2032">
        <f t="shared" ca="1" si="253"/>
        <v>0</v>
      </c>
    </row>
    <row r="2033" spans="1:11" x14ac:dyDescent="0.25">
      <c r="A2033" s="1">
        <v>41815</v>
      </c>
      <c r="B2033" s="2" t="s">
        <v>18</v>
      </c>
      <c r="C2033" s="3">
        <v>59</v>
      </c>
      <c r="D2033">
        <f t="shared" ca="1" si="254"/>
        <v>4522</v>
      </c>
      <c r="E2033">
        <f t="shared" ca="1" si="255"/>
        <v>4463</v>
      </c>
      <c r="F2033" s="7">
        <f t="shared" si="249"/>
        <v>6</v>
      </c>
      <c r="G2033">
        <f t="shared" ca="1" si="250"/>
        <v>6</v>
      </c>
      <c r="H2033" t="b">
        <f t="shared" ca="1" si="251"/>
        <v>0</v>
      </c>
      <c r="I2033">
        <f t="shared" ca="1" si="256"/>
        <v>478</v>
      </c>
      <c r="J2033">
        <f t="shared" ca="1" si="252"/>
        <v>1</v>
      </c>
      <c r="K2033">
        <f t="shared" ca="1" si="253"/>
        <v>0</v>
      </c>
    </row>
    <row r="2034" spans="1:11" x14ac:dyDescent="0.25">
      <c r="A2034" s="1">
        <v>41817</v>
      </c>
      <c r="B2034" s="2" t="s">
        <v>79</v>
      </c>
      <c r="C2034" s="3">
        <v>11</v>
      </c>
      <c r="D2034">
        <f t="shared" ca="1" si="254"/>
        <v>4463</v>
      </c>
      <c r="E2034">
        <f t="shared" ca="1" si="255"/>
        <v>4452</v>
      </c>
      <c r="F2034" s="7">
        <f t="shared" si="249"/>
        <v>6</v>
      </c>
      <c r="G2034">
        <f t="shared" ca="1" si="250"/>
        <v>6</v>
      </c>
      <c r="H2034" t="b">
        <f t="shared" ca="1" si="251"/>
        <v>0</v>
      </c>
      <c r="I2034">
        <f t="shared" ca="1" si="256"/>
        <v>537</v>
      </c>
      <c r="J2034">
        <f t="shared" ca="1" si="252"/>
        <v>1</v>
      </c>
      <c r="K2034">
        <f t="shared" ca="1" si="253"/>
        <v>0</v>
      </c>
    </row>
    <row r="2035" spans="1:11" x14ac:dyDescent="0.25">
      <c r="A2035" s="1">
        <v>41818</v>
      </c>
      <c r="B2035" s="2" t="s">
        <v>102</v>
      </c>
      <c r="C2035" s="3">
        <v>361</v>
      </c>
      <c r="D2035">
        <f t="shared" ca="1" si="254"/>
        <v>4452</v>
      </c>
      <c r="E2035">
        <f t="shared" ca="1" si="255"/>
        <v>4091</v>
      </c>
      <c r="F2035" s="7">
        <f t="shared" si="249"/>
        <v>6</v>
      </c>
      <c r="G2035">
        <f t="shared" ca="1" si="250"/>
        <v>6</v>
      </c>
      <c r="H2035" t="b">
        <f t="shared" ca="1" si="251"/>
        <v>0</v>
      </c>
      <c r="I2035">
        <f t="shared" ca="1" si="256"/>
        <v>548</v>
      </c>
      <c r="J2035">
        <f t="shared" ca="1" si="252"/>
        <v>1</v>
      </c>
      <c r="K2035">
        <f t="shared" ca="1" si="253"/>
        <v>0</v>
      </c>
    </row>
    <row r="2036" spans="1:11" x14ac:dyDescent="0.25">
      <c r="A2036" s="1">
        <v>41819</v>
      </c>
      <c r="B2036" s="2" t="s">
        <v>8</v>
      </c>
      <c r="C2036" s="3">
        <v>153</v>
      </c>
      <c r="D2036">
        <f t="shared" ca="1" si="254"/>
        <v>4091</v>
      </c>
      <c r="E2036">
        <f t="shared" ca="1" si="255"/>
        <v>3938</v>
      </c>
      <c r="F2036" s="7">
        <f t="shared" si="249"/>
        <v>6</v>
      </c>
      <c r="G2036">
        <f t="shared" ca="1" si="250"/>
        <v>6</v>
      </c>
      <c r="H2036" t="b">
        <f t="shared" ca="1" si="251"/>
        <v>0</v>
      </c>
      <c r="I2036">
        <f t="shared" ca="1" si="256"/>
        <v>909</v>
      </c>
      <c r="J2036">
        <f t="shared" ca="1" si="252"/>
        <v>1</v>
      </c>
      <c r="K2036">
        <f t="shared" ca="1" si="253"/>
        <v>0</v>
      </c>
    </row>
    <row r="2037" spans="1:11" x14ac:dyDescent="0.25">
      <c r="A2037" s="1">
        <v>41820</v>
      </c>
      <c r="B2037" s="2" t="s">
        <v>147</v>
      </c>
      <c r="C2037" s="3">
        <v>7</v>
      </c>
      <c r="D2037">
        <f t="shared" ca="1" si="254"/>
        <v>3938</v>
      </c>
      <c r="E2037">
        <f t="shared" ca="1" si="255"/>
        <v>3931</v>
      </c>
      <c r="F2037" s="7">
        <f t="shared" si="249"/>
        <v>6</v>
      </c>
      <c r="G2037">
        <f t="shared" ca="1" si="250"/>
        <v>7</v>
      </c>
      <c r="H2037" t="b">
        <f t="shared" ca="1" si="251"/>
        <v>1</v>
      </c>
      <c r="I2037">
        <f t="shared" ca="1" si="256"/>
        <v>1062</v>
      </c>
      <c r="J2037">
        <f t="shared" ca="1" si="252"/>
        <v>2</v>
      </c>
      <c r="K2037">
        <f t="shared" ca="1" si="253"/>
        <v>2000</v>
      </c>
    </row>
    <row r="2038" spans="1:11" x14ac:dyDescent="0.25">
      <c r="A2038" s="1">
        <v>41821</v>
      </c>
      <c r="B2038" s="2" t="s">
        <v>71</v>
      </c>
      <c r="C2038" s="3">
        <v>65</v>
      </c>
      <c r="D2038">
        <f t="shared" ca="1" si="254"/>
        <v>5931</v>
      </c>
      <c r="E2038">
        <f t="shared" ca="1" si="255"/>
        <v>5866</v>
      </c>
      <c r="F2038" s="7">
        <f t="shared" si="249"/>
        <v>7</v>
      </c>
      <c r="G2038">
        <f t="shared" ca="1" si="250"/>
        <v>7</v>
      </c>
      <c r="H2038" t="b">
        <f t="shared" ca="1" si="251"/>
        <v>0</v>
      </c>
      <c r="I2038">
        <f t="shared" ca="1" si="256"/>
        <v>0</v>
      </c>
      <c r="J2038">
        <f t="shared" ca="1" si="252"/>
        <v>0</v>
      </c>
      <c r="K2038">
        <f t="shared" ca="1" si="253"/>
        <v>0</v>
      </c>
    </row>
    <row r="2039" spans="1:11" x14ac:dyDescent="0.25">
      <c r="A2039" s="1">
        <v>41823</v>
      </c>
      <c r="B2039" s="2" t="s">
        <v>9</v>
      </c>
      <c r="C2039" s="3">
        <v>409</v>
      </c>
      <c r="D2039">
        <f t="shared" ca="1" si="254"/>
        <v>5866</v>
      </c>
      <c r="E2039">
        <f t="shared" ca="1" si="255"/>
        <v>5457</v>
      </c>
      <c r="F2039" s="7">
        <f t="shared" si="249"/>
        <v>7</v>
      </c>
      <c r="G2039">
        <f t="shared" ca="1" si="250"/>
        <v>7</v>
      </c>
      <c r="H2039" t="b">
        <f t="shared" ca="1" si="251"/>
        <v>0</v>
      </c>
      <c r="I2039">
        <f t="shared" ca="1" si="256"/>
        <v>0</v>
      </c>
      <c r="J2039">
        <f t="shared" ca="1" si="252"/>
        <v>0</v>
      </c>
      <c r="K2039">
        <f t="shared" ca="1" si="253"/>
        <v>0</v>
      </c>
    </row>
    <row r="2040" spans="1:11" x14ac:dyDescent="0.25">
      <c r="A2040" s="1">
        <v>41825</v>
      </c>
      <c r="B2040" s="2" t="s">
        <v>63</v>
      </c>
      <c r="C2040" s="3">
        <v>63</v>
      </c>
      <c r="D2040">
        <f t="shared" ca="1" si="254"/>
        <v>5457</v>
      </c>
      <c r="E2040">
        <f t="shared" ca="1" si="255"/>
        <v>5394</v>
      </c>
      <c r="F2040" s="7">
        <f t="shared" si="249"/>
        <v>7</v>
      </c>
      <c r="G2040">
        <f t="shared" ca="1" si="250"/>
        <v>7</v>
      </c>
      <c r="H2040" t="b">
        <f t="shared" ca="1" si="251"/>
        <v>0</v>
      </c>
      <c r="I2040">
        <f t="shared" ca="1" si="256"/>
        <v>0</v>
      </c>
      <c r="J2040">
        <f t="shared" ca="1" si="252"/>
        <v>0</v>
      </c>
      <c r="K2040">
        <f t="shared" ca="1" si="253"/>
        <v>0</v>
      </c>
    </row>
    <row r="2041" spans="1:11" x14ac:dyDescent="0.25">
      <c r="A2041" s="1">
        <v>41826</v>
      </c>
      <c r="B2041" s="2" t="s">
        <v>7</v>
      </c>
      <c r="C2041" s="3">
        <v>441</v>
      </c>
      <c r="D2041">
        <f t="shared" ca="1" si="254"/>
        <v>5394</v>
      </c>
      <c r="E2041">
        <f t="shared" ca="1" si="255"/>
        <v>4953</v>
      </c>
      <c r="F2041" s="7">
        <f t="shared" si="249"/>
        <v>7</v>
      </c>
      <c r="G2041">
        <f t="shared" ca="1" si="250"/>
        <v>7</v>
      </c>
      <c r="H2041" t="b">
        <f t="shared" ca="1" si="251"/>
        <v>0</v>
      </c>
      <c r="I2041">
        <f t="shared" ca="1" si="256"/>
        <v>0</v>
      </c>
      <c r="J2041">
        <f t="shared" ca="1" si="252"/>
        <v>0</v>
      </c>
      <c r="K2041">
        <f t="shared" ca="1" si="253"/>
        <v>0</v>
      </c>
    </row>
    <row r="2042" spans="1:11" x14ac:dyDescent="0.25">
      <c r="A2042" s="1">
        <v>41830</v>
      </c>
      <c r="B2042" s="2" t="s">
        <v>52</v>
      </c>
      <c r="C2042" s="3">
        <v>91</v>
      </c>
      <c r="D2042">
        <f t="shared" ca="1" si="254"/>
        <v>4953</v>
      </c>
      <c r="E2042">
        <f t="shared" ca="1" si="255"/>
        <v>4862</v>
      </c>
      <c r="F2042" s="7">
        <f t="shared" si="249"/>
        <v>7</v>
      </c>
      <c r="G2042">
        <f t="shared" ca="1" si="250"/>
        <v>7</v>
      </c>
      <c r="H2042" t="b">
        <f t="shared" ca="1" si="251"/>
        <v>0</v>
      </c>
      <c r="I2042">
        <f t="shared" ca="1" si="256"/>
        <v>47</v>
      </c>
      <c r="J2042">
        <f t="shared" ca="1" si="252"/>
        <v>1</v>
      </c>
      <c r="K2042">
        <f t="shared" ca="1" si="253"/>
        <v>0</v>
      </c>
    </row>
    <row r="2043" spans="1:11" x14ac:dyDescent="0.25">
      <c r="A2043" s="1">
        <v>41831</v>
      </c>
      <c r="B2043" s="2" t="s">
        <v>12</v>
      </c>
      <c r="C2043" s="3">
        <v>73</v>
      </c>
      <c r="D2043">
        <f t="shared" ca="1" si="254"/>
        <v>4862</v>
      </c>
      <c r="E2043">
        <f t="shared" ca="1" si="255"/>
        <v>4789</v>
      </c>
      <c r="F2043" s="7">
        <f t="shared" si="249"/>
        <v>7</v>
      </c>
      <c r="G2043">
        <f t="shared" ca="1" si="250"/>
        <v>7</v>
      </c>
      <c r="H2043" t="b">
        <f t="shared" ca="1" si="251"/>
        <v>0</v>
      </c>
      <c r="I2043">
        <f t="shared" ca="1" si="256"/>
        <v>138</v>
      </c>
      <c r="J2043">
        <f t="shared" ca="1" si="252"/>
        <v>1</v>
      </c>
      <c r="K2043">
        <f t="shared" ca="1" si="253"/>
        <v>0</v>
      </c>
    </row>
    <row r="2044" spans="1:11" x14ac:dyDescent="0.25">
      <c r="A2044" s="1">
        <v>41832</v>
      </c>
      <c r="B2044" s="2" t="s">
        <v>6</v>
      </c>
      <c r="C2044" s="3">
        <v>184</v>
      </c>
      <c r="D2044">
        <f t="shared" ca="1" si="254"/>
        <v>4789</v>
      </c>
      <c r="E2044">
        <f t="shared" ca="1" si="255"/>
        <v>4605</v>
      </c>
      <c r="F2044" s="7">
        <f t="shared" si="249"/>
        <v>7</v>
      </c>
      <c r="G2044">
        <f t="shared" ca="1" si="250"/>
        <v>7</v>
      </c>
      <c r="H2044" t="b">
        <f t="shared" ca="1" si="251"/>
        <v>0</v>
      </c>
      <c r="I2044">
        <f t="shared" ca="1" si="256"/>
        <v>211</v>
      </c>
      <c r="J2044">
        <f t="shared" ca="1" si="252"/>
        <v>1</v>
      </c>
      <c r="K2044">
        <f t="shared" ca="1" si="253"/>
        <v>0</v>
      </c>
    </row>
    <row r="2045" spans="1:11" x14ac:dyDescent="0.25">
      <c r="A2045" s="1">
        <v>41836</v>
      </c>
      <c r="B2045" s="2" t="s">
        <v>61</v>
      </c>
      <c r="C2045" s="3">
        <v>191</v>
      </c>
      <c r="D2045">
        <f t="shared" ca="1" si="254"/>
        <v>4605</v>
      </c>
      <c r="E2045">
        <f t="shared" ca="1" si="255"/>
        <v>4414</v>
      </c>
      <c r="F2045" s="7">
        <f t="shared" si="249"/>
        <v>7</v>
      </c>
      <c r="G2045">
        <f t="shared" ca="1" si="250"/>
        <v>7</v>
      </c>
      <c r="H2045" t="b">
        <f t="shared" ca="1" si="251"/>
        <v>0</v>
      </c>
      <c r="I2045">
        <f t="shared" ca="1" si="256"/>
        <v>395</v>
      </c>
      <c r="J2045">
        <f t="shared" ca="1" si="252"/>
        <v>1</v>
      </c>
      <c r="K2045">
        <f t="shared" ca="1" si="253"/>
        <v>0</v>
      </c>
    </row>
    <row r="2046" spans="1:11" x14ac:dyDescent="0.25">
      <c r="A2046" s="1">
        <v>41837</v>
      </c>
      <c r="B2046" s="2" t="s">
        <v>17</v>
      </c>
      <c r="C2046" s="3">
        <v>371</v>
      </c>
      <c r="D2046">
        <f t="shared" ca="1" si="254"/>
        <v>4414</v>
      </c>
      <c r="E2046">
        <f t="shared" ca="1" si="255"/>
        <v>4043</v>
      </c>
      <c r="F2046" s="7">
        <f t="shared" si="249"/>
        <v>7</v>
      </c>
      <c r="G2046">
        <f t="shared" ca="1" si="250"/>
        <v>7</v>
      </c>
      <c r="H2046" t="b">
        <f t="shared" ca="1" si="251"/>
        <v>0</v>
      </c>
      <c r="I2046">
        <f t="shared" ca="1" si="256"/>
        <v>586</v>
      </c>
      <c r="J2046">
        <f t="shared" ca="1" si="252"/>
        <v>1</v>
      </c>
      <c r="K2046">
        <f t="shared" ca="1" si="253"/>
        <v>0</v>
      </c>
    </row>
    <row r="2047" spans="1:11" x14ac:dyDescent="0.25">
      <c r="A2047" s="1">
        <v>41838</v>
      </c>
      <c r="B2047" s="2" t="s">
        <v>22</v>
      </c>
      <c r="C2047" s="3">
        <v>485</v>
      </c>
      <c r="D2047">
        <f t="shared" ca="1" si="254"/>
        <v>4043</v>
      </c>
      <c r="E2047">
        <f t="shared" ca="1" si="255"/>
        <v>3558</v>
      </c>
      <c r="F2047" s="7">
        <f t="shared" si="249"/>
        <v>7</v>
      </c>
      <c r="G2047">
        <f t="shared" ca="1" si="250"/>
        <v>7</v>
      </c>
      <c r="H2047" t="b">
        <f t="shared" ca="1" si="251"/>
        <v>0</v>
      </c>
      <c r="I2047">
        <f t="shared" ca="1" si="256"/>
        <v>957</v>
      </c>
      <c r="J2047">
        <f t="shared" ca="1" si="252"/>
        <v>1</v>
      </c>
      <c r="K2047">
        <f t="shared" ca="1" si="253"/>
        <v>0</v>
      </c>
    </row>
    <row r="2048" spans="1:11" x14ac:dyDescent="0.25">
      <c r="A2048" s="1">
        <v>41838</v>
      </c>
      <c r="B2048" s="2" t="s">
        <v>37</v>
      </c>
      <c r="C2048" s="3">
        <v>92</v>
      </c>
      <c r="D2048">
        <f t="shared" ca="1" si="254"/>
        <v>3558</v>
      </c>
      <c r="E2048">
        <f t="shared" ca="1" si="255"/>
        <v>3466</v>
      </c>
      <c r="F2048" s="7">
        <f t="shared" si="249"/>
        <v>7</v>
      </c>
      <c r="G2048">
        <f t="shared" ca="1" si="250"/>
        <v>7</v>
      </c>
      <c r="H2048" t="b">
        <f t="shared" ca="1" si="251"/>
        <v>0</v>
      </c>
      <c r="I2048">
        <f t="shared" ca="1" si="256"/>
        <v>1442</v>
      </c>
      <c r="J2048">
        <f t="shared" ca="1" si="252"/>
        <v>2</v>
      </c>
      <c r="K2048">
        <f t="shared" ca="1" si="253"/>
        <v>0</v>
      </c>
    </row>
    <row r="2049" spans="1:11" x14ac:dyDescent="0.25">
      <c r="A2049" s="1">
        <v>41840</v>
      </c>
      <c r="B2049" s="2" t="s">
        <v>17</v>
      </c>
      <c r="C2049" s="3">
        <v>442</v>
      </c>
      <c r="D2049">
        <f t="shared" ca="1" si="254"/>
        <v>3466</v>
      </c>
      <c r="E2049">
        <f t="shared" ca="1" si="255"/>
        <v>3024</v>
      </c>
      <c r="F2049" s="7">
        <f t="shared" si="249"/>
        <v>7</v>
      </c>
      <c r="G2049">
        <f t="shared" ca="1" si="250"/>
        <v>7</v>
      </c>
      <c r="H2049" t="b">
        <f t="shared" ca="1" si="251"/>
        <v>0</v>
      </c>
      <c r="I2049">
        <f t="shared" ca="1" si="256"/>
        <v>1534</v>
      </c>
      <c r="J2049">
        <f t="shared" ca="1" si="252"/>
        <v>2</v>
      </c>
      <c r="K2049">
        <f t="shared" ca="1" si="253"/>
        <v>0</v>
      </c>
    </row>
    <row r="2050" spans="1:11" x14ac:dyDescent="0.25">
      <c r="A2050" s="1">
        <v>41841</v>
      </c>
      <c r="B2050" s="2" t="s">
        <v>8</v>
      </c>
      <c r="C2050" s="3">
        <v>44</v>
      </c>
      <c r="D2050">
        <f t="shared" ca="1" si="254"/>
        <v>3024</v>
      </c>
      <c r="E2050">
        <f t="shared" ca="1" si="255"/>
        <v>2980</v>
      </c>
      <c r="F2050" s="7">
        <f t="shared" si="249"/>
        <v>7</v>
      </c>
      <c r="G2050">
        <f t="shared" ca="1" si="250"/>
        <v>7</v>
      </c>
      <c r="H2050" t="b">
        <f t="shared" ca="1" si="251"/>
        <v>0</v>
      </c>
      <c r="I2050">
        <f t="shared" ca="1" si="256"/>
        <v>1976</v>
      </c>
      <c r="J2050">
        <f t="shared" ca="1" si="252"/>
        <v>2</v>
      </c>
      <c r="K2050">
        <f t="shared" ca="1" si="253"/>
        <v>0</v>
      </c>
    </row>
    <row r="2051" spans="1:11" x14ac:dyDescent="0.25">
      <c r="A2051" s="1">
        <v>41843</v>
      </c>
      <c r="B2051" s="2" t="s">
        <v>39</v>
      </c>
      <c r="C2051" s="3">
        <v>39</v>
      </c>
      <c r="D2051">
        <f t="shared" ca="1" si="254"/>
        <v>2980</v>
      </c>
      <c r="E2051">
        <f t="shared" ca="1" si="255"/>
        <v>2941</v>
      </c>
      <c r="F2051" s="7">
        <f t="shared" ref="F2051:F2114" si="257">MONTH(A2051)</f>
        <v>7</v>
      </c>
      <c r="G2051">
        <f t="shared" ref="G2051:G2114" ca="1" si="258">MONTH(OFFSET(A2051,1,0))</f>
        <v>7</v>
      </c>
      <c r="H2051" t="b">
        <f t="shared" ref="H2051:H2114" ca="1" si="259">IF(F2051&lt;&gt;G2051,TRUE(),FALSE())</f>
        <v>0</v>
      </c>
      <c r="I2051">
        <f t="shared" ca="1" si="256"/>
        <v>2020</v>
      </c>
      <c r="J2051">
        <f t="shared" ref="J2051:J2114" ca="1" si="260">ROUNDUP(I2051/1000,0)</f>
        <v>3</v>
      </c>
      <c r="K2051">
        <f t="shared" ref="K2051:K2114" ca="1" si="261">IF(H2051,J2051*1000,0)</f>
        <v>0</v>
      </c>
    </row>
    <row r="2052" spans="1:11" x14ac:dyDescent="0.25">
      <c r="A2052" s="1">
        <v>41848</v>
      </c>
      <c r="B2052" s="2" t="s">
        <v>17</v>
      </c>
      <c r="C2052" s="3">
        <v>288</v>
      </c>
      <c r="D2052">
        <f t="shared" ref="D2052:D2115" ca="1" si="262">E2051+K2051</f>
        <v>2941</v>
      </c>
      <c r="E2052">
        <f t="shared" ref="E2052:E2115" ca="1" si="263">D2052-C2052</f>
        <v>2653</v>
      </c>
      <c r="F2052" s="7">
        <f t="shared" si="257"/>
        <v>7</v>
      </c>
      <c r="G2052">
        <f t="shared" ca="1" si="258"/>
        <v>7</v>
      </c>
      <c r="H2052" t="b">
        <f t="shared" ca="1" si="259"/>
        <v>0</v>
      </c>
      <c r="I2052">
        <f t="shared" ca="1" si="256"/>
        <v>2059</v>
      </c>
      <c r="J2052">
        <f t="shared" ca="1" si="260"/>
        <v>3</v>
      </c>
      <c r="K2052">
        <f t="shared" ca="1" si="261"/>
        <v>0</v>
      </c>
    </row>
    <row r="2053" spans="1:11" x14ac:dyDescent="0.25">
      <c r="A2053" s="1">
        <v>41848</v>
      </c>
      <c r="B2053" s="2" t="s">
        <v>190</v>
      </c>
      <c r="C2053" s="3">
        <v>4</v>
      </c>
      <c r="D2053">
        <f t="shared" ca="1" si="262"/>
        <v>2653</v>
      </c>
      <c r="E2053">
        <f t="shared" ca="1" si="263"/>
        <v>2649</v>
      </c>
      <c r="F2053" s="7">
        <f t="shared" si="257"/>
        <v>7</v>
      </c>
      <c r="G2053">
        <f t="shared" ca="1" si="258"/>
        <v>7</v>
      </c>
      <c r="H2053" t="b">
        <f t="shared" ca="1" si="259"/>
        <v>0</v>
      </c>
      <c r="I2053">
        <f t="shared" ca="1" si="256"/>
        <v>2347</v>
      </c>
      <c r="J2053">
        <f t="shared" ca="1" si="260"/>
        <v>3</v>
      </c>
      <c r="K2053">
        <f t="shared" ca="1" si="261"/>
        <v>0</v>
      </c>
    </row>
    <row r="2054" spans="1:11" x14ac:dyDescent="0.25">
      <c r="A2054" s="1">
        <v>41851</v>
      </c>
      <c r="B2054" s="2" t="s">
        <v>238</v>
      </c>
      <c r="C2054" s="3">
        <v>6</v>
      </c>
      <c r="D2054">
        <f t="shared" ca="1" si="262"/>
        <v>2649</v>
      </c>
      <c r="E2054">
        <f t="shared" ca="1" si="263"/>
        <v>2643</v>
      </c>
      <c r="F2054" s="7">
        <f t="shared" si="257"/>
        <v>7</v>
      </c>
      <c r="G2054">
        <f t="shared" ca="1" si="258"/>
        <v>7</v>
      </c>
      <c r="H2054" t="b">
        <f t="shared" ca="1" si="259"/>
        <v>0</v>
      </c>
      <c r="I2054">
        <f t="shared" ca="1" si="256"/>
        <v>2351</v>
      </c>
      <c r="J2054">
        <f t="shared" ca="1" si="260"/>
        <v>3</v>
      </c>
      <c r="K2054">
        <f t="shared" ca="1" si="261"/>
        <v>0</v>
      </c>
    </row>
    <row r="2055" spans="1:11" x14ac:dyDescent="0.25">
      <c r="A2055" s="1">
        <v>41851</v>
      </c>
      <c r="B2055" s="2" t="s">
        <v>116</v>
      </c>
      <c r="C2055" s="3">
        <v>9</v>
      </c>
      <c r="D2055">
        <f t="shared" ca="1" si="262"/>
        <v>2643</v>
      </c>
      <c r="E2055">
        <f t="shared" ca="1" si="263"/>
        <v>2634</v>
      </c>
      <c r="F2055" s="7">
        <f t="shared" si="257"/>
        <v>7</v>
      </c>
      <c r="G2055">
        <f t="shared" ca="1" si="258"/>
        <v>8</v>
      </c>
      <c r="H2055" t="b">
        <f t="shared" ca="1" si="259"/>
        <v>1</v>
      </c>
      <c r="I2055">
        <f t="shared" ca="1" si="256"/>
        <v>2357</v>
      </c>
      <c r="J2055">
        <f t="shared" ca="1" si="260"/>
        <v>3</v>
      </c>
      <c r="K2055">
        <f t="shared" ca="1" si="261"/>
        <v>3000</v>
      </c>
    </row>
    <row r="2056" spans="1:11" x14ac:dyDescent="0.25">
      <c r="A2056" s="1">
        <v>41852</v>
      </c>
      <c r="B2056" s="2" t="s">
        <v>37</v>
      </c>
      <c r="C2056" s="3">
        <v>178</v>
      </c>
      <c r="D2056">
        <f t="shared" ca="1" si="262"/>
        <v>5634</v>
      </c>
      <c r="E2056">
        <f t="shared" ca="1" si="263"/>
        <v>5456</v>
      </c>
      <c r="F2056" s="7">
        <f t="shared" si="257"/>
        <v>8</v>
      </c>
      <c r="G2056">
        <f t="shared" ca="1" si="258"/>
        <v>8</v>
      </c>
      <c r="H2056" t="b">
        <f t="shared" ca="1" si="259"/>
        <v>0</v>
      </c>
      <c r="I2056">
        <f t="shared" ca="1" si="256"/>
        <v>0</v>
      </c>
      <c r="J2056">
        <f t="shared" ca="1" si="260"/>
        <v>0</v>
      </c>
      <c r="K2056">
        <f t="shared" ca="1" si="261"/>
        <v>0</v>
      </c>
    </row>
    <row r="2057" spans="1:11" x14ac:dyDescent="0.25">
      <c r="A2057" s="1">
        <v>41853</v>
      </c>
      <c r="B2057" s="2" t="s">
        <v>50</v>
      </c>
      <c r="C2057" s="3">
        <v>455</v>
      </c>
      <c r="D2057">
        <f t="shared" ca="1" si="262"/>
        <v>5456</v>
      </c>
      <c r="E2057">
        <f t="shared" ca="1" si="263"/>
        <v>5001</v>
      </c>
      <c r="F2057" s="7">
        <f t="shared" si="257"/>
        <v>8</v>
      </c>
      <c r="G2057">
        <f t="shared" ca="1" si="258"/>
        <v>8</v>
      </c>
      <c r="H2057" t="b">
        <f t="shared" ca="1" si="259"/>
        <v>0</v>
      </c>
      <c r="I2057">
        <f t="shared" ca="1" si="256"/>
        <v>0</v>
      </c>
      <c r="J2057">
        <f t="shared" ca="1" si="260"/>
        <v>0</v>
      </c>
      <c r="K2057">
        <f t="shared" ca="1" si="261"/>
        <v>0</v>
      </c>
    </row>
    <row r="2058" spans="1:11" x14ac:dyDescent="0.25">
      <c r="A2058" s="1">
        <v>41854</v>
      </c>
      <c r="B2058" s="2" t="s">
        <v>78</v>
      </c>
      <c r="C2058" s="3">
        <v>56</v>
      </c>
      <c r="D2058">
        <f t="shared" ca="1" si="262"/>
        <v>5001</v>
      </c>
      <c r="E2058">
        <f t="shared" ca="1" si="263"/>
        <v>4945</v>
      </c>
      <c r="F2058" s="7">
        <f t="shared" si="257"/>
        <v>8</v>
      </c>
      <c r="G2058">
        <f t="shared" ca="1" si="258"/>
        <v>8</v>
      </c>
      <c r="H2058" t="b">
        <f t="shared" ca="1" si="259"/>
        <v>0</v>
      </c>
      <c r="I2058">
        <f t="shared" ca="1" si="256"/>
        <v>0</v>
      </c>
      <c r="J2058">
        <f t="shared" ca="1" si="260"/>
        <v>0</v>
      </c>
      <c r="K2058">
        <f t="shared" ca="1" si="261"/>
        <v>0</v>
      </c>
    </row>
    <row r="2059" spans="1:11" x14ac:dyDescent="0.25">
      <c r="A2059" s="1">
        <v>41858</v>
      </c>
      <c r="B2059" s="2" t="s">
        <v>61</v>
      </c>
      <c r="C2059" s="3">
        <v>46</v>
      </c>
      <c r="D2059">
        <f t="shared" ca="1" si="262"/>
        <v>4945</v>
      </c>
      <c r="E2059">
        <f t="shared" ca="1" si="263"/>
        <v>4899</v>
      </c>
      <c r="F2059" s="7">
        <f t="shared" si="257"/>
        <v>8</v>
      </c>
      <c r="G2059">
        <f t="shared" ca="1" si="258"/>
        <v>8</v>
      </c>
      <c r="H2059" t="b">
        <f t="shared" ca="1" si="259"/>
        <v>0</v>
      </c>
      <c r="I2059">
        <f t="shared" ca="1" si="256"/>
        <v>55</v>
      </c>
      <c r="J2059">
        <f t="shared" ca="1" si="260"/>
        <v>1</v>
      </c>
      <c r="K2059">
        <f t="shared" ca="1" si="261"/>
        <v>0</v>
      </c>
    </row>
    <row r="2060" spans="1:11" x14ac:dyDescent="0.25">
      <c r="A2060" s="1">
        <v>41859</v>
      </c>
      <c r="B2060" s="2" t="s">
        <v>124</v>
      </c>
      <c r="C2060" s="3">
        <v>15</v>
      </c>
      <c r="D2060">
        <f t="shared" ca="1" si="262"/>
        <v>4899</v>
      </c>
      <c r="E2060">
        <f t="shared" ca="1" si="263"/>
        <v>4884</v>
      </c>
      <c r="F2060" s="7">
        <f t="shared" si="257"/>
        <v>8</v>
      </c>
      <c r="G2060">
        <f t="shared" ca="1" si="258"/>
        <v>8</v>
      </c>
      <c r="H2060" t="b">
        <f t="shared" ca="1" si="259"/>
        <v>0</v>
      </c>
      <c r="I2060">
        <f t="shared" ca="1" si="256"/>
        <v>101</v>
      </c>
      <c r="J2060">
        <f t="shared" ca="1" si="260"/>
        <v>1</v>
      </c>
      <c r="K2060">
        <f t="shared" ca="1" si="261"/>
        <v>0</v>
      </c>
    </row>
    <row r="2061" spans="1:11" x14ac:dyDescent="0.25">
      <c r="A2061" s="1">
        <v>41860</v>
      </c>
      <c r="B2061" s="2" t="s">
        <v>8</v>
      </c>
      <c r="C2061" s="3">
        <v>130</v>
      </c>
      <c r="D2061">
        <f t="shared" ca="1" si="262"/>
        <v>4884</v>
      </c>
      <c r="E2061">
        <f t="shared" ca="1" si="263"/>
        <v>4754</v>
      </c>
      <c r="F2061" s="7">
        <f t="shared" si="257"/>
        <v>8</v>
      </c>
      <c r="G2061">
        <f t="shared" ca="1" si="258"/>
        <v>8</v>
      </c>
      <c r="H2061" t="b">
        <f t="shared" ca="1" si="259"/>
        <v>0</v>
      </c>
      <c r="I2061">
        <f t="shared" ca="1" si="256"/>
        <v>116</v>
      </c>
      <c r="J2061">
        <f t="shared" ca="1" si="260"/>
        <v>1</v>
      </c>
      <c r="K2061">
        <f t="shared" ca="1" si="261"/>
        <v>0</v>
      </c>
    </row>
    <row r="2062" spans="1:11" x14ac:dyDescent="0.25">
      <c r="A2062" s="1">
        <v>41861</v>
      </c>
      <c r="B2062" s="2" t="s">
        <v>20</v>
      </c>
      <c r="C2062" s="3">
        <v>154</v>
      </c>
      <c r="D2062">
        <f t="shared" ca="1" si="262"/>
        <v>4754</v>
      </c>
      <c r="E2062">
        <f t="shared" ca="1" si="263"/>
        <v>4600</v>
      </c>
      <c r="F2062" s="7">
        <f t="shared" si="257"/>
        <v>8</v>
      </c>
      <c r="G2062">
        <f t="shared" ca="1" si="258"/>
        <v>8</v>
      </c>
      <c r="H2062" t="b">
        <f t="shared" ca="1" si="259"/>
        <v>0</v>
      </c>
      <c r="I2062">
        <f t="shared" ca="1" si="256"/>
        <v>246</v>
      </c>
      <c r="J2062">
        <f t="shared" ca="1" si="260"/>
        <v>1</v>
      </c>
      <c r="K2062">
        <f t="shared" ca="1" si="261"/>
        <v>0</v>
      </c>
    </row>
    <row r="2063" spans="1:11" x14ac:dyDescent="0.25">
      <c r="A2063" s="1">
        <v>41861</v>
      </c>
      <c r="B2063" s="2" t="s">
        <v>8</v>
      </c>
      <c r="C2063" s="3">
        <v>137</v>
      </c>
      <c r="D2063">
        <f t="shared" ca="1" si="262"/>
        <v>4600</v>
      </c>
      <c r="E2063">
        <f t="shared" ca="1" si="263"/>
        <v>4463</v>
      </c>
      <c r="F2063" s="7">
        <f t="shared" si="257"/>
        <v>8</v>
      </c>
      <c r="G2063">
        <f t="shared" ca="1" si="258"/>
        <v>8</v>
      </c>
      <c r="H2063" t="b">
        <f t="shared" ca="1" si="259"/>
        <v>0</v>
      </c>
      <c r="I2063">
        <f t="shared" ca="1" si="256"/>
        <v>400</v>
      </c>
      <c r="J2063">
        <f t="shared" ca="1" si="260"/>
        <v>1</v>
      </c>
      <c r="K2063">
        <f t="shared" ca="1" si="261"/>
        <v>0</v>
      </c>
    </row>
    <row r="2064" spans="1:11" x14ac:dyDescent="0.25">
      <c r="A2064" s="1">
        <v>41863</v>
      </c>
      <c r="B2064" s="2" t="s">
        <v>58</v>
      </c>
      <c r="C2064" s="3">
        <v>119</v>
      </c>
      <c r="D2064">
        <f t="shared" ca="1" si="262"/>
        <v>4463</v>
      </c>
      <c r="E2064">
        <f t="shared" ca="1" si="263"/>
        <v>4344</v>
      </c>
      <c r="F2064" s="7">
        <f t="shared" si="257"/>
        <v>8</v>
      </c>
      <c r="G2064">
        <f t="shared" ca="1" si="258"/>
        <v>8</v>
      </c>
      <c r="H2064" t="b">
        <f t="shared" ca="1" si="259"/>
        <v>0</v>
      </c>
      <c r="I2064">
        <f t="shared" ca="1" si="256"/>
        <v>537</v>
      </c>
      <c r="J2064">
        <f t="shared" ca="1" si="260"/>
        <v>1</v>
      </c>
      <c r="K2064">
        <f t="shared" ca="1" si="261"/>
        <v>0</v>
      </c>
    </row>
    <row r="2065" spans="1:11" x14ac:dyDescent="0.25">
      <c r="A2065" s="1">
        <v>41863</v>
      </c>
      <c r="B2065" s="2" t="s">
        <v>50</v>
      </c>
      <c r="C2065" s="3">
        <v>138</v>
      </c>
      <c r="D2065">
        <f t="shared" ca="1" si="262"/>
        <v>4344</v>
      </c>
      <c r="E2065">
        <f t="shared" ca="1" si="263"/>
        <v>4206</v>
      </c>
      <c r="F2065" s="7">
        <f t="shared" si="257"/>
        <v>8</v>
      </c>
      <c r="G2065">
        <f t="shared" ca="1" si="258"/>
        <v>8</v>
      </c>
      <c r="H2065" t="b">
        <f t="shared" ca="1" si="259"/>
        <v>0</v>
      </c>
      <c r="I2065">
        <f t="shared" ref="I2065:I2128" ca="1" si="264">IF(5000-D2065&gt;0,5000-D2065,0)</f>
        <v>656</v>
      </c>
      <c r="J2065">
        <f t="shared" ca="1" si="260"/>
        <v>1</v>
      </c>
      <c r="K2065">
        <f t="shared" ca="1" si="261"/>
        <v>0</v>
      </c>
    </row>
    <row r="2066" spans="1:11" x14ac:dyDescent="0.25">
      <c r="A2066" s="1">
        <v>41864</v>
      </c>
      <c r="B2066" s="2" t="s">
        <v>50</v>
      </c>
      <c r="C2066" s="3">
        <v>303</v>
      </c>
      <c r="D2066">
        <f t="shared" ca="1" si="262"/>
        <v>4206</v>
      </c>
      <c r="E2066">
        <f t="shared" ca="1" si="263"/>
        <v>3903</v>
      </c>
      <c r="F2066" s="7">
        <f t="shared" si="257"/>
        <v>8</v>
      </c>
      <c r="G2066">
        <f t="shared" ca="1" si="258"/>
        <v>8</v>
      </c>
      <c r="H2066" t="b">
        <f t="shared" ca="1" si="259"/>
        <v>0</v>
      </c>
      <c r="I2066">
        <f t="shared" ca="1" si="264"/>
        <v>794</v>
      </c>
      <c r="J2066">
        <f t="shared" ca="1" si="260"/>
        <v>1</v>
      </c>
      <c r="K2066">
        <f t="shared" ca="1" si="261"/>
        <v>0</v>
      </c>
    </row>
    <row r="2067" spans="1:11" x14ac:dyDescent="0.25">
      <c r="A2067" s="1">
        <v>41866</v>
      </c>
      <c r="B2067" s="2" t="s">
        <v>18</v>
      </c>
      <c r="C2067" s="3">
        <v>73</v>
      </c>
      <c r="D2067">
        <f t="shared" ca="1" si="262"/>
        <v>3903</v>
      </c>
      <c r="E2067">
        <f t="shared" ca="1" si="263"/>
        <v>3830</v>
      </c>
      <c r="F2067" s="7">
        <f t="shared" si="257"/>
        <v>8</v>
      </c>
      <c r="G2067">
        <f t="shared" ca="1" si="258"/>
        <v>8</v>
      </c>
      <c r="H2067" t="b">
        <f t="shared" ca="1" si="259"/>
        <v>0</v>
      </c>
      <c r="I2067">
        <f t="shared" ca="1" si="264"/>
        <v>1097</v>
      </c>
      <c r="J2067">
        <f t="shared" ca="1" si="260"/>
        <v>2</v>
      </c>
      <c r="K2067">
        <f t="shared" ca="1" si="261"/>
        <v>0</v>
      </c>
    </row>
    <row r="2068" spans="1:11" x14ac:dyDescent="0.25">
      <c r="A2068" s="1">
        <v>41868</v>
      </c>
      <c r="B2068" s="2" t="s">
        <v>55</v>
      </c>
      <c r="C2068" s="3">
        <v>35</v>
      </c>
      <c r="D2068">
        <f t="shared" ca="1" si="262"/>
        <v>3830</v>
      </c>
      <c r="E2068">
        <f t="shared" ca="1" si="263"/>
        <v>3795</v>
      </c>
      <c r="F2068" s="7">
        <f t="shared" si="257"/>
        <v>8</v>
      </c>
      <c r="G2068">
        <f t="shared" ca="1" si="258"/>
        <v>8</v>
      </c>
      <c r="H2068" t="b">
        <f t="shared" ca="1" si="259"/>
        <v>0</v>
      </c>
      <c r="I2068">
        <f t="shared" ca="1" si="264"/>
        <v>1170</v>
      </c>
      <c r="J2068">
        <f t="shared" ca="1" si="260"/>
        <v>2</v>
      </c>
      <c r="K2068">
        <f t="shared" ca="1" si="261"/>
        <v>0</v>
      </c>
    </row>
    <row r="2069" spans="1:11" x14ac:dyDescent="0.25">
      <c r="A2069" s="1">
        <v>41868</v>
      </c>
      <c r="B2069" s="2" t="s">
        <v>14</v>
      </c>
      <c r="C2069" s="3">
        <v>435</v>
      </c>
      <c r="D2069">
        <f t="shared" ca="1" si="262"/>
        <v>3795</v>
      </c>
      <c r="E2069">
        <f t="shared" ca="1" si="263"/>
        <v>3360</v>
      </c>
      <c r="F2069" s="7">
        <f t="shared" si="257"/>
        <v>8</v>
      </c>
      <c r="G2069">
        <f t="shared" ca="1" si="258"/>
        <v>8</v>
      </c>
      <c r="H2069" t="b">
        <f t="shared" ca="1" si="259"/>
        <v>0</v>
      </c>
      <c r="I2069">
        <f t="shared" ca="1" si="264"/>
        <v>1205</v>
      </c>
      <c r="J2069">
        <f t="shared" ca="1" si="260"/>
        <v>2</v>
      </c>
      <c r="K2069">
        <f t="shared" ca="1" si="261"/>
        <v>0</v>
      </c>
    </row>
    <row r="2070" spans="1:11" x14ac:dyDescent="0.25">
      <c r="A2070" s="1">
        <v>41871</v>
      </c>
      <c r="B2070" s="2" t="s">
        <v>9</v>
      </c>
      <c r="C2070" s="3">
        <v>476</v>
      </c>
      <c r="D2070">
        <f t="shared" ca="1" si="262"/>
        <v>3360</v>
      </c>
      <c r="E2070">
        <f t="shared" ca="1" si="263"/>
        <v>2884</v>
      </c>
      <c r="F2070" s="7">
        <f t="shared" si="257"/>
        <v>8</v>
      </c>
      <c r="G2070">
        <f t="shared" ca="1" si="258"/>
        <v>8</v>
      </c>
      <c r="H2070" t="b">
        <f t="shared" ca="1" si="259"/>
        <v>0</v>
      </c>
      <c r="I2070">
        <f t="shared" ca="1" si="264"/>
        <v>1640</v>
      </c>
      <c r="J2070">
        <f t="shared" ca="1" si="260"/>
        <v>2</v>
      </c>
      <c r="K2070">
        <f t="shared" ca="1" si="261"/>
        <v>0</v>
      </c>
    </row>
    <row r="2071" spans="1:11" x14ac:dyDescent="0.25">
      <c r="A2071" s="1">
        <v>41874</v>
      </c>
      <c r="B2071" s="2" t="s">
        <v>7</v>
      </c>
      <c r="C2071" s="3">
        <v>386</v>
      </c>
      <c r="D2071">
        <f t="shared" ca="1" si="262"/>
        <v>2884</v>
      </c>
      <c r="E2071">
        <f t="shared" ca="1" si="263"/>
        <v>2498</v>
      </c>
      <c r="F2071" s="7">
        <f t="shared" si="257"/>
        <v>8</v>
      </c>
      <c r="G2071">
        <f t="shared" ca="1" si="258"/>
        <v>8</v>
      </c>
      <c r="H2071" t="b">
        <f t="shared" ca="1" si="259"/>
        <v>0</v>
      </c>
      <c r="I2071">
        <f t="shared" ca="1" si="264"/>
        <v>2116</v>
      </c>
      <c r="J2071">
        <f t="shared" ca="1" si="260"/>
        <v>3</v>
      </c>
      <c r="K2071">
        <f t="shared" ca="1" si="261"/>
        <v>0</v>
      </c>
    </row>
    <row r="2072" spans="1:11" x14ac:dyDescent="0.25">
      <c r="A2072" s="1">
        <v>41877</v>
      </c>
      <c r="B2072" s="2" t="s">
        <v>10</v>
      </c>
      <c r="C2072" s="3">
        <v>147</v>
      </c>
      <c r="D2072">
        <f t="shared" ca="1" si="262"/>
        <v>2498</v>
      </c>
      <c r="E2072">
        <f t="shared" ca="1" si="263"/>
        <v>2351</v>
      </c>
      <c r="F2072" s="7">
        <f t="shared" si="257"/>
        <v>8</v>
      </c>
      <c r="G2072">
        <f t="shared" ca="1" si="258"/>
        <v>8</v>
      </c>
      <c r="H2072" t="b">
        <f t="shared" ca="1" si="259"/>
        <v>0</v>
      </c>
      <c r="I2072">
        <f t="shared" ca="1" si="264"/>
        <v>2502</v>
      </c>
      <c r="J2072">
        <f t="shared" ca="1" si="260"/>
        <v>3</v>
      </c>
      <c r="K2072">
        <f t="shared" ca="1" si="261"/>
        <v>0</v>
      </c>
    </row>
    <row r="2073" spans="1:11" x14ac:dyDescent="0.25">
      <c r="A2073" s="1">
        <v>41880</v>
      </c>
      <c r="B2073" s="2" t="s">
        <v>14</v>
      </c>
      <c r="C2073" s="3">
        <v>112</v>
      </c>
      <c r="D2073">
        <f t="shared" ca="1" si="262"/>
        <v>2351</v>
      </c>
      <c r="E2073">
        <f t="shared" ca="1" si="263"/>
        <v>2239</v>
      </c>
      <c r="F2073" s="7">
        <f t="shared" si="257"/>
        <v>8</v>
      </c>
      <c r="G2073">
        <f t="shared" ca="1" si="258"/>
        <v>9</v>
      </c>
      <c r="H2073" t="b">
        <f t="shared" ca="1" si="259"/>
        <v>1</v>
      </c>
      <c r="I2073">
        <f t="shared" ca="1" si="264"/>
        <v>2649</v>
      </c>
      <c r="J2073">
        <f t="shared" ca="1" si="260"/>
        <v>3</v>
      </c>
      <c r="K2073">
        <f t="shared" ca="1" si="261"/>
        <v>3000</v>
      </c>
    </row>
    <row r="2074" spans="1:11" x14ac:dyDescent="0.25">
      <c r="A2074" s="1">
        <v>41885</v>
      </c>
      <c r="B2074" s="2" t="s">
        <v>61</v>
      </c>
      <c r="C2074" s="3">
        <v>156</v>
      </c>
      <c r="D2074">
        <f t="shared" ca="1" si="262"/>
        <v>5239</v>
      </c>
      <c r="E2074">
        <f t="shared" ca="1" si="263"/>
        <v>5083</v>
      </c>
      <c r="F2074" s="7">
        <f t="shared" si="257"/>
        <v>9</v>
      </c>
      <c r="G2074">
        <f t="shared" ca="1" si="258"/>
        <v>9</v>
      </c>
      <c r="H2074" t="b">
        <f t="shared" ca="1" si="259"/>
        <v>0</v>
      </c>
      <c r="I2074">
        <f t="shared" ca="1" si="264"/>
        <v>0</v>
      </c>
      <c r="J2074">
        <f t="shared" ca="1" si="260"/>
        <v>0</v>
      </c>
      <c r="K2074">
        <f t="shared" ca="1" si="261"/>
        <v>0</v>
      </c>
    </row>
    <row r="2075" spans="1:11" x14ac:dyDescent="0.25">
      <c r="A2075" s="1">
        <v>41886</v>
      </c>
      <c r="B2075" s="2" t="s">
        <v>102</v>
      </c>
      <c r="C2075" s="3">
        <v>106</v>
      </c>
      <c r="D2075">
        <f t="shared" ca="1" si="262"/>
        <v>5083</v>
      </c>
      <c r="E2075">
        <f t="shared" ca="1" si="263"/>
        <v>4977</v>
      </c>
      <c r="F2075" s="7">
        <f t="shared" si="257"/>
        <v>9</v>
      </c>
      <c r="G2075">
        <f t="shared" ca="1" si="258"/>
        <v>9</v>
      </c>
      <c r="H2075" t="b">
        <f t="shared" ca="1" si="259"/>
        <v>0</v>
      </c>
      <c r="I2075">
        <f t="shared" ca="1" si="264"/>
        <v>0</v>
      </c>
      <c r="J2075">
        <f t="shared" ca="1" si="260"/>
        <v>0</v>
      </c>
      <c r="K2075">
        <f t="shared" ca="1" si="261"/>
        <v>0</v>
      </c>
    </row>
    <row r="2076" spans="1:11" x14ac:dyDescent="0.25">
      <c r="A2076" s="1">
        <v>41888</v>
      </c>
      <c r="B2076" s="2" t="s">
        <v>139</v>
      </c>
      <c r="C2076" s="3">
        <v>2</v>
      </c>
      <c r="D2076">
        <f t="shared" ca="1" si="262"/>
        <v>4977</v>
      </c>
      <c r="E2076">
        <f t="shared" ca="1" si="263"/>
        <v>4975</v>
      </c>
      <c r="F2076" s="7">
        <f t="shared" si="257"/>
        <v>9</v>
      </c>
      <c r="G2076">
        <f t="shared" ca="1" si="258"/>
        <v>9</v>
      </c>
      <c r="H2076" t="b">
        <f t="shared" ca="1" si="259"/>
        <v>0</v>
      </c>
      <c r="I2076">
        <f t="shared" ca="1" si="264"/>
        <v>23</v>
      </c>
      <c r="J2076">
        <f t="shared" ca="1" si="260"/>
        <v>1</v>
      </c>
      <c r="K2076">
        <f t="shared" ca="1" si="261"/>
        <v>0</v>
      </c>
    </row>
    <row r="2077" spans="1:11" x14ac:dyDescent="0.25">
      <c r="A2077" s="1">
        <v>41888</v>
      </c>
      <c r="B2077" s="2" t="s">
        <v>86</v>
      </c>
      <c r="C2077" s="3">
        <v>19</v>
      </c>
      <c r="D2077">
        <f t="shared" ca="1" si="262"/>
        <v>4975</v>
      </c>
      <c r="E2077">
        <f t="shared" ca="1" si="263"/>
        <v>4956</v>
      </c>
      <c r="F2077" s="7">
        <f t="shared" si="257"/>
        <v>9</v>
      </c>
      <c r="G2077">
        <f t="shared" ca="1" si="258"/>
        <v>9</v>
      </c>
      <c r="H2077" t="b">
        <f t="shared" ca="1" si="259"/>
        <v>0</v>
      </c>
      <c r="I2077">
        <f t="shared" ca="1" si="264"/>
        <v>25</v>
      </c>
      <c r="J2077">
        <f t="shared" ca="1" si="260"/>
        <v>1</v>
      </c>
      <c r="K2077">
        <f t="shared" ca="1" si="261"/>
        <v>0</v>
      </c>
    </row>
    <row r="2078" spans="1:11" x14ac:dyDescent="0.25">
      <c r="A2078" s="1">
        <v>41889</v>
      </c>
      <c r="B2078" s="2" t="s">
        <v>59</v>
      </c>
      <c r="C2078" s="3">
        <v>18</v>
      </c>
      <c r="D2078">
        <f t="shared" ca="1" si="262"/>
        <v>4956</v>
      </c>
      <c r="E2078">
        <f t="shared" ca="1" si="263"/>
        <v>4938</v>
      </c>
      <c r="F2078" s="7">
        <f t="shared" si="257"/>
        <v>9</v>
      </c>
      <c r="G2078">
        <f t="shared" ca="1" si="258"/>
        <v>9</v>
      </c>
      <c r="H2078" t="b">
        <f t="shared" ca="1" si="259"/>
        <v>0</v>
      </c>
      <c r="I2078">
        <f t="shared" ca="1" si="264"/>
        <v>44</v>
      </c>
      <c r="J2078">
        <f t="shared" ca="1" si="260"/>
        <v>1</v>
      </c>
      <c r="K2078">
        <f t="shared" ca="1" si="261"/>
        <v>0</v>
      </c>
    </row>
    <row r="2079" spans="1:11" x14ac:dyDescent="0.25">
      <c r="A2079" s="1">
        <v>41892</v>
      </c>
      <c r="B2079" s="2" t="s">
        <v>102</v>
      </c>
      <c r="C2079" s="3">
        <v>332</v>
      </c>
      <c r="D2079">
        <f t="shared" ca="1" si="262"/>
        <v>4938</v>
      </c>
      <c r="E2079">
        <f t="shared" ca="1" si="263"/>
        <v>4606</v>
      </c>
      <c r="F2079" s="7">
        <f t="shared" si="257"/>
        <v>9</v>
      </c>
      <c r="G2079">
        <f t="shared" ca="1" si="258"/>
        <v>9</v>
      </c>
      <c r="H2079" t="b">
        <f t="shared" ca="1" si="259"/>
        <v>0</v>
      </c>
      <c r="I2079">
        <f t="shared" ca="1" si="264"/>
        <v>62</v>
      </c>
      <c r="J2079">
        <f t="shared" ca="1" si="260"/>
        <v>1</v>
      </c>
      <c r="K2079">
        <f t="shared" ca="1" si="261"/>
        <v>0</v>
      </c>
    </row>
    <row r="2080" spans="1:11" x14ac:dyDescent="0.25">
      <c r="A2080" s="1">
        <v>41893</v>
      </c>
      <c r="B2080" s="2" t="s">
        <v>110</v>
      </c>
      <c r="C2080" s="3">
        <v>1</v>
      </c>
      <c r="D2080">
        <f t="shared" ca="1" si="262"/>
        <v>4606</v>
      </c>
      <c r="E2080">
        <f t="shared" ca="1" si="263"/>
        <v>4605</v>
      </c>
      <c r="F2080" s="7">
        <f t="shared" si="257"/>
        <v>9</v>
      </c>
      <c r="G2080">
        <f t="shared" ca="1" si="258"/>
        <v>9</v>
      </c>
      <c r="H2080" t="b">
        <f t="shared" ca="1" si="259"/>
        <v>0</v>
      </c>
      <c r="I2080">
        <f t="shared" ca="1" si="264"/>
        <v>394</v>
      </c>
      <c r="J2080">
        <f t="shared" ca="1" si="260"/>
        <v>1</v>
      </c>
      <c r="K2080">
        <f t="shared" ca="1" si="261"/>
        <v>0</v>
      </c>
    </row>
    <row r="2081" spans="1:11" x14ac:dyDescent="0.25">
      <c r="A2081" s="1">
        <v>41894</v>
      </c>
      <c r="B2081" s="2" t="s">
        <v>17</v>
      </c>
      <c r="C2081" s="3">
        <v>438</v>
      </c>
      <c r="D2081">
        <f t="shared" ca="1" si="262"/>
        <v>4605</v>
      </c>
      <c r="E2081">
        <f t="shared" ca="1" si="263"/>
        <v>4167</v>
      </c>
      <c r="F2081" s="7">
        <f t="shared" si="257"/>
        <v>9</v>
      </c>
      <c r="G2081">
        <f t="shared" ca="1" si="258"/>
        <v>9</v>
      </c>
      <c r="H2081" t="b">
        <f t="shared" ca="1" si="259"/>
        <v>0</v>
      </c>
      <c r="I2081">
        <f t="shared" ca="1" si="264"/>
        <v>395</v>
      </c>
      <c r="J2081">
        <f t="shared" ca="1" si="260"/>
        <v>1</v>
      </c>
      <c r="K2081">
        <f t="shared" ca="1" si="261"/>
        <v>0</v>
      </c>
    </row>
    <row r="2082" spans="1:11" x14ac:dyDescent="0.25">
      <c r="A2082" s="1">
        <v>41895</v>
      </c>
      <c r="B2082" s="2" t="s">
        <v>19</v>
      </c>
      <c r="C2082" s="3">
        <v>25</v>
      </c>
      <c r="D2082">
        <f t="shared" ca="1" si="262"/>
        <v>4167</v>
      </c>
      <c r="E2082">
        <f t="shared" ca="1" si="263"/>
        <v>4142</v>
      </c>
      <c r="F2082" s="7">
        <f t="shared" si="257"/>
        <v>9</v>
      </c>
      <c r="G2082">
        <f t="shared" ca="1" si="258"/>
        <v>9</v>
      </c>
      <c r="H2082" t="b">
        <f t="shared" ca="1" si="259"/>
        <v>0</v>
      </c>
      <c r="I2082">
        <f t="shared" ca="1" si="264"/>
        <v>833</v>
      </c>
      <c r="J2082">
        <f t="shared" ca="1" si="260"/>
        <v>1</v>
      </c>
      <c r="K2082">
        <f t="shared" ca="1" si="261"/>
        <v>0</v>
      </c>
    </row>
    <row r="2083" spans="1:11" x14ac:dyDescent="0.25">
      <c r="A2083" s="1">
        <v>41897</v>
      </c>
      <c r="B2083" s="2" t="s">
        <v>14</v>
      </c>
      <c r="C2083" s="3">
        <v>220</v>
      </c>
      <c r="D2083">
        <f t="shared" ca="1" si="262"/>
        <v>4142</v>
      </c>
      <c r="E2083">
        <f t="shared" ca="1" si="263"/>
        <v>3922</v>
      </c>
      <c r="F2083" s="7">
        <f t="shared" si="257"/>
        <v>9</v>
      </c>
      <c r="G2083">
        <f t="shared" ca="1" si="258"/>
        <v>9</v>
      </c>
      <c r="H2083" t="b">
        <f t="shared" ca="1" si="259"/>
        <v>0</v>
      </c>
      <c r="I2083">
        <f t="shared" ca="1" si="264"/>
        <v>858</v>
      </c>
      <c r="J2083">
        <f t="shared" ca="1" si="260"/>
        <v>1</v>
      </c>
      <c r="K2083">
        <f t="shared" ca="1" si="261"/>
        <v>0</v>
      </c>
    </row>
    <row r="2084" spans="1:11" x14ac:dyDescent="0.25">
      <c r="A2084" s="1">
        <v>41897</v>
      </c>
      <c r="B2084" s="2" t="s">
        <v>39</v>
      </c>
      <c r="C2084" s="3">
        <v>47</v>
      </c>
      <c r="D2084">
        <f t="shared" ca="1" si="262"/>
        <v>3922</v>
      </c>
      <c r="E2084">
        <f t="shared" ca="1" si="263"/>
        <v>3875</v>
      </c>
      <c r="F2084" s="7">
        <f t="shared" si="257"/>
        <v>9</v>
      </c>
      <c r="G2084">
        <f t="shared" ca="1" si="258"/>
        <v>9</v>
      </c>
      <c r="H2084" t="b">
        <f t="shared" ca="1" si="259"/>
        <v>0</v>
      </c>
      <c r="I2084">
        <f t="shared" ca="1" si="264"/>
        <v>1078</v>
      </c>
      <c r="J2084">
        <f t="shared" ca="1" si="260"/>
        <v>2</v>
      </c>
      <c r="K2084">
        <f t="shared" ca="1" si="261"/>
        <v>0</v>
      </c>
    </row>
    <row r="2085" spans="1:11" x14ac:dyDescent="0.25">
      <c r="A2085" s="1">
        <v>41897</v>
      </c>
      <c r="B2085" s="2" t="s">
        <v>239</v>
      </c>
      <c r="C2085" s="3">
        <v>1</v>
      </c>
      <c r="D2085">
        <f t="shared" ca="1" si="262"/>
        <v>3875</v>
      </c>
      <c r="E2085">
        <f t="shared" ca="1" si="263"/>
        <v>3874</v>
      </c>
      <c r="F2085" s="7">
        <f t="shared" si="257"/>
        <v>9</v>
      </c>
      <c r="G2085">
        <f t="shared" ca="1" si="258"/>
        <v>9</v>
      </c>
      <c r="H2085" t="b">
        <f t="shared" ca="1" si="259"/>
        <v>0</v>
      </c>
      <c r="I2085">
        <f t="shared" ca="1" si="264"/>
        <v>1125</v>
      </c>
      <c r="J2085">
        <f t="shared" ca="1" si="260"/>
        <v>2</v>
      </c>
      <c r="K2085">
        <f t="shared" ca="1" si="261"/>
        <v>0</v>
      </c>
    </row>
    <row r="2086" spans="1:11" x14ac:dyDescent="0.25">
      <c r="A2086" s="1">
        <v>41898</v>
      </c>
      <c r="B2086" s="2" t="s">
        <v>186</v>
      </c>
      <c r="C2086" s="3">
        <v>14</v>
      </c>
      <c r="D2086">
        <f t="shared" ca="1" si="262"/>
        <v>3874</v>
      </c>
      <c r="E2086">
        <f t="shared" ca="1" si="263"/>
        <v>3860</v>
      </c>
      <c r="F2086" s="7">
        <f t="shared" si="257"/>
        <v>9</v>
      </c>
      <c r="G2086">
        <f t="shared" ca="1" si="258"/>
        <v>9</v>
      </c>
      <c r="H2086" t="b">
        <f t="shared" ca="1" si="259"/>
        <v>0</v>
      </c>
      <c r="I2086">
        <f t="shared" ca="1" si="264"/>
        <v>1126</v>
      </c>
      <c r="J2086">
        <f t="shared" ca="1" si="260"/>
        <v>2</v>
      </c>
      <c r="K2086">
        <f t="shared" ca="1" si="261"/>
        <v>0</v>
      </c>
    </row>
    <row r="2087" spans="1:11" x14ac:dyDescent="0.25">
      <c r="A2087" s="1">
        <v>41899</v>
      </c>
      <c r="B2087" s="2" t="s">
        <v>9</v>
      </c>
      <c r="C2087" s="3">
        <v>132</v>
      </c>
      <c r="D2087">
        <f t="shared" ca="1" si="262"/>
        <v>3860</v>
      </c>
      <c r="E2087">
        <f t="shared" ca="1" si="263"/>
        <v>3728</v>
      </c>
      <c r="F2087" s="7">
        <f t="shared" si="257"/>
        <v>9</v>
      </c>
      <c r="G2087">
        <f t="shared" ca="1" si="258"/>
        <v>9</v>
      </c>
      <c r="H2087" t="b">
        <f t="shared" ca="1" si="259"/>
        <v>0</v>
      </c>
      <c r="I2087">
        <f t="shared" ca="1" si="264"/>
        <v>1140</v>
      </c>
      <c r="J2087">
        <f t="shared" ca="1" si="260"/>
        <v>2</v>
      </c>
      <c r="K2087">
        <f t="shared" ca="1" si="261"/>
        <v>0</v>
      </c>
    </row>
    <row r="2088" spans="1:11" x14ac:dyDescent="0.25">
      <c r="A2088" s="1">
        <v>41904</v>
      </c>
      <c r="B2088" s="2" t="s">
        <v>146</v>
      </c>
      <c r="C2088" s="3">
        <v>18</v>
      </c>
      <c r="D2088">
        <f t="shared" ca="1" si="262"/>
        <v>3728</v>
      </c>
      <c r="E2088">
        <f t="shared" ca="1" si="263"/>
        <v>3710</v>
      </c>
      <c r="F2088" s="7">
        <f t="shared" si="257"/>
        <v>9</v>
      </c>
      <c r="G2088">
        <f t="shared" ca="1" si="258"/>
        <v>9</v>
      </c>
      <c r="H2088" t="b">
        <f t="shared" ca="1" si="259"/>
        <v>0</v>
      </c>
      <c r="I2088">
        <f t="shared" ca="1" si="264"/>
        <v>1272</v>
      </c>
      <c r="J2088">
        <f t="shared" ca="1" si="260"/>
        <v>2</v>
      </c>
      <c r="K2088">
        <f t="shared" ca="1" si="261"/>
        <v>0</v>
      </c>
    </row>
    <row r="2089" spans="1:11" x14ac:dyDescent="0.25">
      <c r="A2089" s="1">
        <v>41906</v>
      </c>
      <c r="B2089" s="2" t="s">
        <v>9</v>
      </c>
      <c r="C2089" s="3">
        <v>266</v>
      </c>
      <c r="D2089">
        <f t="shared" ca="1" si="262"/>
        <v>3710</v>
      </c>
      <c r="E2089">
        <f t="shared" ca="1" si="263"/>
        <v>3444</v>
      </c>
      <c r="F2089" s="7">
        <f t="shared" si="257"/>
        <v>9</v>
      </c>
      <c r="G2089">
        <f t="shared" ca="1" si="258"/>
        <v>9</v>
      </c>
      <c r="H2089" t="b">
        <f t="shared" ca="1" si="259"/>
        <v>0</v>
      </c>
      <c r="I2089">
        <f t="shared" ca="1" si="264"/>
        <v>1290</v>
      </c>
      <c r="J2089">
        <f t="shared" ca="1" si="260"/>
        <v>2</v>
      </c>
      <c r="K2089">
        <f t="shared" ca="1" si="261"/>
        <v>0</v>
      </c>
    </row>
    <row r="2090" spans="1:11" x14ac:dyDescent="0.25">
      <c r="A2090" s="1">
        <v>41907</v>
      </c>
      <c r="B2090" s="2" t="s">
        <v>8</v>
      </c>
      <c r="C2090" s="3">
        <v>30</v>
      </c>
      <c r="D2090">
        <f t="shared" ca="1" si="262"/>
        <v>3444</v>
      </c>
      <c r="E2090">
        <f t="shared" ca="1" si="263"/>
        <v>3414</v>
      </c>
      <c r="F2090" s="7">
        <f t="shared" si="257"/>
        <v>9</v>
      </c>
      <c r="G2090">
        <f t="shared" ca="1" si="258"/>
        <v>9</v>
      </c>
      <c r="H2090" t="b">
        <f t="shared" ca="1" si="259"/>
        <v>0</v>
      </c>
      <c r="I2090">
        <f t="shared" ca="1" si="264"/>
        <v>1556</v>
      </c>
      <c r="J2090">
        <f t="shared" ca="1" si="260"/>
        <v>2</v>
      </c>
      <c r="K2090">
        <f t="shared" ca="1" si="261"/>
        <v>0</v>
      </c>
    </row>
    <row r="2091" spans="1:11" x14ac:dyDescent="0.25">
      <c r="A2091" s="1">
        <v>41909</v>
      </c>
      <c r="B2091" s="2" t="s">
        <v>45</v>
      </c>
      <c r="C2091" s="3">
        <v>452</v>
      </c>
      <c r="D2091">
        <f t="shared" ca="1" si="262"/>
        <v>3414</v>
      </c>
      <c r="E2091">
        <f t="shared" ca="1" si="263"/>
        <v>2962</v>
      </c>
      <c r="F2091" s="7">
        <f t="shared" si="257"/>
        <v>9</v>
      </c>
      <c r="G2091">
        <f t="shared" ca="1" si="258"/>
        <v>9</v>
      </c>
      <c r="H2091" t="b">
        <f t="shared" ca="1" si="259"/>
        <v>0</v>
      </c>
      <c r="I2091">
        <f t="shared" ca="1" si="264"/>
        <v>1586</v>
      </c>
      <c r="J2091">
        <f t="shared" ca="1" si="260"/>
        <v>2</v>
      </c>
      <c r="K2091">
        <f t="shared" ca="1" si="261"/>
        <v>0</v>
      </c>
    </row>
    <row r="2092" spans="1:11" x14ac:dyDescent="0.25">
      <c r="A2092" s="1">
        <v>41911</v>
      </c>
      <c r="B2092" s="2" t="s">
        <v>5</v>
      </c>
      <c r="C2092" s="3">
        <v>306</v>
      </c>
      <c r="D2092">
        <f t="shared" ca="1" si="262"/>
        <v>2962</v>
      </c>
      <c r="E2092">
        <f t="shared" ca="1" si="263"/>
        <v>2656</v>
      </c>
      <c r="F2092" s="7">
        <f t="shared" si="257"/>
        <v>9</v>
      </c>
      <c r="G2092">
        <f t="shared" ca="1" si="258"/>
        <v>9</v>
      </c>
      <c r="H2092" t="b">
        <f t="shared" ca="1" si="259"/>
        <v>0</v>
      </c>
      <c r="I2092">
        <f t="shared" ca="1" si="264"/>
        <v>2038</v>
      </c>
      <c r="J2092">
        <f t="shared" ca="1" si="260"/>
        <v>3</v>
      </c>
      <c r="K2092">
        <f t="shared" ca="1" si="261"/>
        <v>0</v>
      </c>
    </row>
    <row r="2093" spans="1:11" x14ac:dyDescent="0.25">
      <c r="A2093" s="1">
        <v>41912</v>
      </c>
      <c r="B2093" s="2" t="s">
        <v>61</v>
      </c>
      <c r="C2093" s="3">
        <v>98</v>
      </c>
      <c r="D2093">
        <f t="shared" ca="1" si="262"/>
        <v>2656</v>
      </c>
      <c r="E2093">
        <f t="shared" ca="1" si="263"/>
        <v>2558</v>
      </c>
      <c r="F2093" s="7">
        <f t="shared" si="257"/>
        <v>9</v>
      </c>
      <c r="G2093">
        <f t="shared" ca="1" si="258"/>
        <v>10</v>
      </c>
      <c r="H2093" t="b">
        <f t="shared" ca="1" si="259"/>
        <v>1</v>
      </c>
      <c r="I2093">
        <f t="shared" ca="1" si="264"/>
        <v>2344</v>
      </c>
      <c r="J2093">
        <f t="shared" ca="1" si="260"/>
        <v>3</v>
      </c>
      <c r="K2093">
        <f t="shared" ca="1" si="261"/>
        <v>3000</v>
      </c>
    </row>
    <row r="2094" spans="1:11" x14ac:dyDescent="0.25">
      <c r="A2094" s="1">
        <v>41913</v>
      </c>
      <c r="B2094" s="2" t="s">
        <v>58</v>
      </c>
      <c r="C2094" s="3">
        <v>110</v>
      </c>
      <c r="D2094">
        <f t="shared" ca="1" si="262"/>
        <v>5558</v>
      </c>
      <c r="E2094">
        <f t="shared" ca="1" si="263"/>
        <v>5448</v>
      </c>
      <c r="F2094" s="7">
        <f t="shared" si="257"/>
        <v>10</v>
      </c>
      <c r="G2094">
        <f t="shared" ca="1" si="258"/>
        <v>10</v>
      </c>
      <c r="H2094" t="b">
        <f t="shared" ca="1" si="259"/>
        <v>0</v>
      </c>
      <c r="I2094">
        <f t="shared" ca="1" si="264"/>
        <v>0</v>
      </c>
      <c r="J2094">
        <f t="shared" ca="1" si="260"/>
        <v>0</v>
      </c>
      <c r="K2094">
        <f t="shared" ca="1" si="261"/>
        <v>0</v>
      </c>
    </row>
    <row r="2095" spans="1:11" x14ac:dyDescent="0.25">
      <c r="A2095" s="1">
        <v>41913</v>
      </c>
      <c r="B2095" s="2" t="s">
        <v>8</v>
      </c>
      <c r="C2095" s="3">
        <v>57</v>
      </c>
      <c r="D2095">
        <f t="shared" ca="1" si="262"/>
        <v>5448</v>
      </c>
      <c r="E2095">
        <f t="shared" ca="1" si="263"/>
        <v>5391</v>
      </c>
      <c r="F2095" s="7">
        <f t="shared" si="257"/>
        <v>10</v>
      </c>
      <c r="G2095">
        <f t="shared" ca="1" si="258"/>
        <v>10</v>
      </c>
      <c r="H2095" t="b">
        <f t="shared" ca="1" si="259"/>
        <v>0</v>
      </c>
      <c r="I2095">
        <f t="shared" ca="1" si="264"/>
        <v>0</v>
      </c>
      <c r="J2095">
        <f t="shared" ca="1" si="260"/>
        <v>0</v>
      </c>
      <c r="K2095">
        <f t="shared" ca="1" si="261"/>
        <v>0</v>
      </c>
    </row>
    <row r="2096" spans="1:11" x14ac:dyDescent="0.25">
      <c r="A2096" s="1">
        <v>41913</v>
      </c>
      <c r="B2096" s="2" t="s">
        <v>157</v>
      </c>
      <c r="C2096" s="3">
        <v>16</v>
      </c>
      <c r="D2096">
        <f t="shared" ca="1" si="262"/>
        <v>5391</v>
      </c>
      <c r="E2096">
        <f t="shared" ca="1" si="263"/>
        <v>5375</v>
      </c>
      <c r="F2096" s="7">
        <f t="shared" si="257"/>
        <v>10</v>
      </c>
      <c r="G2096">
        <f t="shared" ca="1" si="258"/>
        <v>10</v>
      </c>
      <c r="H2096" t="b">
        <f t="shared" ca="1" si="259"/>
        <v>0</v>
      </c>
      <c r="I2096">
        <f t="shared" ca="1" si="264"/>
        <v>0</v>
      </c>
      <c r="J2096">
        <f t="shared" ca="1" si="260"/>
        <v>0</v>
      </c>
      <c r="K2096">
        <f t="shared" ca="1" si="261"/>
        <v>0</v>
      </c>
    </row>
    <row r="2097" spans="1:11" x14ac:dyDescent="0.25">
      <c r="A2097" s="1">
        <v>41916</v>
      </c>
      <c r="B2097" s="2" t="s">
        <v>104</v>
      </c>
      <c r="C2097" s="3">
        <v>5</v>
      </c>
      <c r="D2097">
        <f t="shared" ca="1" si="262"/>
        <v>5375</v>
      </c>
      <c r="E2097">
        <f t="shared" ca="1" si="263"/>
        <v>5370</v>
      </c>
      <c r="F2097" s="7">
        <f t="shared" si="257"/>
        <v>10</v>
      </c>
      <c r="G2097">
        <f t="shared" ca="1" si="258"/>
        <v>10</v>
      </c>
      <c r="H2097" t="b">
        <f t="shared" ca="1" si="259"/>
        <v>0</v>
      </c>
      <c r="I2097">
        <f t="shared" ca="1" si="264"/>
        <v>0</v>
      </c>
      <c r="J2097">
        <f t="shared" ca="1" si="260"/>
        <v>0</v>
      </c>
      <c r="K2097">
        <f t="shared" ca="1" si="261"/>
        <v>0</v>
      </c>
    </row>
    <row r="2098" spans="1:11" x14ac:dyDescent="0.25">
      <c r="A2098" s="1">
        <v>41919</v>
      </c>
      <c r="B2098" s="2" t="s">
        <v>22</v>
      </c>
      <c r="C2098" s="3">
        <v>433</v>
      </c>
      <c r="D2098">
        <f t="shared" ca="1" si="262"/>
        <v>5370</v>
      </c>
      <c r="E2098">
        <f t="shared" ca="1" si="263"/>
        <v>4937</v>
      </c>
      <c r="F2098" s="7">
        <f t="shared" si="257"/>
        <v>10</v>
      </c>
      <c r="G2098">
        <f t="shared" ca="1" si="258"/>
        <v>10</v>
      </c>
      <c r="H2098" t="b">
        <f t="shared" ca="1" si="259"/>
        <v>0</v>
      </c>
      <c r="I2098">
        <f t="shared" ca="1" si="264"/>
        <v>0</v>
      </c>
      <c r="J2098">
        <f t="shared" ca="1" si="260"/>
        <v>0</v>
      </c>
      <c r="K2098">
        <f t="shared" ca="1" si="261"/>
        <v>0</v>
      </c>
    </row>
    <row r="2099" spans="1:11" x14ac:dyDescent="0.25">
      <c r="A2099" s="1">
        <v>41920</v>
      </c>
      <c r="B2099" s="2" t="s">
        <v>69</v>
      </c>
      <c r="C2099" s="3">
        <v>180</v>
      </c>
      <c r="D2099">
        <f t="shared" ca="1" si="262"/>
        <v>4937</v>
      </c>
      <c r="E2099">
        <f t="shared" ca="1" si="263"/>
        <v>4757</v>
      </c>
      <c r="F2099" s="7">
        <f t="shared" si="257"/>
        <v>10</v>
      </c>
      <c r="G2099">
        <f t="shared" ca="1" si="258"/>
        <v>10</v>
      </c>
      <c r="H2099" t="b">
        <f t="shared" ca="1" si="259"/>
        <v>0</v>
      </c>
      <c r="I2099">
        <f t="shared" ca="1" si="264"/>
        <v>63</v>
      </c>
      <c r="J2099">
        <f t="shared" ca="1" si="260"/>
        <v>1</v>
      </c>
      <c r="K2099">
        <f t="shared" ca="1" si="261"/>
        <v>0</v>
      </c>
    </row>
    <row r="2100" spans="1:11" x14ac:dyDescent="0.25">
      <c r="A2100" s="1">
        <v>41920</v>
      </c>
      <c r="B2100" s="2" t="s">
        <v>22</v>
      </c>
      <c r="C2100" s="3">
        <v>381</v>
      </c>
      <c r="D2100">
        <f t="shared" ca="1" si="262"/>
        <v>4757</v>
      </c>
      <c r="E2100">
        <f t="shared" ca="1" si="263"/>
        <v>4376</v>
      </c>
      <c r="F2100" s="7">
        <f t="shared" si="257"/>
        <v>10</v>
      </c>
      <c r="G2100">
        <f t="shared" ca="1" si="258"/>
        <v>10</v>
      </c>
      <c r="H2100" t="b">
        <f t="shared" ca="1" si="259"/>
        <v>0</v>
      </c>
      <c r="I2100">
        <f t="shared" ca="1" si="264"/>
        <v>243</v>
      </c>
      <c r="J2100">
        <f t="shared" ca="1" si="260"/>
        <v>1</v>
      </c>
      <c r="K2100">
        <f t="shared" ca="1" si="261"/>
        <v>0</v>
      </c>
    </row>
    <row r="2101" spans="1:11" x14ac:dyDescent="0.25">
      <c r="A2101" s="1">
        <v>41921</v>
      </c>
      <c r="B2101" s="2" t="s">
        <v>70</v>
      </c>
      <c r="C2101" s="3">
        <v>16</v>
      </c>
      <c r="D2101">
        <f t="shared" ca="1" si="262"/>
        <v>4376</v>
      </c>
      <c r="E2101">
        <f t="shared" ca="1" si="263"/>
        <v>4360</v>
      </c>
      <c r="F2101" s="7">
        <f t="shared" si="257"/>
        <v>10</v>
      </c>
      <c r="G2101">
        <f t="shared" ca="1" si="258"/>
        <v>10</v>
      </c>
      <c r="H2101" t="b">
        <f t="shared" ca="1" si="259"/>
        <v>0</v>
      </c>
      <c r="I2101">
        <f t="shared" ca="1" si="264"/>
        <v>624</v>
      </c>
      <c r="J2101">
        <f t="shared" ca="1" si="260"/>
        <v>1</v>
      </c>
      <c r="K2101">
        <f t="shared" ca="1" si="261"/>
        <v>0</v>
      </c>
    </row>
    <row r="2102" spans="1:11" x14ac:dyDescent="0.25">
      <c r="A2102" s="1">
        <v>41921</v>
      </c>
      <c r="B2102" s="2" t="s">
        <v>28</v>
      </c>
      <c r="C2102" s="3">
        <v>85</v>
      </c>
      <c r="D2102">
        <f t="shared" ca="1" si="262"/>
        <v>4360</v>
      </c>
      <c r="E2102">
        <f t="shared" ca="1" si="263"/>
        <v>4275</v>
      </c>
      <c r="F2102" s="7">
        <f t="shared" si="257"/>
        <v>10</v>
      </c>
      <c r="G2102">
        <f t="shared" ca="1" si="258"/>
        <v>10</v>
      </c>
      <c r="H2102" t="b">
        <f t="shared" ca="1" si="259"/>
        <v>0</v>
      </c>
      <c r="I2102">
        <f t="shared" ca="1" si="264"/>
        <v>640</v>
      </c>
      <c r="J2102">
        <f t="shared" ca="1" si="260"/>
        <v>1</v>
      </c>
      <c r="K2102">
        <f t="shared" ca="1" si="261"/>
        <v>0</v>
      </c>
    </row>
    <row r="2103" spans="1:11" x14ac:dyDescent="0.25">
      <c r="A2103" s="1">
        <v>41921</v>
      </c>
      <c r="B2103" s="2" t="s">
        <v>25</v>
      </c>
      <c r="C2103" s="3">
        <v>37</v>
      </c>
      <c r="D2103">
        <f t="shared" ca="1" si="262"/>
        <v>4275</v>
      </c>
      <c r="E2103">
        <f t="shared" ca="1" si="263"/>
        <v>4238</v>
      </c>
      <c r="F2103" s="7">
        <f t="shared" si="257"/>
        <v>10</v>
      </c>
      <c r="G2103">
        <f t="shared" ca="1" si="258"/>
        <v>10</v>
      </c>
      <c r="H2103" t="b">
        <f t="shared" ca="1" si="259"/>
        <v>0</v>
      </c>
      <c r="I2103">
        <f t="shared" ca="1" si="264"/>
        <v>725</v>
      </c>
      <c r="J2103">
        <f t="shared" ca="1" si="260"/>
        <v>1</v>
      </c>
      <c r="K2103">
        <f t="shared" ca="1" si="261"/>
        <v>0</v>
      </c>
    </row>
    <row r="2104" spans="1:11" x14ac:dyDescent="0.25">
      <c r="A2104" s="1">
        <v>41924</v>
      </c>
      <c r="B2104" s="2" t="s">
        <v>20</v>
      </c>
      <c r="C2104" s="3">
        <v>69</v>
      </c>
      <c r="D2104">
        <f t="shared" ca="1" si="262"/>
        <v>4238</v>
      </c>
      <c r="E2104">
        <f t="shared" ca="1" si="263"/>
        <v>4169</v>
      </c>
      <c r="F2104" s="7">
        <f t="shared" si="257"/>
        <v>10</v>
      </c>
      <c r="G2104">
        <f t="shared" ca="1" si="258"/>
        <v>10</v>
      </c>
      <c r="H2104" t="b">
        <f t="shared" ca="1" si="259"/>
        <v>0</v>
      </c>
      <c r="I2104">
        <f t="shared" ca="1" si="264"/>
        <v>762</v>
      </c>
      <c r="J2104">
        <f t="shared" ca="1" si="260"/>
        <v>1</v>
      </c>
      <c r="K2104">
        <f t="shared" ca="1" si="261"/>
        <v>0</v>
      </c>
    </row>
    <row r="2105" spans="1:11" x14ac:dyDescent="0.25">
      <c r="A2105" s="1">
        <v>41925</v>
      </c>
      <c r="B2105" s="2" t="s">
        <v>7</v>
      </c>
      <c r="C2105" s="3">
        <v>304</v>
      </c>
      <c r="D2105">
        <f t="shared" ca="1" si="262"/>
        <v>4169</v>
      </c>
      <c r="E2105">
        <f t="shared" ca="1" si="263"/>
        <v>3865</v>
      </c>
      <c r="F2105" s="7">
        <f t="shared" si="257"/>
        <v>10</v>
      </c>
      <c r="G2105">
        <f t="shared" ca="1" si="258"/>
        <v>10</v>
      </c>
      <c r="H2105" t="b">
        <f t="shared" ca="1" si="259"/>
        <v>0</v>
      </c>
      <c r="I2105">
        <f t="shared" ca="1" si="264"/>
        <v>831</v>
      </c>
      <c r="J2105">
        <f t="shared" ca="1" si="260"/>
        <v>1</v>
      </c>
      <c r="K2105">
        <f t="shared" ca="1" si="261"/>
        <v>0</v>
      </c>
    </row>
    <row r="2106" spans="1:11" x14ac:dyDescent="0.25">
      <c r="A2106" s="1">
        <v>41928</v>
      </c>
      <c r="B2106" s="2" t="s">
        <v>22</v>
      </c>
      <c r="C2106" s="3">
        <v>491</v>
      </c>
      <c r="D2106">
        <f t="shared" ca="1" si="262"/>
        <v>3865</v>
      </c>
      <c r="E2106">
        <f t="shared" ca="1" si="263"/>
        <v>3374</v>
      </c>
      <c r="F2106" s="7">
        <f t="shared" si="257"/>
        <v>10</v>
      </c>
      <c r="G2106">
        <f t="shared" ca="1" si="258"/>
        <v>10</v>
      </c>
      <c r="H2106" t="b">
        <f t="shared" ca="1" si="259"/>
        <v>0</v>
      </c>
      <c r="I2106">
        <f t="shared" ca="1" si="264"/>
        <v>1135</v>
      </c>
      <c r="J2106">
        <f t="shared" ca="1" si="260"/>
        <v>2</v>
      </c>
      <c r="K2106">
        <f t="shared" ca="1" si="261"/>
        <v>0</v>
      </c>
    </row>
    <row r="2107" spans="1:11" x14ac:dyDescent="0.25">
      <c r="A2107" s="1">
        <v>41931</v>
      </c>
      <c r="B2107" s="2" t="s">
        <v>23</v>
      </c>
      <c r="C2107" s="3">
        <v>106</v>
      </c>
      <c r="D2107">
        <f t="shared" ca="1" si="262"/>
        <v>3374</v>
      </c>
      <c r="E2107">
        <f t="shared" ca="1" si="263"/>
        <v>3268</v>
      </c>
      <c r="F2107" s="7">
        <f t="shared" si="257"/>
        <v>10</v>
      </c>
      <c r="G2107">
        <f t="shared" ca="1" si="258"/>
        <v>10</v>
      </c>
      <c r="H2107" t="b">
        <f t="shared" ca="1" si="259"/>
        <v>0</v>
      </c>
      <c r="I2107">
        <f t="shared" ca="1" si="264"/>
        <v>1626</v>
      </c>
      <c r="J2107">
        <f t="shared" ca="1" si="260"/>
        <v>2</v>
      </c>
      <c r="K2107">
        <f t="shared" ca="1" si="261"/>
        <v>0</v>
      </c>
    </row>
    <row r="2108" spans="1:11" x14ac:dyDescent="0.25">
      <c r="A2108" s="1">
        <v>41935</v>
      </c>
      <c r="B2108" s="2" t="s">
        <v>52</v>
      </c>
      <c r="C2108" s="3">
        <v>188</v>
      </c>
      <c r="D2108">
        <f t="shared" ca="1" si="262"/>
        <v>3268</v>
      </c>
      <c r="E2108">
        <f t="shared" ca="1" si="263"/>
        <v>3080</v>
      </c>
      <c r="F2108" s="7">
        <f t="shared" si="257"/>
        <v>10</v>
      </c>
      <c r="G2108">
        <f t="shared" ca="1" si="258"/>
        <v>10</v>
      </c>
      <c r="H2108" t="b">
        <f t="shared" ca="1" si="259"/>
        <v>0</v>
      </c>
      <c r="I2108">
        <f t="shared" ca="1" si="264"/>
        <v>1732</v>
      </c>
      <c r="J2108">
        <f t="shared" ca="1" si="260"/>
        <v>2</v>
      </c>
      <c r="K2108">
        <f t="shared" ca="1" si="261"/>
        <v>0</v>
      </c>
    </row>
    <row r="2109" spans="1:11" x14ac:dyDescent="0.25">
      <c r="A2109" s="1">
        <v>41935</v>
      </c>
      <c r="B2109" s="2" t="s">
        <v>8</v>
      </c>
      <c r="C2109" s="3">
        <v>131</v>
      </c>
      <c r="D2109">
        <f t="shared" ca="1" si="262"/>
        <v>3080</v>
      </c>
      <c r="E2109">
        <f t="shared" ca="1" si="263"/>
        <v>2949</v>
      </c>
      <c r="F2109" s="7">
        <f t="shared" si="257"/>
        <v>10</v>
      </c>
      <c r="G2109">
        <f t="shared" ca="1" si="258"/>
        <v>10</v>
      </c>
      <c r="H2109" t="b">
        <f t="shared" ca="1" si="259"/>
        <v>0</v>
      </c>
      <c r="I2109">
        <f t="shared" ca="1" si="264"/>
        <v>1920</v>
      </c>
      <c r="J2109">
        <f t="shared" ca="1" si="260"/>
        <v>2</v>
      </c>
      <c r="K2109">
        <f t="shared" ca="1" si="261"/>
        <v>0</v>
      </c>
    </row>
    <row r="2110" spans="1:11" x14ac:dyDescent="0.25">
      <c r="A2110" s="1">
        <v>41936</v>
      </c>
      <c r="B2110" s="2" t="s">
        <v>148</v>
      </c>
      <c r="C2110" s="3">
        <v>9</v>
      </c>
      <c r="D2110">
        <f t="shared" ca="1" si="262"/>
        <v>2949</v>
      </c>
      <c r="E2110">
        <f t="shared" ca="1" si="263"/>
        <v>2940</v>
      </c>
      <c r="F2110" s="7">
        <f t="shared" si="257"/>
        <v>10</v>
      </c>
      <c r="G2110">
        <f t="shared" ca="1" si="258"/>
        <v>10</v>
      </c>
      <c r="H2110" t="b">
        <f t="shared" ca="1" si="259"/>
        <v>0</v>
      </c>
      <c r="I2110">
        <f t="shared" ca="1" si="264"/>
        <v>2051</v>
      </c>
      <c r="J2110">
        <f t="shared" ca="1" si="260"/>
        <v>3</v>
      </c>
      <c r="K2110">
        <f t="shared" ca="1" si="261"/>
        <v>0</v>
      </c>
    </row>
    <row r="2111" spans="1:11" x14ac:dyDescent="0.25">
      <c r="A2111" s="1">
        <v>41938</v>
      </c>
      <c r="B2111" s="2" t="s">
        <v>45</v>
      </c>
      <c r="C2111" s="3">
        <v>245</v>
      </c>
      <c r="D2111">
        <f t="shared" ca="1" si="262"/>
        <v>2940</v>
      </c>
      <c r="E2111">
        <f t="shared" ca="1" si="263"/>
        <v>2695</v>
      </c>
      <c r="F2111" s="7">
        <f t="shared" si="257"/>
        <v>10</v>
      </c>
      <c r="G2111">
        <f t="shared" ca="1" si="258"/>
        <v>10</v>
      </c>
      <c r="H2111" t="b">
        <f t="shared" ca="1" si="259"/>
        <v>0</v>
      </c>
      <c r="I2111">
        <f t="shared" ca="1" si="264"/>
        <v>2060</v>
      </c>
      <c r="J2111">
        <f t="shared" ca="1" si="260"/>
        <v>3</v>
      </c>
      <c r="K2111">
        <f t="shared" ca="1" si="261"/>
        <v>0</v>
      </c>
    </row>
    <row r="2112" spans="1:11" x14ac:dyDescent="0.25">
      <c r="A2112" s="1">
        <v>41943</v>
      </c>
      <c r="B2112" s="2" t="s">
        <v>22</v>
      </c>
      <c r="C2112" s="3">
        <v>166</v>
      </c>
      <c r="D2112">
        <f t="shared" ca="1" si="262"/>
        <v>2695</v>
      </c>
      <c r="E2112">
        <f t="shared" ca="1" si="263"/>
        <v>2529</v>
      </c>
      <c r="F2112" s="7">
        <f t="shared" si="257"/>
        <v>10</v>
      </c>
      <c r="G2112">
        <f t="shared" ca="1" si="258"/>
        <v>11</v>
      </c>
      <c r="H2112" t="b">
        <f t="shared" ca="1" si="259"/>
        <v>1</v>
      </c>
      <c r="I2112">
        <f t="shared" ca="1" si="264"/>
        <v>2305</v>
      </c>
      <c r="J2112">
        <f t="shared" ca="1" si="260"/>
        <v>3</v>
      </c>
      <c r="K2112">
        <f t="shared" ca="1" si="261"/>
        <v>3000</v>
      </c>
    </row>
    <row r="2113" spans="1:11" x14ac:dyDescent="0.25">
      <c r="A2113" s="1">
        <v>41945</v>
      </c>
      <c r="B2113" s="2" t="s">
        <v>55</v>
      </c>
      <c r="C2113" s="3">
        <v>171</v>
      </c>
      <c r="D2113">
        <f t="shared" ca="1" si="262"/>
        <v>5529</v>
      </c>
      <c r="E2113">
        <f t="shared" ca="1" si="263"/>
        <v>5358</v>
      </c>
      <c r="F2113" s="7">
        <f t="shared" si="257"/>
        <v>11</v>
      </c>
      <c r="G2113">
        <f t="shared" ca="1" si="258"/>
        <v>11</v>
      </c>
      <c r="H2113" t="b">
        <f t="shared" ca="1" si="259"/>
        <v>0</v>
      </c>
      <c r="I2113">
        <f t="shared" ca="1" si="264"/>
        <v>0</v>
      </c>
      <c r="J2113">
        <f t="shared" ca="1" si="260"/>
        <v>0</v>
      </c>
      <c r="K2113">
        <f t="shared" ca="1" si="261"/>
        <v>0</v>
      </c>
    </row>
    <row r="2114" spans="1:11" x14ac:dyDescent="0.25">
      <c r="A2114" s="1">
        <v>41945</v>
      </c>
      <c r="B2114" s="2" t="s">
        <v>119</v>
      </c>
      <c r="C2114" s="3">
        <v>11</v>
      </c>
      <c r="D2114">
        <f t="shared" ca="1" si="262"/>
        <v>5358</v>
      </c>
      <c r="E2114">
        <f t="shared" ca="1" si="263"/>
        <v>5347</v>
      </c>
      <c r="F2114" s="7">
        <f t="shared" si="257"/>
        <v>11</v>
      </c>
      <c r="G2114">
        <f t="shared" ca="1" si="258"/>
        <v>11</v>
      </c>
      <c r="H2114" t="b">
        <f t="shared" ca="1" si="259"/>
        <v>0</v>
      </c>
      <c r="I2114">
        <f t="shared" ca="1" si="264"/>
        <v>0</v>
      </c>
      <c r="J2114">
        <f t="shared" ca="1" si="260"/>
        <v>0</v>
      </c>
      <c r="K2114">
        <f t="shared" ca="1" si="261"/>
        <v>0</v>
      </c>
    </row>
    <row r="2115" spans="1:11" x14ac:dyDescent="0.25">
      <c r="A2115" s="1">
        <v>41946</v>
      </c>
      <c r="B2115" s="2" t="s">
        <v>20</v>
      </c>
      <c r="C2115" s="3">
        <v>52</v>
      </c>
      <c r="D2115">
        <f t="shared" ca="1" si="262"/>
        <v>5347</v>
      </c>
      <c r="E2115">
        <f t="shared" ca="1" si="263"/>
        <v>5295</v>
      </c>
      <c r="F2115" s="7">
        <f t="shared" ref="F2115:F2163" si="265">MONTH(A2115)</f>
        <v>11</v>
      </c>
      <c r="G2115">
        <f t="shared" ref="G2115:G2163" ca="1" si="266">MONTH(OFFSET(A2115,1,0))</f>
        <v>11</v>
      </c>
      <c r="H2115" t="b">
        <f t="shared" ref="H2115:H2163" ca="1" si="267">IF(F2115&lt;&gt;G2115,TRUE(),FALSE())</f>
        <v>0</v>
      </c>
      <c r="I2115">
        <f t="shared" ca="1" si="264"/>
        <v>0</v>
      </c>
      <c r="J2115">
        <f t="shared" ref="J2115:J2163" ca="1" si="268">ROUNDUP(I2115/1000,0)</f>
        <v>0</v>
      </c>
      <c r="K2115">
        <f t="shared" ref="K2115:K2163" ca="1" si="269">IF(H2115,J2115*1000,0)</f>
        <v>0</v>
      </c>
    </row>
    <row r="2116" spans="1:11" x14ac:dyDescent="0.25">
      <c r="A2116" s="1">
        <v>41949</v>
      </c>
      <c r="B2116" s="2" t="s">
        <v>120</v>
      </c>
      <c r="C2116" s="3">
        <v>56</v>
      </c>
      <c r="D2116">
        <f t="shared" ref="D2116:D2163" ca="1" si="270">E2115+K2115</f>
        <v>5295</v>
      </c>
      <c r="E2116">
        <f t="shared" ref="E2116:E2163" ca="1" si="271">D2116-C2116</f>
        <v>5239</v>
      </c>
      <c r="F2116" s="7">
        <f t="shared" si="265"/>
        <v>11</v>
      </c>
      <c r="G2116">
        <f t="shared" ca="1" si="266"/>
        <v>11</v>
      </c>
      <c r="H2116" t="b">
        <f t="shared" ca="1" si="267"/>
        <v>0</v>
      </c>
      <c r="I2116">
        <f t="shared" ca="1" si="264"/>
        <v>0</v>
      </c>
      <c r="J2116">
        <f t="shared" ca="1" si="268"/>
        <v>0</v>
      </c>
      <c r="K2116">
        <f t="shared" ca="1" si="269"/>
        <v>0</v>
      </c>
    </row>
    <row r="2117" spans="1:11" x14ac:dyDescent="0.25">
      <c r="A2117" s="1">
        <v>41950</v>
      </c>
      <c r="B2117" s="2" t="s">
        <v>54</v>
      </c>
      <c r="C2117" s="3">
        <v>6</v>
      </c>
      <c r="D2117">
        <f t="shared" ca="1" si="270"/>
        <v>5239</v>
      </c>
      <c r="E2117">
        <f t="shared" ca="1" si="271"/>
        <v>5233</v>
      </c>
      <c r="F2117" s="7">
        <f t="shared" si="265"/>
        <v>11</v>
      </c>
      <c r="G2117">
        <f t="shared" ca="1" si="266"/>
        <v>11</v>
      </c>
      <c r="H2117" t="b">
        <f t="shared" ca="1" si="267"/>
        <v>0</v>
      </c>
      <c r="I2117">
        <f t="shared" ca="1" si="264"/>
        <v>0</v>
      </c>
      <c r="J2117">
        <f t="shared" ca="1" si="268"/>
        <v>0</v>
      </c>
      <c r="K2117">
        <f t="shared" ca="1" si="269"/>
        <v>0</v>
      </c>
    </row>
    <row r="2118" spans="1:11" x14ac:dyDescent="0.25">
      <c r="A2118" s="1">
        <v>41950</v>
      </c>
      <c r="B2118" s="2" t="s">
        <v>55</v>
      </c>
      <c r="C2118" s="3">
        <v>179</v>
      </c>
      <c r="D2118">
        <f t="shared" ca="1" si="270"/>
        <v>5233</v>
      </c>
      <c r="E2118">
        <f t="shared" ca="1" si="271"/>
        <v>5054</v>
      </c>
      <c r="F2118" s="7">
        <f t="shared" si="265"/>
        <v>11</v>
      </c>
      <c r="G2118">
        <f t="shared" ca="1" si="266"/>
        <v>11</v>
      </c>
      <c r="H2118" t="b">
        <f t="shared" ca="1" si="267"/>
        <v>0</v>
      </c>
      <c r="I2118">
        <f t="shared" ca="1" si="264"/>
        <v>0</v>
      </c>
      <c r="J2118">
        <f t="shared" ca="1" si="268"/>
        <v>0</v>
      </c>
      <c r="K2118">
        <f t="shared" ca="1" si="269"/>
        <v>0</v>
      </c>
    </row>
    <row r="2119" spans="1:11" x14ac:dyDescent="0.25">
      <c r="A2119" s="1">
        <v>41951</v>
      </c>
      <c r="B2119" s="2" t="s">
        <v>22</v>
      </c>
      <c r="C2119" s="3">
        <v>398</v>
      </c>
      <c r="D2119">
        <f t="shared" ca="1" si="270"/>
        <v>5054</v>
      </c>
      <c r="E2119">
        <f t="shared" ca="1" si="271"/>
        <v>4656</v>
      </c>
      <c r="F2119" s="7">
        <f t="shared" si="265"/>
        <v>11</v>
      </c>
      <c r="G2119">
        <f t="shared" ca="1" si="266"/>
        <v>11</v>
      </c>
      <c r="H2119" t="b">
        <f t="shared" ca="1" si="267"/>
        <v>0</v>
      </c>
      <c r="I2119">
        <f t="shared" ca="1" si="264"/>
        <v>0</v>
      </c>
      <c r="J2119">
        <f t="shared" ca="1" si="268"/>
        <v>0</v>
      </c>
      <c r="K2119">
        <f t="shared" ca="1" si="269"/>
        <v>0</v>
      </c>
    </row>
    <row r="2120" spans="1:11" x14ac:dyDescent="0.25">
      <c r="A2120" s="1">
        <v>41952</v>
      </c>
      <c r="B2120" s="2" t="s">
        <v>69</v>
      </c>
      <c r="C2120" s="3">
        <v>68</v>
      </c>
      <c r="D2120">
        <f t="shared" ca="1" si="270"/>
        <v>4656</v>
      </c>
      <c r="E2120">
        <f t="shared" ca="1" si="271"/>
        <v>4588</v>
      </c>
      <c r="F2120" s="7">
        <f t="shared" si="265"/>
        <v>11</v>
      </c>
      <c r="G2120">
        <f t="shared" ca="1" si="266"/>
        <v>11</v>
      </c>
      <c r="H2120" t="b">
        <f t="shared" ca="1" si="267"/>
        <v>0</v>
      </c>
      <c r="I2120">
        <f t="shared" ca="1" si="264"/>
        <v>344</v>
      </c>
      <c r="J2120">
        <f t="shared" ca="1" si="268"/>
        <v>1</v>
      </c>
      <c r="K2120">
        <f t="shared" ca="1" si="269"/>
        <v>0</v>
      </c>
    </row>
    <row r="2121" spans="1:11" x14ac:dyDescent="0.25">
      <c r="A2121" s="1">
        <v>41952</v>
      </c>
      <c r="B2121" s="2" t="s">
        <v>12</v>
      </c>
      <c r="C2121" s="3">
        <v>160</v>
      </c>
      <c r="D2121">
        <f t="shared" ca="1" si="270"/>
        <v>4588</v>
      </c>
      <c r="E2121">
        <f t="shared" ca="1" si="271"/>
        <v>4428</v>
      </c>
      <c r="F2121" s="7">
        <f t="shared" si="265"/>
        <v>11</v>
      </c>
      <c r="G2121">
        <f t="shared" ca="1" si="266"/>
        <v>11</v>
      </c>
      <c r="H2121" t="b">
        <f t="shared" ca="1" si="267"/>
        <v>0</v>
      </c>
      <c r="I2121">
        <f t="shared" ca="1" si="264"/>
        <v>412</v>
      </c>
      <c r="J2121">
        <f t="shared" ca="1" si="268"/>
        <v>1</v>
      </c>
      <c r="K2121">
        <f t="shared" ca="1" si="269"/>
        <v>0</v>
      </c>
    </row>
    <row r="2122" spans="1:11" x14ac:dyDescent="0.25">
      <c r="A2122" s="1">
        <v>41953</v>
      </c>
      <c r="B2122" s="2" t="s">
        <v>12</v>
      </c>
      <c r="C2122" s="3">
        <v>183</v>
      </c>
      <c r="D2122">
        <f t="shared" ca="1" si="270"/>
        <v>4428</v>
      </c>
      <c r="E2122">
        <f t="shared" ca="1" si="271"/>
        <v>4245</v>
      </c>
      <c r="F2122" s="7">
        <f t="shared" si="265"/>
        <v>11</v>
      </c>
      <c r="G2122">
        <f t="shared" ca="1" si="266"/>
        <v>11</v>
      </c>
      <c r="H2122" t="b">
        <f t="shared" ca="1" si="267"/>
        <v>0</v>
      </c>
      <c r="I2122">
        <f t="shared" ca="1" si="264"/>
        <v>572</v>
      </c>
      <c r="J2122">
        <f t="shared" ca="1" si="268"/>
        <v>1</v>
      </c>
      <c r="K2122">
        <f t="shared" ca="1" si="269"/>
        <v>0</v>
      </c>
    </row>
    <row r="2123" spans="1:11" x14ac:dyDescent="0.25">
      <c r="A2123" s="1">
        <v>41954</v>
      </c>
      <c r="B2123" s="2" t="s">
        <v>22</v>
      </c>
      <c r="C2123" s="3">
        <v>178</v>
      </c>
      <c r="D2123">
        <f t="shared" ca="1" si="270"/>
        <v>4245</v>
      </c>
      <c r="E2123">
        <f t="shared" ca="1" si="271"/>
        <v>4067</v>
      </c>
      <c r="F2123" s="7">
        <f t="shared" si="265"/>
        <v>11</v>
      </c>
      <c r="G2123">
        <f t="shared" ca="1" si="266"/>
        <v>11</v>
      </c>
      <c r="H2123" t="b">
        <f t="shared" ca="1" si="267"/>
        <v>0</v>
      </c>
      <c r="I2123">
        <f t="shared" ca="1" si="264"/>
        <v>755</v>
      </c>
      <c r="J2123">
        <f t="shared" ca="1" si="268"/>
        <v>1</v>
      </c>
      <c r="K2123">
        <f t="shared" ca="1" si="269"/>
        <v>0</v>
      </c>
    </row>
    <row r="2124" spans="1:11" x14ac:dyDescent="0.25">
      <c r="A2124" s="1">
        <v>41955</v>
      </c>
      <c r="B2124" s="2" t="s">
        <v>7</v>
      </c>
      <c r="C2124" s="3">
        <v>381</v>
      </c>
      <c r="D2124">
        <f t="shared" ca="1" si="270"/>
        <v>4067</v>
      </c>
      <c r="E2124">
        <f t="shared" ca="1" si="271"/>
        <v>3686</v>
      </c>
      <c r="F2124" s="7">
        <f t="shared" si="265"/>
        <v>11</v>
      </c>
      <c r="G2124">
        <f t="shared" ca="1" si="266"/>
        <v>11</v>
      </c>
      <c r="H2124" t="b">
        <f t="shared" ca="1" si="267"/>
        <v>0</v>
      </c>
      <c r="I2124">
        <f t="shared" ca="1" si="264"/>
        <v>933</v>
      </c>
      <c r="J2124">
        <f t="shared" ca="1" si="268"/>
        <v>1</v>
      </c>
      <c r="K2124">
        <f t="shared" ca="1" si="269"/>
        <v>0</v>
      </c>
    </row>
    <row r="2125" spans="1:11" x14ac:dyDescent="0.25">
      <c r="A2125" s="1">
        <v>41957</v>
      </c>
      <c r="B2125" s="2" t="s">
        <v>62</v>
      </c>
      <c r="C2125" s="3">
        <v>12</v>
      </c>
      <c r="D2125">
        <f t="shared" ca="1" si="270"/>
        <v>3686</v>
      </c>
      <c r="E2125">
        <f t="shared" ca="1" si="271"/>
        <v>3674</v>
      </c>
      <c r="F2125" s="7">
        <f t="shared" si="265"/>
        <v>11</v>
      </c>
      <c r="G2125">
        <f t="shared" ca="1" si="266"/>
        <v>11</v>
      </c>
      <c r="H2125" t="b">
        <f t="shared" ca="1" si="267"/>
        <v>0</v>
      </c>
      <c r="I2125">
        <f t="shared" ca="1" si="264"/>
        <v>1314</v>
      </c>
      <c r="J2125">
        <f t="shared" ca="1" si="268"/>
        <v>2</v>
      </c>
      <c r="K2125">
        <f t="shared" ca="1" si="269"/>
        <v>0</v>
      </c>
    </row>
    <row r="2126" spans="1:11" x14ac:dyDescent="0.25">
      <c r="A2126" s="1">
        <v>41959</v>
      </c>
      <c r="B2126" s="2" t="s">
        <v>28</v>
      </c>
      <c r="C2126" s="3">
        <v>116</v>
      </c>
      <c r="D2126">
        <f t="shared" ca="1" si="270"/>
        <v>3674</v>
      </c>
      <c r="E2126">
        <f t="shared" ca="1" si="271"/>
        <v>3558</v>
      </c>
      <c r="F2126" s="7">
        <f t="shared" si="265"/>
        <v>11</v>
      </c>
      <c r="G2126">
        <f t="shared" ca="1" si="266"/>
        <v>11</v>
      </c>
      <c r="H2126" t="b">
        <f t="shared" ca="1" si="267"/>
        <v>0</v>
      </c>
      <c r="I2126">
        <f t="shared" ca="1" si="264"/>
        <v>1326</v>
      </c>
      <c r="J2126">
        <f t="shared" ca="1" si="268"/>
        <v>2</v>
      </c>
      <c r="K2126">
        <f t="shared" ca="1" si="269"/>
        <v>0</v>
      </c>
    </row>
    <row r="2127" spans="1:11" x14ac:dyDescent="0.25">
      <c r="A2127" s="1">
        <v>41961</v>
      </c>
      <c r="B2127" s="2" t="s">
        <v>7</v>
      </c>
      <c r="C2127" s="3">
        <v>117</v>
      </c>
      <c r="D2127">
        <f t="shared" ca="1" si="270"/>
        <v>3558</v>
      </c>
      <c r="E2127">
        <f t="shared" ca="1" si="271"/>
        <v>3441</v>
      </c>
      <c r="F2127" s="7">
        <f t="shared" si="265"/>
        <v>11</v>
      </c>
      <c r="G2127">
        <f t="shared" ca="1" si="266"/>
        <v>11</v>
      </c>
      <c r="H2127" t="b">
        <f t="shared" ca="1" si="267"/>
        <v>0</v>
      </c>
      <c r="I2127">
        <f t="shared" ca="1" si="264"/>
        <v>1442</v>
      </c>
      <c r="J2127">
        <f t="shared" ca="1" si="268"/>
        <v>2</v>
      </c>
      <c r="K2127">
        <f t="shared" ca="1" si="269"/>
        <v>0</v>
      </c>
    </row>
    <row r="2128" spans="1:11" x14ac:dyDescent="0.25">
      <c r="A2128" s="1">
        <v>41961</v>
      </c>
      <c r="B2128" s="2" t="s">
        <v>69</v>
      </c>
      <c r="C2128" s="3">
        <v>31</v>
      </c>
      <c r="D2128">
        <f t="shared" ca="1" si="270"/>
        <v>3441</v>
      </c>
      <c r="E2128">
        <f t="shared" ca="1" si="271"/>
        <v>3410</v>
      </c>
      <c r="F2128" s="7">
        <f t="shared" si="265"/>
        <v>11</v>
      </c>
      <c r="G2128">
        <f t="shared" ca="1" si="266"/>
        <v>11</v>
      </c>
      <c r="H2128" t="b">
        <f t="shared" ca="1" si="267"/>
        <v>0</v>
      </c>
      <c r="I2128">
        <f t="shared" ca="1" si="264"/>
        <v>1559</v>
      </c>
      <c r="J2128">
        <f t="shared" ca="1" si="268"/>
        <v>2</v>
      </c>
      <c r="K2128">
        <f t="shared" ca="1" si="269"/>
        <v>0</v>
      </c>
    </row>
    <row r="2129" spans="1:11" x14ac:dyDescent="0.25">
      <c r="A2129" s="1">
        <v>41962</v>
      </c>
      <c r="B2129" s="2" t="s">
        <v>8</v>
      </c>
      <c r="C2129" s="3">
        <v>131</v>
      </c>
      <c r="D2129">
        <f t="shared" ca="1" si="270"/>
        <v>3410</v>
      </c>
      <c r="E2129">
        <f t="shared" ca="1" si="271"/>
        <v>3279</v>
      </c>
      <c r="F2129" s="7">
        <f t="shared" si="265"/>
        <v>11</v>
      </c>
      <c r="G2129">
        <f t="shared" ca="1" si="266"/>
        <v>11</v>
      </c>
      <c r="H2129" t="b">
        <f t="shared" ca="1" si="267"/>
        <v>0</v>
      </c>
      <c r="I2129">
        <f t="shared" ref="I2129:I2163" ca="1" si="272">IF(5000-D2129&gt;0,5000-D2129,0)</f>
        <v>1590</v>
      </c>
      <c r="J2129">
        <f t="shared" ca="1" si="268"/>
        <v>2</v>
      </c>
      <c r="K2129">
        <f t="shared" ca="1" si="269"/>
        <v>0</v>
      </c>
    </row>
    <row r="2130" spans="1:11" x14ac:dyDescent="0.25">
      <c r="A2130" s="1">
        <v>41962</v>
      </c>
      <c r="B2130" s="2" t="s">
        <v>10</v>
      </c>
      <c r="C2130" s="3">
        <v>21</v>
      </c>
      <c r="D2130">
        <f t="shared" ca="1" si="270"/>
        <v>3279</v>
      </c>
      <c r="E2130">
        <f t="shared" ca="1" si="271"/>
        <v>3258</v>
      </c>
      <c r="F2130" s="7">
        <f t="shared" si="265"/>
        <v>11</v>
      </c>
      <c r="G2130">
        <f t="shared" ca="1" si="266"/>
        <v>11</v>
      </c>
      <c r="H2130" t="b">
        <f t="shared" ca="1" si="267"/>
        <v>0</v>
      </c>
      <c r="I2130">
        <f t="shared" ca="1" si="272"/>
        <v>1721</v>
      </c>
      <c r="J2130">
        <f t="shared" ca="1" si="268"/>
        <v>2</v>
      </c>
      <c r="K2130">
        <f t="shared" ca="1" si="269"/>
        <v>0</v>
      </c>
    </row>
    <row r="2131" spans="1:11" x14ac:dyDescent="0.25">
      <c r="A2131" s="1">
        <v>41963</v>
      </c>
      <c r="B2131" s="2" t="s">
        <v>9</v>
      </c>
      <c r="C2131" s="3">
        <v>300</v>
      </c>
      <c r="D2131">
        <f t="shared" ca="1" si="270"/>
        <v>3258</v>
      </c>
      <c r="E2131">
        <f t="shared" ca="1" si="271"/>
        <v>2958</v>
      </c>
      <c r="F2131" s="7">
        <f t="shared" si="265"/>
        <v>11</v>
      </c>
      <c r="G2131">
        <f t="shared" ca="1" si="266"/>
        <v>11</v>
      </c>
      <c r="H2131" t="b">
        <f t="shared" ca="1" si="267"/>
        <v>0</v>
      </c>
      <c r="I2131">
        <f t="shared" ca="1" si="272"/>
        <v>1742</v>
      </c>
      <c r="J2131">
        <f t="shared" ca="1" si="268"/>
        <v>2</v>
      </c>
      <c r="K2131">
        <f t="shared" ca="1" si="269"/>
        <v>0</v>
      </c>
    </row>
    <row r="2132" spans="1:11" x14ac:dyDescent="0.25">
      <c r="A2132" s="1">
        <v>41963</v>
      </c>
      <c r="B2132" s="2" t="s">
        <v>18</v>
      </c>
      <c r="C2132" s="3">
        <v>32</v>
      </c>
      <c r="D2132">
        <f t="shared" ca="1" si="270"/>
        <v>2958</v>
      </c>
      <c r="E2132">
        <f t="shared" ca="1" si="271"/>
        <v>2926</v>
      </c>
      <c r="F2132" s="7">
        <f t="shared" si="265"/>
        <v>11</v>
      </c>
      <c r="G2132">
        <f t="shared" ca="1" si="266"/>
        <v>11</v>
      </c>
      <c r="H2132" t="b">
        <f t="shared" ca="1" si="267"/>
        <v>0</v>
      </c>
      <c r="I2132">
        <f t="shared" ca="1" si="272"/>
        <v>2042</v>
      </c>
      <c r="J2132">
        <f t="shared" ca="1" si="268"/>
        <v>3</v>
      </c>
      <c r="K2132">
        <f t="shared" ca="1" si="269"/>
        <v>0</v>
      </c>
    </row>
    <row r="2133" spans="1:11" x14ac:dyDescent="0.25">
      <c r="A2133" s="1">
        <v>41966</v>
      </c>
      <c r="B2133" s="2" t="s">
        <v>132</v>
      </c>
      <c r="C2133" s="3">
        <v>4</v>
      </c>
      <c r="D2133">
        <f t="shared" ca="1" si="270"/>
        <v>2926</v>
      </c>
      <c r="E2133">
        <f t="shared" ca="1" si="271"/>
        <v>2922</v>
      </c>
      <c r="F2133" s="7">
        <f t="shared" si="265"/>
        <v>11</v>
      </c>
      <c r="G2133">
        <f t="shared" ca="1" si="266"/>
        <v>11</v>
      </c>
      <c r="H2133" t="b">
        <f t="shared" ca="1" si="267"/>
        <v>0</v>
      </c>
      <c r="I2133">
        <f t="shared" ca="1" si="272"/>
        <v>2074</v>
      </c>
      <c r="J2133">
        <f t="shared" ca="1" si="268"/>
        <v>3</v>
      </c>
      <c r="K2133">
        <f t="shared" ca="1" si="269"/>
        <v>0</v>
      </c>
    </row>
    <row r="2134" spans="1:11" x14ac:dyDescent="0.25">
      <c r="A2134" s="1">
        <v>41967</v>
      </c>
      <c r="B2134" s="2" t="s">
        <v>45</v>
      </c>
      <c r="C2134" s="3">
        <v>230</v>
      </c>
      <c r="D2134">
        <f t="shared" ca="1" si="270"/>
        <v>2922</v>
      </c>
      <c r="E2134">
        <f t="shared" ca="1" si="271"/>
        <v>2692</v>
      </c>
      <c r="F2134" s="7">
        <f t="shared" si="265"/>
        <v>11</v>
      </c>
      <c r="G2134">
        <f t="shared" ca="1" si="266"/>
        <v>11</v>
      </c>
      <c r="H2134" t="b">
        <f t="shared" ca="1" si="267"/>
        <v>0</v>
      </c>
      <c r="I2134">
        <f t="shared" ca="1" si="272"/>
        <v>2078</v>
      </c>
      <c r="J2134">
        <f t="shared" ca="1" si="268"/>
        <v>3</v>
      </c>
      <c r="K2134">
        <f t="shared" ca="1" si="269"/>
        <v>0</v>
      </c>
    </row>
    <row r="2135" spans="1:11" x14ac:dyDescent="0.25">
      <c r="A2135" s="1">
        <v>41968</v>
      </c>
      <c r="B2135" s="2" t="s">
        <v>61</v>
      </c>
      <c r="C2135" s="3">
        <v>164</v>
      </c>
      <c r="D2135">
        <f t="shared" ca="1" si="270"/>
        <v>2692</v>
      </c>
      <c r="E2135">
        <f t="shared" ca="1" si="271"/>
        <v>2528</v>
      </c>
      <c r="F2135" s="7">
        <f t="shared" si="265"/>
        <v>11</v>
      </c>
      <c r="G2135">
        <f t="shared" ca="1" si="266"/>
        <v>11</v>
      </c>
      <c r="H2135" t="b">
        <f t="shared" ca="1" si="267"/>
        <v>0</v>
      </c>
      <c r="I2135">
        <f t="shared" ca="1" si="272"/>
        <v>2308</v>
      </c>
      <c r="J2135">
        <f t="shared" ca="1" si="268"/>
        <v>3</v>
      </c>
      <c r="K2135">
        <f t="shared" ca="1" si="269"/>
        <v>0</v>
      </c>
    </row>
    <row r="2136" spans="1:11" x14ac:dyDescent="0.25">
      <c r="A2136" s="1">
        <v>41969</v>
      </c>
      <c r="B2136" s="2" t="s">
        <v>98</v>
      </c>
      <c r="C2136" s="3">
        <v>4</v>
      </c>
      <c r="D2136">
        <f t="shared" ca="1" si="270"/>
        <v>2528</v>
      </c>
      <c r="E2136">
        <f t="shared" ca="1" si="271"/>
        <v>2524</v>
      </c>
      <c r="F2136" s="7">
        <f t="shared" si="265"/>
        <v>11</v>
      </c>
      <c r="G2136">
        <f t="shared" ca="1" si="266"/>
        <v>11</v>
      </c>
      <c r="H2136" t="b">
        <f t="shared" ca="1" si="267"/>
        <v>0</v>
      </c>
      <c r="I2136">
        <f t="shared" ca="1" si="272"/>
        <v>2472</v>
      </c>
      <c r="J2136">
        <f t="shared" ca="1" si="268"/>
        <v>3</v>
      </c>
      <c r="K2136">
        <f t="shared" ca="1" si="269"/>
        <v>0</v>
      </c>
    </row>
    <row r="2137" spans="1:11" x14ac:dyDescent="0.25">
      <c r="A2137" s="1">
        <v>41972</v>
      </c>
      <c r="B2137" s="2" t="s">
        <v>20</v>
      </c>
      <c r="C2137" s="3">
        <v>96</v>
      </c>
      <c r="D2137">
        <f t="shared" ca="1" si="270"/>
        <v>2524</v>
      </c>
      <c r="E2137">
        <f t="shared" ca="1" si="271"/>
        <v>2428</v>
      </c>
      <c r="F2137" s="7">
        <f t="shared" si="265"/>
        <v>11</v>
      </c>
      <c r="G2137">
        <f t="shared" ca="1" si="266"/>
        <v>12</v>
      </c>
      <c r="H2137" t="b">
        <f t="shared" ca="1" si="267"/>
        <v>1</v>
      </c>
      <c r="I2137">
        <f t="shared" ca="1" si="272"/>
        <v>2476</v>
      </c>
      <c r="J2137">
        <f t="shared" ca="1" si="268"/>
        <v>3</v>
      </c>
      <c r="K2137">
        <f t="shared" ca="1" si="269"/>
        <v>3000</v>
      </c>
    </row>
    <row r="2138" spans="1:11" x14ac:dyDescent="0.25">
      <c r="A2138" s="1">
        <v>41975</v>
      </c>
      <c r="B2138" s="2" t="s">
        <v>131</v>
      </c>
      <c r="C2138" s="3">
        <v>94</v>
      </c>
      <c r="D2138">
        <f t="shared" ca="1" si="270"/>
        <v>5428</v>
      </c>
      <c r="E2138">
        <f t="shared" ca="1" si="271"/>
        <v>5334</v>
      </c>
      <c r="F2138" s="7">
        <f t="shared" si="265"/>
        <v>12</v>
      </c>
      <c r="G2138">
        <f t="shared" ca="1" si="266"/>
        <v>12</v>
      </c>
      <c r="H2138" t="b">
        <f t="shared" ca="1" si="267"/>
        <v>0</v>
      </c>
      <c r="I2138">
        <f t="shared" ca="1" si="272"/>
        <v>0</v>
      </c>
      <c r="J2138">
        <f t="shared" ca="1" si="268"/>
        <v>0</v>
      </c>
      <c r="K2138">
        <f t="shared" ca="1" si="269"/>
        <v>0</v>
      </c>
    </row>
    <row r="2139" spans="1:11" x14ac:dyDescent="0.25">
      <c r="A2139" s="1">
        <v>41975</v>
      </c>
      <c r="B2139" s="2" t="s">
        <v>71</v>
      </c>
      <c r="C2139" s="3">
        <v>21</v>
      </c>
      <c r="D2139">
        <f t="shared" ca="1" si="270"/>
        <v>5334</v>
      </c>
      <c r="E2139">
        <f t="shared" ca="1" si="271"/>
        <v>5313</v>
      </c>
      <c r="F2139" s="7">
        <f t="shared" si="265"/>
        <v>12</v>
      </c>
      <c r="G2139">
        <f t="shared" ca="1" si="266"/>
        <v>12</v>
      </c>
      <c r="H2139" t="b">
        <f t="shared" ca="1" si="267"/>
        <v>0</v>
      </c>
      <c r="I2139">
        <f t="shared" ca="1" si="272"/>
        <v>0</v>
      </c>
      <c r="J2139">
        <f t="shared" ca="1" si="268"/>
        <v>0</v>
      </c>
      <c r="K2139">
        <f t="shared" ca="1" si="269"/>
        <v>0</v>
      </c>
    </row>
    <row r="2140" spans="1:11" x14ac:dyDescent="0.25">
      <c r="A2140" s="1">
        <v>41977</v>
      </c>
      <c r="B2140" s="2" t="s">
        <v>7</v>
      </c>
      <c r="C2140" s="3">
        <v>129</v>
      </c>
      <c r="D2140">
        <f t="shared" ca="1" si="270"/>
        <v>5313</v>
      </c>
      <c r="E2140">
        <f t="shared" ca="1" si="271"/>
        <v>5184</v>
      </c>
      <c r="F2140" s="7">
        <f t="shared" si="265"/>
        <v>12</v>
      </c>
      <c r="G2140">
        <f t="shared" ca="1" si="266"/>
        <v>12</v>
      </c>
      <c r="H2140" t="b">
        <f t="shared" ca="1" si="267"/>
        <v>0</v>
      </c>
      <c r="I2140">
        <f t="shared" ca="1" si="272"/>
        <v>0</v>
      </c>
      <c r="J2140">
        <f t="shared" ca="1" si="268"/>
        <v>0</v>
      </c>
      <c r="K2140">
        <f t="shared" ca="1" si="269"/>
        <v>0</v>
      </c>
    </row>
    <row r="2141" spans="1:11" x14ac:dyDescent="0.25">
      <c r="A2141" s="1">
        <v>41977</v>
      </c>
      <c r="B2141" s="2" t="s">
        <v>25</v>
      </c>
      <c r="C2141" s="3">
        <v>197</v>
      </c>
      <c r="D2141">
        <f t="shared" ca="1" si="270"/>
        <v>5184</v>
      </c>
      <c r="E2141">
        <f t="shared" ca="1" si="271"/>
        <v>4987</v>
      </c>
      <c r="F2141" s="7">
        <f t="shared" si="265"/>
        <v>12</v>
      </c>
      <c r="G2141">
        <f t="shared" ca="1" si="266"/>
        <v>12</v>
      </c>
      <c r="H2141" t="b">
        <f t="shared" ca="1" si="267"/>
        <v>0</v>
      </c>
      <c r="I2141">
        <f t="shared" ca="1" si="272"/>
        <v>0</v>
      </c>
      <c r="J2141">
        <f t="shared" ca="1" si="268"/>
        <v>0</v>
      </c>
      <c r="K2141">
        <f t="shared" ca="1" si="269"/>
        <v>0</v>
      </c>
    </row>
    <row r="2142" spans="1:11" x14ac:dyDescent="0.25">
      <c r="A2142" s="1">
        <v>41978</v>
      </c>
      <c r="B2142" s="2" t="s">
        <v>113</v>
      </c>
      <c r="C2142" s="3">
        <v>16</v>
      </c>
      <c r="D2142">
        <f t="shared" ca="1" si="270"/>
        <v>4987</v>
      </c>
      <c r="E2142">
        <f t="shared" ca="1" si="271"/>
        <v>4971</v>
      </c>
      <c r="F2142" s="7">
        <f t="shared" si="265"/>
        <v>12</v>
      </c>
      <c r="G2142">
        <f t="shared" ca="1" si="266"/>
        <v>12</v>
      </c>
      <c r="H2142" t="b">
        <f t="shared" ca="1" si="267"/>
        <v>0</v>
      </c>
      <c r="I2142">
        <f t="shared" ca="1" si="272"/>
        <v>13</v>
      </c>
      <c r="J2142">
        <f t="shared" ca="1" si="268"/>
        <v>1</v>
      </c>
      <c r="K2142">
        <f t="shared" ca="1" si="269"/>
        <v>0</v>
      </c>
    </row>
    <row r="2143" spans="1:11" x14ac:dyDescent="0.25">
      <c r="A2143" s="1">
        <v>41978</v>
      </c>
      <c r="B2143" s="2" t="s">
        <v>24</v>
      </c>
      <c r="C2143" s="3">
        <v>332</v>
      </c>
      <c r="D2143">
        <f t="shared" ca="1" si="270"/>
        <v>4971</v>
      </c>
      <c r="E2143">
        <f t="shared" ca="1" si="271"/>
        <v>4639</v>
      </c>
      <c r="F2143" s="7">
        <f t="shared" si="265"/>
        <v>12</v>
      </c>
      <c r="G2143">
        <f t="shared" ca="1" si="266"/>
        <v>12</v>
      </c>
      <c r="H2143" t="b">
        <f t="shared" ca="1" si="267"/>
        <v>0</v>
      </c>
      <c r="I2143">
        <f t="shared" ca="1" si="272"/>
        <v>29</v>
      </c>
      <c r="J2143">
        <f t="shared" ca="1" si="268"/>
        <v>1</v>
      </c>
      <c r="K2143">
        <f t="shared" ca="1" si="269"/>
        <v>0</v>
      </c>
    </row>
    <row r="2144" spans="1:11" x14ac:dyDescent="0.25">
      <c r="A2144" s="1">
        <v>41980</v>
      </c>
      <c r="B2144" s="2" t="s">
        <v>69</v>
      </c>
      <c r="C2144" s="3">
        <v>75</v>
      </c>
      <c r="D2144">
        <f t="shared" ca="1" si="270"/>
        <v>4639</v>
      </c>
      <c r="E2144">
        <f t="shared" ca="1" si="271"/>
        <v>4564</v>
      </c>
      <c r="F2144" s="7">
        <f t="shared" si="265"/>
        <v>12</v>
      </c>
      <c r="G2144">
        <f t="shared" ca="1" si="266"/>
        <v>12</v>
      </c>
      <c r="H2144" t="b">
        <f t="shared" ca="1" si="267"/>
        <v>0</v>
      </c>
      <c r="I2144">
        <f t="shared" ca="1" si="272"/>
        <v>361</v>
      </c>
      <c r="J2144">
        <f t="shared" ca="1" si="268"/>
        <v>1</v>
      </c>
      <c r="K2144">
        <f t="shared" ca="1" si="269"/>
        <v>0</v>
      </c>
    </row>
    <row r="2145" spans="1:11" x14ac:dyDescent="0.25">
      <c r="A2145" s="1">
        <v>41981</v>
      </c>
      <c r="B2145" s="2" t="s">
        <v>74</v>
      </c>
      <c r="C2145" s="3">
        <v>10</v>
      </c>
      <c r="D2145">
        <f t="shared" ca="1" si="270"/>
        <v>4564</v>
      </c>
      <c r="E2145">
        <f t="shared" ca="1" si="271"/>
        <v>4554</v>
      </c>
      <c r="F2145" s="7">
        <f t="shared" si="265"/>
        <v>12</v>
      </c>
      <c r="G2145">
        <f t="shared" ca="1" si="266"/>
        <v>12</v>
      </c>
      <c r="H2145" t="b">
        <f t="shared" ca="1" si="267"/>
        <v>0</v>
      </c>
      <c r="I2145">
        <f t="shared" ca="1" si="272"/>
        <v>436</v>
      </c>
      <c r="J2145">
        <f t="shared" ca="1" si="268"/>
        <v>1</v>
      </c>
      <c r="K2145">
        <f t="shared" ca="1" si="269"/>
        <v>0</v>
      </c>
    </row>
    <row r="2146" spans="1:11" x14ac:dyDescent="0.25">
      <c r="A2146" s="1">
        <v>41982</v>
      </c>
      <c r="B2146" s="2" t="s">
        <v>37</v>
      </c>
      <c r="C2146" s="3">
        <v>93</v>
      </c>
      <c r="D2146">
        <f t="shared" ca="1" si="270"/>
        <v>4554</v>
      </c>
      <c r="E2146">
        <f t="shared" ca="1" si="271"/>
        <v>4461</v>
      </c>
      <c r="F2146" s="7">
        <f t="shared" si="265"/>
        <v>12</v>
      </c>
      <c r="G2146">
        <f t="shared" ca="1" si="266"/>
        <v>12</v>
      </c>
      <c r="H2146" t="b">
        <f t="shared" ca="1" si="267"/>
        <v>0</v>
      </c>
      <c r="I2146">
        <f t="shared" ca="1" si="272"/>
        <v>446</v>
      </c>
      <c r="J2146">
        <f t="shared" ca="1" si="268"/>
        <v>1</v>
      </c>
      <c r="K2146">
        <f t="shared" ca="1" si="269"/>
        <v>0</v>
      </c>
    </row>
    <row r="2147" spans="1:11" x14ac:dyDescent="0.25">
      <c r="A2147" s="1">
        <v>41983</v>
      </c>
      <c r="B2147" s="2" t="s">
        <v>45</v>
      </c>
      <c r="C2147" s="3">
        <v>146</v>
      </c>
      <c r="D2147">
        <f t="shared" ca="1" si="270"/>
        <v>4461</v>
      </c>
      <c r="E2147">
        <f t="shared" ca="1" si="271"/>
        <v>4315</v>
      </c>
      <c r="F2147" s="7">
        <f t="shared" si="265"/>
        <v>12</v>
      </c>
      <c r="G2147">
        <f t="shared" ca="1" si="266"/>
        <v>12</v>
      </c>
      <c r="H2147" t="b">
        <f t="shared" ca="1" si="267"/>
        <v>0</v>
      </c>
      <c r="I2147">
        <f t="shared" ca="1" si="272"/>
        <v>539</v>
      </c>
      <c r="J2147">
        <f t="shared" ca="1" si="268"/>
        <v>1</v>
      </c>
      <c r="K2147">
        <f t="shared" ca="1" si="269"/>
        <v>0</v>
      </c>
    </row>
    <row r="2148" spans="1:11" x14ac:dyDescent="0.25">
      <c r="A2148" s="1">
        <v>41984</v>
      </c>
      <c r="B2148" s="2" t="s">
        <v>58</v>
      </c>
      <c r="C2148" s="3">
        <v>197</v>
      </c>
      <c r="D2148">
        <f t="shared" ca="1" si="270"/>
        <v>4315</v>
      </c>
      <c r="E2148">
        <f t="shared" ca="1" si="271"/>
        <v>4118</v>
      </c>
      <c r="F2148" s="7">
        <f t="shared" si="265"/>
        <v>12</v>
      </c>
      <c r="G2148">
        <f t="shared" ca="1" si="266"/>
        <v>12</v>
      </c>
      <c r="H2148" t="b">
        <f t="shared" ca="1" si="267"/>
        <v>0</v>
      </c>
      <c r="I2148">
        <f t="shared" ca="1" si="272"/>
        <v>685</v>
      </c>
      <c r="J2148">
        <f t="shared" ca="1" si="268"/>
        <v>1</v>
      </c>
      <c r="K2148">
        <f t="shared" ca="1" si="269"/>
        <v>0</v>
      </c>
    </row>
    <row r="2149" spans="1:11" x14ac:dyDescent="0.25">
      <c r="A2149" s="1">
        <v>41986</v>
      </c>
      <c r="B2149" s="2" t="s">
        <v>17</v>
      </c>
      <c r="C2149" s="3">
        <v>482</v>
      </c>
      <c r="D2149">
        <f t="shared" ca="1" si="270"/>
        <v>4118</v>
      </c>
      <c r="E2149">
        <f t="shared" ca="1" si="271"/>
        <v>3636</v>
      </c>
      <c r="F2149" s="7">
        <f t="shared" si="265"/>
        <v>12</v>
      </c>
      <c r="G2149">
        <f t="shared" ca="1" si="266"/>
        <v>12</v>
      </c>
      <c r="H2149" t="b">
        <f t="shared" ca="1" si="267"/>
        <v>0</v>
      </c>
      <c r="I2149">
        <f t="shared" ca="1" si="272"/>
        <v>882</v>
      </c>
      <c r="J2149">
        <f t="shared" ca="1" si="268"/>
        <v>1</v>
      </c>
      <c r="K2149">
        <f t="shared" ca="1" si="269"/>
        <v>0</v>
      </c>
    </row>
    <row r="2150" spans="1:11" x14ac:dyDescent="0.25">
      <c r="A2150" s="1">
        <v>41988</v>
      </c>
      <c r="B2150" s="2" t="s">
        <v>8</v>
      </c>
      <c r="C2150" s="3">
        <v>43</v>
      </c>
      <c r="D2150">
        <f t="shared" ca="1" si="270"/>
        <v>3636</v>
      </c>
      <c r="E2150">
        <f t="shared" ca="1" si="271"/>
        <v>3593</v>
      </c>
      <c r="F2150" s="7">
        <f t="shared" si="265"/>
        <v>12</v>
      </c>
      <c r="G2150">
        <f t="shared" ca="1" si="266"/>
        <v>12</v>
      </c>
      <c r="H2150" t="b">
        <f t="shared" ca="1" si="267"/>
        <v>0</v>
      </c>
      <c r="I2150">
        <f t="shared" ca="1" si="272"/>
        <v>1364</v>
      </c>
      <c r="J2150">
        <f t="shared" ca="1" si="268"/>
        <v>2</v>
      </c>
      <c r="K2150">
        <f t="shared" ca="1" si="269"/>
        <v>0</v>
      </c>
    </row>
    <row r="2151" spans="1:11" x14ac:dyDescent="0.25">
      <c r="A2151" s="1">
        <v>41989</v>
      </c>
      <c r="B2151" s="2" t="s">
        <v>22</v>
      </c>
      <c r="C2151" s="3">
        <v>367</v>
      </c>
      <c r="D2151">
        <f t="shared" ca="1" si="270"/>
        <v>3593</v>
      </c>
      <c r="E2151">
        <f t="shared" ca="1" si="271"/>
        <v>3226</v>
      </c>
      <c r="F2151" s="7">
        <f t="shared" si="265"/>
        <v>12</v>
      </c>
      <c r="G2151">
        <f t="shared" ca="1" si="266"/>
        <v>12</v>
      </c>
      <c r="H2151" t="b">
        <f t="shared" ca="1" si="267"/>
        <v>0</v>
      </c>
      <c r="I2151">
        <f t="shared" ca="1" si="272"/>
        <v>1407</v>
      </c>
      <c r="J2151">
        <f t="shared" ca="1" si="268"/>
        <v>2</v>
      </c>
      <c r="K2151">
        <f t="shared" ca="1" si="269"/>
        <v>0</v>
      </c>
    </row>
    <row r="2152" spans="1:11" x14ac:dyDescent="0.25">
      <c r="A2152" s="1">
        <v>41989</v>
      </c>
      <c r="B2152" s="2" t="s">
        <v>14</v>
      </c>
      <c r="C2152" s="3">
        <v>274</v>
      </c>
      <c r="D2152">
        <f t="shared" ca="1" si="270"/>
        <v>3226</v>
      </c>
      <c r="E2152">
        <f t="shared" ca="1" si="271"/>
        <v>2952</v>
      </c>
      <c r="F2152" s="7">
        <f t="shared" si="265"/>
        <v>12</v>
      </c>
      <c r="G2152">
        <f t="shared" ca="1" si="266"/>
        <v>12</v>
      </c>
      <c r="H2152" t="b">
        <f t="shared" ca="1" si="267"/>
        <v>0</v>
      </c>
      <c r="I2152">
        <f t="shared" ca="1" si="272"/>
        <v>1774</v>
      </c>
      <c r="J2152">
        <f t="shared" ca="1" si="268"/>
        <v>2</v>
      </c>
      <c r="K2152">
        <f t="shared" ca="1" si="269"/>
        <v>0</v>
      </c>
    </row>
    <row r="2153" spans="1:11" x14ac:dyDescent="0.25">
      <c r="A2153" s="1">
        <v>41991</v>
      </c>
      <c r="B2153" s="2" t="s">
        <v>17</v>
      </c>
      <c r="C2153" s="3">
        <v>283</v>
      </c>
      <c r="D2153">
        <f t="shared" ca="1" si="270"/>
        <v>2952</v>
      </c>
      <c r="E2153">
        <f t="shared" ca="1" si="271"/>
        <v>2669</v>
      </c>
      <c r="F2153" s="7">
        <f t="shared" si="265"/>
        <v>12</v>
      </c>
      <c r="G2153">
        <f t="shared" ca="1" si="266"/>
        <v>12</v>
      </c>
      <c r="H2153" t="b">
        <f t="shared" ca="1" si="267"/>
        <v>0</v>
      </c>
      <c r="I2153">
        <f t="shared" ca="1" si="272"/>
        <v>2048</v>
      </c>
      <c r="J2153">
        <f t="shared" ca="1" si="268"/>
        <v>3</v>
      </c>
      <c r="K2153">
        <f t="shared" ca="1" si="269"/>
        <v>0</v>
      </c>
    </row>
    <row r="2154" spans="1:11" x14ac:dyDescent="0.25">
      <c r="A2154" s="1">
        <v>41992</v>
      </c>
      <c r="B2154" s="2" t="s">
        <v>55</v>
      </c>
      <c r="C2154" s="3">
        <v>98</v>
      </c>
      <c r="D2154">
        <f t="shared" ca="1" si="270"/>
        <v>2669</v>
      </c>
      <c r="E2154">
        <f t="shared" ca="1" si="271"/>
        <v>2571</v>
      </c>
      <c r="F2154" s="7">
        <f t="shared" si="265"/>
        <v>12</v>
      </c>
      <c r="G2154">
        <f t="shared" ca="1" si="266"/>
        <v>12</v>
      </c>
      <c r="H2154" t="b">
        <f t="shared" ca="1" si="267"/>
        <v>0</v>
      </c>
      <c r="I2154">
        <f t="shared" ca="1" si="272"/>
        <v>2331</v>
      </c>
      <c r="J2154">
        <f t="shared" ca="1" si="268"/>
        <v>3</v>
      </c>
      <c r="K2154">
        <f t="shared" ca="1" si="269"/>
        <v>0</v>
      </c>
    </row>
    <row r="2155" spans="1:11" x14ac:dyDescent="0.25">
      <c r="A2155" s="1">
        <v>41993</v>
      </c>
      <c r="B2155" s="2" t="s">
        <v>22</v>
      </c>
      <c r="C2155" s="3">
        <v>485</v>
      </c>
      <c r="D2155">
        <f t="shared" ca="1" si="270"/>
        <v>2571</v>
      </c>
      <c r="E2155">
        <f t="shared" ca="1" si="271"/>
        <v>2086</v>
      </c>
      <c r="F2155" s="7">
        <f t="shared" si="265"/>
        <v>12</v>
      </c>
      <c r="G2155">
        <f t="shared" ca="1" si="266"/>
        <v>12</v>
      </c>
      <c r="H2155" t="b">
        <f t="shared" ca="1" si="267"/>
        <v>0</v>
      </c>
      <c r="I2155">
        <f t="shared" ca="1" si="272"/>
        <v>2429</v>
      </c>
      <c r="J2155">
        <f t="shared" ca="1" si="268"/>
        <v>3</v>
      </c>
      <c r="K2155">
        <f t="shared" ca="1" si="269"/>
        <v>0</v>
      </c>
    </row>
    <row r="2156" spans="1:11" x14ac:dyDescent="0.25">
      <c r="A2156" s="1">
        <v>41994</v>
      </c>
      <c r="B2156" s="2" t="s">
        <v>167</v>
      </c>
      <c r="C2156" s="3">
        <v>3</v>
      </c>
      <c r="D2156">
        <f t="shared" ca="1" si="270"/>
        <v>2086</v>
      </c>
      <c r="E2156">
        <f t="shared" ca="1" si="271"/>
        <v>2083</v>
      </c>
      <c r="F2156" s="7">
        <f t="shared" si="265"/>
        <v>12</v>
      </c>
      <c r="G2156">
        <f t="shared" ca="1" si="266"/>
        <v>12</v>
      </c>
      <c r="H2156" t="b">
        <f t="shared" ca="1" si="267"/>
        <v>0</v>
      </c>
      <c r="I2156">
        <f t="shared" ca="1" si="272"/>
        <v>2914</v>
      </c>
      <c r="J2156">
        <f t="shared" ca="1" si="268"/>
        <v>3</v>
      </c>
      <c r="K2156">
        <f t="shared" ca="1" si="269"/>
        <v>0</v>
      </c>
    </row>
    <row r="2157" spans="1:11" x14ac:dyDescent="0.25">
      <c r="A2157" s="1">
        <v>41996</v>
      </c>
      <c r="B2157" s="2" t="s">
        <v>45</v>
      </c>
      <c r="C2157" s="3">
        <v>331</v>
      </c>
      <c r="D2157">
        <f t="shared" ca="1" si="270"/>
        <v>2083</v>
      </c>
      <c r="E2157">
        <f t="shared" ca="1" si="271"/>
        <v>1752</v>
      </c>
      <c r="F2157" s="7">
        <f t="shared" si="265"/>
        <v>12</v>
      </c>
      <c r="G2157">
        <f t="shared" ca="1" si="266"/>
        <v>12</v>
      </c>
      <c r="H2157" t="b">
        <f t="shared" ca="1" si="267"/>
        <v>0</v>
      </c>
      <c r="I2157">
        <f t="shared" ca="1" si="272"/>
        <v>2917</v>
      </c>
      <c r="J2157">
        <f t="shared" ca="1" si="268"/>
        <v>3</v>
      </c>
      <c r="K2157">
        <f t="shared" ca="1" si="269"/>
        <v>0</v>
      </c>
    </row>
    <row r="2158" spans="1:11" x14ac:dyDescent="0.25">
      <c r="A2158" s="1">
        <v>41997</v>
      </c>
      <c r="B2158" s="2" t="s">
        <v>8</v>
      </c>
      <c r="C2158" s="3">
        <v>150</v>
      </c>
      <c r="D2158">
        <f t="shared" ca="1" si="270"/>
        <v>1752</v>
      </c>
      <c r="E2158">
        <f t="shared" ca="1" si="271"/>
        <v>1602</v>
      </c>
      <c r="F2158" s="7">
        <f t="shared" si="265"/>
        <v>12</v>
      </c>
      <c r="G2158">
        <f t="shared" ca="1" si="266"/>
        <v>12</v>
      </c>
      <c r="H2158" t="b">
        <f t="shared" ca="1" si="267"/>
        <v>0</v>
      </c>
      <c r="I2158">
        <f t="shared" ca="1" si="272"/>
        <v>3248</v>
      </c>
      <c r="J2158">
        <f t="shared" ca="1" si="268"/>
        <v>4</v>
      </c>
      <c r="K2158">
        <f t="shared" ca="1" si="269"/>
        <v>0</v>
      </c>
    </row>
    <row r="2159" spans="1:11" x14ac:dyDescent="0.25">
      <c r="A2159" s="1">
        <v>41998</v>
      </c>
      <c r="B2159" s="2" t="s">
        <v>7</v>
      </c>
      <c r="C2159" s="3">
        <v>463</v>
      </c>
      <c r="D2159">
        <f t="shared" ca="1" si="270"/>
        <v>1602</v>
      </c>
      <c r="E2159">
        <f t="shared" ca="1" si="271"/>
        <v>1139</v>
      </c>
      <c r="F2159" s="7">
        <f t="shared" si="265"/>
        <v>12</v>
      </c>
      <c r="G2159">
        <f t="shared" ca="1" si="266"/>
        <v>12</v>
      </c>
      <c r="H2159" t="b">
        <f t="shared" ca="1" si="267"/>
        <v>0</v>
      </c>
      <c r="I2159">
        <f t="shared" ca="1" si="272"/>
        <v>3398</v>
      </c>
      <c r="J2159">
        <f t="shared" ca="1" si="268"/>
        <v>4</v>
      </c>
      <c r="K2159">
        <f t="shared" ca="1" si="269"/>
        <v>0</v>
      </c>
    </row>
    <row r="2160" spans="1:11" x14ac:dyDescent="0.25">
      <c r="A2160" s="1">
        <v>41999</v>
      </c>
      <c r="B2160" s="2" t="s">
        <v>159</v>
      </c>
      <c r="C2160" s="3">
        <v>8</v>
      </c>
      <c r="D2160">
        <f t="shared" ca="1" si="270"/>
        <v>1139</v>
      </c>
      <c r="E2160">
        <f t="shared" ca="1" si="271"/>
        <v>1131</v>
      </c>
      <c r="F2160" s="7">
        <f t="shared" si="265"/>
        <v>12</v>
      </c>
      <c r="G2160">
        <f t="shared" ca="1" si="266"/>
        <v>12</v>
      </c>
      <c r="H2160" t="b">
        <f t="shared" ca="1" si="267"/>
        <v>0</v>
      </c>
      <c r="I2160">
        <f t="shared" ca="1" si="272"/>
        <v>3861</v>
      </c>
      <c r="J2160">
        <f t="shared" ca="1" si="268"/>
        <v>4</v>
      </c>
      <c r="K2160">
        <f t="shared" ca="1" si="269"/>
        <v>0</v>
      </c>
    </row>
    <row r="2161" spans="1:11" x14ac:dyDescent="0.25">
      <c r="A2161" s="1">
        <v>41999</v>
      </c>
      <c r="B2161" s="2" t="s">
        <v>12</v>
      </c>
      <c r="C2161" s="3">
        <v>178</v>
      </c>
      <c r="D2161">
        <f t="shared" ca="1" si="270"/>
        <v>1131</v>
      </c>
      <c r="E2161">
        <f t="shared" ca="1" si="271"/>
        <v>953</v>
      </c>
      <c r="F2161" s="7">
        <f t="shared" si="265"/>
        <v>12</v>
      </c>
      <c r="G2161">
        <f t="shared" ca="1" si="266"/>
        <v>12</v>
      </c>
      <c r="H2161" t="b">
        <f t="shared" ca="1" si="267"/>
        <v>0</v>
      </c>
      <c r="I2161">
        <f t="shared" ca="1" si="272"/>
        <v>3869</v>
      </c>
      <c r="J2161">
        <f t="shared" ca="1" si="268"/>
        <v>4</v>
      </c>
      <c r="K2161">
        <f t="shared" ca="1" si="269"/>
        <v>0</v>
      </c>
    </row>
    <row r="2162" spans="1:11" x14ac:dyDescent="0.25">
      <c r="A2162" s="1">
        <v>42001</v>
      </c>
      <c r="B2162" s="2" t="s">
        <v>19</v>
      </c>
      <c r="C2162" s="3">
        <v>166</v>
      </c>
      <c r="D2162">
        <f t="shared" ca="1" si="270"/>
        <v>953</v>
      </c>
      <c r="E2162">
        <f t="shared" ca="1" si="271"/>
        <v>787</v>
      </c>
      <c r="F2162" s="7">
        <f t="shared" si="265"/>
        <v>12</v>
      </c>
      <c r="G2162">
        <f t="shared" ca="1" si="266"/>
        <v>12</v>
      </c>
      <c r="H2162" t="b">
        <f t="shared" ca="1" si="267"/>
        <v>0</v>
      </c>
      <c r="I2162">
        <f t="shared" ca="1" si="272"/>
        <v>4047</v>
      </c>
      <c r="J2162">
        <f t="shared" ca="1" si="268"/>
        <v>5</v>
      </c>
      <c r="K2162">
        <f t="shared" ca="1" si="269"/>
        <v>0</v>
      </c>
    </row>
    <row r="2163" spans="1:11" x14ac:dyDescent="0.25">
      <c r="A2163" s="1">
        <v>42002</v>
      </c>
      <c r="B2163" s="2" t="s">
        <v>232</v>
      </c>
      <c r="C2163" s="3">
        <v>14</v>
      </c>
      <c r="D2163">
        <f t="shared" ca="1" si="270"/>
        <v>787</v>
      </c>
      <c r="E2163">
        <f t="shared" ca="1" si="271"/>
        <v>773</v>
      </c>
      <c r="F2163" s="7">
        <f t="shared" si="265"/>
        <v>12</v>
      </c>
      <c r="G2163">
        <f t="shared" ca="1" si="266"/>
        <v>1</v>
      </c>
      <c r="H2163" t="b">
        <f t="shared" ca="1" si="267"/>
        <v>1</v>
      </c>
      <c r="I2163">
        <f t="shared" ca="1" si="272"/>
        <v>4213</v>
      </c>
      <c r="J2163">
        <f t="shared" ca="1" si="268"/>
        <v>5</v>
      </c>
      <c r="K2163">
        <f t="shared" ca="1" si="269"/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5" x14ac:dyDescent="0.25"/>
  <cols>
    <col min="1" max="2" width="5" bestFit="1" customWidth="1"/>
  </cols>
  <sheetData>
    <row r="1" spans="1:2" x14ac:dyDescent="0.25">
      <c r="A1">
        <v>2005</v>
      </c>
      <c r="B1">
        <v>2</v>
      </c>
    </row>
    <row r="2" spans="1:2" x14ac:dyDescent="0.25">
      <c r="A2">
        <v>2006</v>
      </c>
      <c r="B2">
        <v>2.0499999999999998</v>
      </c>
    </row>
    <row r="3" spans="1:2" x14ac:dyDescent="0.25">
      <c r="A3">
        <v>2007</v>
      </c>
      <c r="B3">
        <v>2.09</v>
      </c>
    </row>
    <row r="4" spans="1:2" x14ac:dyDescent="0.25">
      <c r="A4">
        <v>2008</v>
      </c>
      <c r="B4">
        <v>2.15</v>
      </c>
    </row>
    <row r="5" spans="1:2" x14ac:dyDescent="0.25">
      <c r="A5">
        <v>2009</v>
      </c>
      <c r="B5">
        <v>2.13</v>
      </c>
    </row>
    <row r="6" spans="1:2" x14ac:dyDescent="0.25">
      <c r="A6">
        <v>2010</v>
      </c>
      <c r="B6">
        <v>2.1</v>
      </c>
    </row>
    <row r="7" spans="1:2" x14ac:dyDescent="0.25">
      <c r="A7">
        <v>2011</v>
      </c>
      <c r="B7">
        <v>2.2000000000000002</v>
      </c>
    </row>
    <row r="8" spans="1:2" x14ac:dyDescent="0.25">
      <c r="A8">
        <v>2012</v>
      </c>
      <c r="B8">
        <v>2.25</v>
      </c>
    </row>
    <row r="9" spans="1:2" x14ac:dyDescent="0.25">
      <c r="A9">
        <v>2013</v>
      </c>
      <c r="B9">
        <v>2.2200000000000002</v>
      </c>
    </row>
    <row r="10" spans="1:2" x14ac:dyDescent="0.25">
      <c r="A10">
        <v>2014</v>
      </c>
      <c r="B10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7</vt:i4>
      </vt:variant>
    </vt:vector>
  </HeadingPairs>
  <TitlesOfParts>
    <vt:vector size="13" baseType="lpstr">
      <vt:lpstr>cukier</vt:lpstr>
      <vt:lpstr>cukier 1</vt:lpstr>
      <vt:lpstr>cukier 2 i 3</vt:lpstr>
      <vt:lpstr>cukier 4</vt:lpstr>
      <vt:lpstr>cukier 5</vt:lpstr>
      <vt:lpstr>cennik</vt:lpstr>
      <vt:lpstr>cennik!cennik</vt:lpstr>
      <vt:lpstr>'cukier 2 i 3'!cennik</vt:lpstr>
      <vt:lpstr>cukier!cukier</vt:lpstr>
      <vt:lpstr>'cukier 1'!cukier</vt:lpstr>
      <vt:lpstr>'cukier 2 i 3'!cukier</vt:lpstr>
      <vt:lpstr>'cukier 4'!cukier</vt:lpstr>
      <vt:lpstr>'cukier 5'!cukier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2019-04-16T12:11:19Z</dcterms:modified>
</cp:coreProperties>
</file>