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D:\W\365Careers\Work on Power Modeling\Notes, Exercises, Quiz etc\EXERCISES\05 Functions Exercise\PM Exercises Functions Final\"/>
    </mc:Choice>
  </mc:AlternateContent>
  <bookViews>
    <workbookView xWindow="0" yWindow="0" windowWidth="28800" windowHeight="12795"/>
  </bookViews>
  <sheets>
    <sheet name="Loan Schedule"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 i="1" l="1"/>
  <c r="I12" i="1"/>
  <c r="C12" i="1"/>
  <c r="O9" i="1"/>
  <c r="L9" i="1"/>
  <c r="L12" i="1" s="1"/>
  <c r="I9" i="1"/>
  <c r="F9" i="1"/>
  <c r="E18" i="1" s="1"/>
  <c r="C9" i="1"/>
  <c r="F12" i="1" l="1"/>
  <c r="D149" i="1" l="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F18" i="1" s="1"/>
  <c r="G18" i="1" s="1"/>
  <c r="G19" i="1" l="1"/>
  <c r="E19" i="1"/>
  <c r="F19" i="1"/>
  <c r="E20" i="1" l="1"/>
  <c r="F20" i="1" s="1"/>
  <c r="G20" i="1" s="1"/>
  <c r="E21" i="1" l="1"/>
  <c r="F21" i="1" s="1"/>
  <c r="G21" i="1" s="1"/>
  <c r="E22" i="1" l="1"/>
  <c r="F22" i="1" s="1"/>
  <c r="G22" i="1" s="1"/>
  <c r="E23" i="1" l="1"/>
  <c r="F23" i="1" s="1"/>
  <c r="G23" i="1" s="1"/>
  <c r="E24" i="1" l="1"/>
  <c r="F24" i="1" s="1"/>
  <c r="G24" i="1" s="1"/>
  <c r="E25" i="1" l="1"/>
  <c r="F25" i="1" s="1"/>
  <c r="G25" i="1" s="1"/>
  <c r="E26" i="1" l="1"/>
  <c r="F26" i="1" s="1"/>
  <c r="G26" i="1" s="1"/>
  <c r="G27" i="1" l="1"/>
  <c r="E27" i="1"/>
  <c r="F27" i="1" s="1"/>
  <c r="E28" i="1" l="1"/>
  <c r="F28" i="1" s="1"/>
  <c r="G28" i="1" s="1"/>
  <c r="E29" i="1" l="1"/>
  <c r="F29" i="1" s="1"/>
  <c r="G29" i="1" s="1"/>
  <c r="E30" i="1" l="1"/>
  <c r="F30" i="1" s="1"/>
  <c r="G30" i="1" s="1"/>
  <c r="E31" i="1" l="1"/>
  <c r="F31" i="1" s="1"/>
  <c r="G31" i="1" s="1"/>
  <c r="E32" i="1" l="1"/>
  <c r="F32" i="1" s="1"/>
  <c r="G32" i="1" s="1"/>
  <c r="E33" i="1" l="1"/>
  <c r="F33" i="1" s="1"/>
  <c r="G33" i="1" s="1"/>
  <c r="E34" i="1" l="1"/>
  <c r="F34" i="1" s="1"/>
  <c r="G34" i="1" s="1"/>
  <c r="E35" i="1" l="1"/>
  <c r="F35" i="1" s="1"/>
  <c r="G35" i="1" s="1"/>
  <c r="E36" i="1" l="1"/>
  <c r="F36" i="1" s="1"/>
  <c r="G36" i="1" s="1"/>
  <c r="E37" i="1" l="1"/>
  <c r="F37" i="1" s="1"/>
  <c r="G37" i="1" s="1"/>
  <c r="G38" i="1" l="1"/>
  <c r="E38" i="1"/>
  <c r="F38" i="1" s="1"/>
  <c r="E39" i="1" l="1"/>
  <c r="F39" i="1" s="1"/>
  <c r="G39" i="1" s="1"/>
  <c r="E40" i="1" l="1"/>
  <c r="F40" i="1" s="1"/>
  <c r="G40" i="1" s="1"/>
  <c r="E41" i="1" l="1"/>
  <c r="F41" i="1" s="1"/>
  <c r="G41" i="1" s="1"/>
  <c r="E42" i="1" l="1"/>
  <c r="F42" i="1" s="1"/>
  <c r="G42" i="1" s="1"/>
  <c r="G43" i="1" l="1"/>
  <c r="E43" i="1"/>
  <c r="F43" i="1" s="1"/>
  <c r="E44" i="1" l="1"/>
  <c r="F44" i="1" s="1"/>
  <c r="G44" i="1" s="1"/>
  <c r="E45" i="1" l="1"/>
  <c r="F45" i="1" s="1"/>
  <c r="G45" i="1" s="1"/>
  <c r="E46" i="1" l="1"/>
  <c r="F46" i="1" s="1"/>
  <c r="G46" i="1" s="1"/>
  <c r="E47" i="1" l="1"/>
  <c r="F47" i="1" s="1"/>
  <c r="G47" i="1" s="1"/>
  <c r="G48" i="1" l="1"/>
  <c r="E48" i="1"/>
  <c r="F48" i="1" s="1"/>
  <c r="G49" i="1" l="1"/>
  <c r="E49" i="1"/>
  <c r="F49" i="1" s="1"/>
  <c r="E50" i="1" l="1"/>
  <c r="F50" i="1" s="1"/>
  <c r="G50" i="1" s="1"/>
  <c r="E51" i="1" l="1"/>
  <c r="F51" i="1" s="1"/>
  <c r="G51" i="1" s="1"/>
  <c r="G52" i="1" l="1"/>
  <c r="E52" i="1"/>
  <c r="F52" i="1" s="1"/>
  <c r="E53" i="1" l="1"/>
  <c r="F53" i="1" s="1"/>
  <c r="G53" i="1" s="1"/>
  <c r="E54" i="1" l="1"/>
  <c r="F54" i="1" s="1"/>
  <c r="G54" i="1" s="1"/>
  <c r="E55" i="1" l="1"/>
  <c r="F55" i="1" s="1"/>
  <c r="G55" i="1" s="1"/>
  <c r="E56" i="1" l="1"/>
  <c r="F56" i="1" s="1"/>
  <c r="G56" i="1" s="1"/>
  <c r="E57" i="1" l="1"/>
  <c r="F57" i="1" s="1"/>
  <c r="G57" i="1" s="1"/>
  <c r="E58" i="1" l="1"/>
  <c r="F58" i="1" s="1"/>
  <c r="G58" i="1" s="1"/>
  <c r="E59" i="1" l="1"/>
  <c r="F59" i="1" s="1"/>
  <c r="G59" i="1" s="1"/>
  <c r="E60" i="1" l="1"/>
  <c r="F60" i="1" s="1"/>
  <c r="G60" i="1" s="1"/>
  <c r="E61" i="1" l="1"/>
  <c r="F61" i="1" s="1"/>
  <c r="G61" i="1" s="1"/>
  <c r="E62" i="1" l="1"/>
  <c r="F62" i="1" s="1"/>
  <c r="G62" i="1" s="1"/>
  <c r="E63" i="1" l="1"/>
  <c r="F63" i="1" s="1"/>
  <c r="G63" i="1" s="1"/>
  <c r="G64" i="1" l="1"/>
  <c r="E64" i="1"/>
  <c r="F64" i="1" s="1"/>
  <c r="E65" i="1" l="1"/>
  <c r="F65" i="1" s="1"/>
  <c r="G65" i="1" s="1"/>
  <c r="E66" i="1" l="1"/>
  <c r="F66" i="1" s="1"/>
  <c r="G66" i="1" s="1"/>
  <c r="G67" i="1" l="1"/>
  <c r="E67" i="1"/>
  <c r="F67" i="1" s="1"/>
  <c r="E68" i="1" l="1"/>
  <c r="F68" i="1" s="1"/>
  <c r="G68" i="1" s="1"/>
  <c r="E69" i="1" l="1"/>
  <c r="F69" i="1" s="1"/>
  <c r="G69" i="1" s="1"/>
  <c r="E70" i="1" l="1"/>
  <c r="F70" i="1" s="1"/>
  <c r="G70" i="1" s="1"/>
  <c r="G71" i="1" l="1"/>
  <c r="E71" i="1"/>
  <c r="F71" i="1" s="1"/>
  <c r="G72" i="1" l="1"/>
  <c r="E72" i="1"/>
  <c r="F72" i="1" s="1"/>
  <c r="G73" i="1" l="1"/>
  <c r="E73" i="1"/>
  <c r="F73" i="1" s="1"/>
  <c r="E74" i="1" l="1"/>
  <c r="F74" i="1" s="1"/>
  <c r="G74" i="1" s="1"/>
  <c r="E75" i="1" l="1"/>
  <c r="F75" i="1" s="1"/>
  <c r="G75" i="1" s="1"/>
  <c r="E76" i="1" l="1"/>
  <c r="F76" i="1" s="1"/>
  <c r="G76" i="1" s="1"/>
  <c r="E77" i="1" l="1"/>
  <c r="F77" i="1" s="1"/>
  <c r="G77" i="1" s="1"/>
  <c r="G78" i="1" l="1"/>
  <c r="E78" i="1"/>
  <c r="F78" i="1" s="1"/>
  <c r="E79" i="1" l="1"/>
  <c r="F79" i="1" s="1"/>
  <c r="G79" i="1" s="1"/>
  <c r="E80" i="1" l="1"/>
  <c r="F80" i="1" s="1"/>
  <c r="G80" i="1" s="1"/>
  <c r="G81" i="1" l="1"/>
  <c r="E81" i="1"/>
  <c r="F81" i="1" s="1"/>
  <c r="G82" i="1" l="1"/>
  <c r="E82" i="1"/>
  <c r="F82" i="1" s="1"/>
  <c r="G83" i="1" l="1"/>
  <c r="E83" i="1"/>
  <c r="F83" i="1" s="1"/>
  <c r="G84" i="1" l="1"/>
  <c r="E84" i="1"/>
  <c r="F84" i="1" s="1"/>
  <c r="E85" i="1" l="1"/>
  <c r="F85" i="1" s="1"/>
  <c r="G85" i="1" s="1"/>
  <c r="E86" i="1" l="1"/>
  <c r="F86" i="1" s="1"/>
  <c r="G86" i="1" s="1"/>
  <c r="E87" i="1" l="1"/>
  <c r="F87" i="1" s="1"/>
  <c r="G87" i="1" s="1"/>
  <c r="E88" i="1" l="1"/>
  <c r="F88" i="1" s="1"/>
  <c r="G88" i="1" s="1"/>
  <c r="G89" i="1" l="1"/>
  <c r="E89" i="1"/>
  <c r="F89" i="1" s="1"/>
  <c r="E90" i="1" l="1"/>
  <c r="F90" i="1" s="1"/>
  <c r="G90" i="1" s="1"/>
  <c r="E91" i="1" l="1"/>
  <c r="F91" i="1" s="1"/>
  <c r="G91" i="1" s="1"/>
  <c r="E92" i="1" l="1"/>
  <c r="F92" i="1" s="1"/>
  <c r="G92" i="1" s="1"/>
  <c r="E93" i="1" l="1"/>
  <c r="F93" i="1" s="1"/>
  <c r="G93" i="1" s="1"/>
  <c r="E94" i="1" l="1"/>
  <c r="F94" i="1" s="1"/>
  <c r="G94" i="1" s="1"/>
  <c r="G95" i="1" l="1"/>
  <c r="E95" i="1"/>
  <c r="F95" i="1" s="1"/>
  <c r="G96" i="1" l="1"/>
  <c r="E96" i="1"/>
  <c r="F96" i="1" s="1"/>
  <c r="E97" i="1" l="1"/>
  <c r="F97" i="1" s="1"/>
  <c r="G97" i="1" s="1"/>
  <c r="E98" i="1" l="1"/>
  <c r="F98" i="1" s="1"/>
  <c r="G98" i="1" s="1"/>
  <c r="E99" i="1" l="1"/>
  <c r="F99" i="1" s="1"/>
  <c r="G99" i="1" s="1"/>
  <c r="G100" i="1" l="1"/>
  <c r="E100" i="1"/>
  <c r="F100" i="1" s="1"/>
  <c r="E101" i="1" l="1"/>
  <c r="F101" i="1" s="1"/>
  <c r="G101" i="1" s="1"/>
  <c r="E102" i="1" l="1"/>
  <c r="F102" i="1" s="1"/>
  <c r="G102" i="1" s="1"/>
  <c r="E103" i="1" l="1"/>
  <c r="F103" i="1" s="1"/>
  <c r="G103" i="1" s="1"/>
  <c r="G104" i="1" l="1"/>
  <c r="E104" i="1"/>
  <c r="F104" i="1" s="1"/>
  <c r="G105" i="1" l="1"/>
  <c r="E105" i="1"/>
  <c r="F105" i="1" s="1"/>
  <c r="E106" i="1" l="1"/>
  <c r="F106" i="1" s="1"/>
  <c r="G106" i="1" s="1"/>
  <c r="G107" i="1" l="1"/>
  <c r="E107" i="1"/>
  <c r="F107" i="1" s="1"/>
  <c r="E108" i="1" l="1"/>
  <c r="F108" i="1" s="1"/>
  <c r="G108" i="1" s="1"/>
  <c r="E109" i="1" l="1"/>
  <c r="F109" i="1" s="1"/>
  <c r="G109" i="1" s="1"/>
  <c r="E110" i="1" l="1"/>
  <c r="F110" i="1" s="1"/>
  <c r="G110" i="1" s="1"/>
  <c r="E111" i="1" l="1"/>
  <c r="F111" i="1" s="1"/>
  <c r="G111" i="1" s="1"/>
  <c r="E112" i="1" l="1"/>
  <c r="F112" i="1" s="1"/>
  <c r="G112" i="1" s="1"/>
  <c r="E113" i="1" l="1"/>
  <c r="F113" i="1" s="1"/>
  <c r="G113" i="1" s="1"/>
  <c r="E114" i="1" l="1"/>
  <c r="F114" i="1" s="1"/>
  <c r="G114" i="1" s="1"/>
  <c r="G115" i="1" l="1"/>
  <c r="E115" i="1"/>
  <c r="F115" i="1" s="1"/>
  <c r="G116" i="1" l="1"/>
  <c r="E116" i="1"/>
  <c r="F116" i="1" s="1"/>
  <c r="E117" i="1" l="1"/>
  <c r="F117" i="1" s="1"/>
  <c r="G117" i="1" s="1"/>
  <c r="E118" i="1" l="1"/>
  <c r="F118" i="1" s="1"/>
  <c r="G118" i="1" s="1"/>
  <c r="E119" i="1" l="1"/>
  <c r="F119" i="1" s="1"/>
  <c r="G119" i="1" s="1"/>
  <c r="E120" i="1" l="1"/>
  <c r="F120" i="1" s="1"/>
  <c r="G120" i="1" s="1"/>
  <c r="E121" i="1" l="1"/>
  <c r="F121" i="1" s="1"/>
  <c r="G121" i="1" s="1"/>
  <c r="E122" i="1" l="1"/>
  <c r="F122" i="1" s="1"/>
  <c r="G122" i="1" s="1"/>
  <c r="E123" i="1" l="1"/>
  <c r="F123" i="1" s="1"/>
  <c r="G123" i="1" s="1"/>
  <c r="G124" i="1" l="1"/>
  <c r="E124" i="1"/>
  <c r="F124" i="1" s="1"/>
  <c r="E125" i="1" l="1"/>
  <c r="F125" i="1" s="1"/>
  <c r="G125" i="1" s="1"/>
  <c r="E126" i="1" l="1"/>
  <c r="F126" i="1" s="1"/>
  <c r="G126" i="1" s="1"/>
  <c r="E127" i="1" l="1"/>
  <c r="F127" i="1" s="1"/>
  <c r="G127" i="1" s="1"/>
  <c r="G128" i="1" l="1"/>
  <c r="E128" i="1"/>
  <c r="F128" i="1" s="1"/>
  <c r="G129" i="1" l="1"/>
  <c r="E129" i="1"/>
  <c r="F129" i="1" s="1"/>
  <c r="E130" i="1" l="1"/>
  <c r="F130" i="1" s="1"/>
  <c r="G130" i="1" s="1"/>
  <c r="E131" i="1" l="1"/>
  <c r="F131" i="1" s="1"/>
  <c r="G131" i="1" s="1"/>
  <c r="G132" i="1" l="1"/>
  <c r="E132" i="1"/>
  <c r="F132" i="1" s="1"/>
  <c r="G133" i="1" l="1"/>
  <c r="E133" i="1"/>
  <c r="F133" i="1" s="1"/>
  <c r="E134" i="1" l="1"/>
  <c r="F134" i="1" s="1"/>
  <c r="G134" i="1" s="1"/>
  <c r="E135" i="1" l="1"/>
  <c r="F135" i="1" s="1"/>
  <c r="G135" i="1" s="1"/>
  <c r="G136" i="1" l="1"/>
  <c r="E136" i="1"/>
  <c r="F136" i="1" s="1"/>
  <c r="E137" i="1" l="1"/>
  <c r="F137" i="1" s="1"/>
  <c r="G137" i="1" s="1"/>
  <c r="G138" i="1" l="1"/>
  <c r="E138" i="1"/>
  <c r="F138" i="1" s="1"/>
  <c r="E139" i="1" l="1"/>
  <c r="F139" i="1" s="1"/>
  <c r="G139" i="1" s="1"/>
  <c r="E140" i="1" l="1"/>
  <c r="F140" i="1" s="1"/>
  <c r="G140" i="1" s="1"/>
  <c r="G141" i="1" l="1"/>
  <c r="E141" i="1"/>
  <c r="F141" i="1" s="1"/>
  <c r="E142" i="1" l="1"/>
  <c r="F142" i="1" s="1"/>
  <c r="G142" i="1" s="1"/>
  <c r="G143" i="1" l="1"/>
  <c r="E143" i="1"/>
  <c r="F143" i="1" s="1"/>
  <c r="E144" i="1" l="1"/>
  <c r="F144" i="1" s="1"/>
  <c r="G144" i="1" s="1"/>
  <c r="G145" i="1" l="1"/>
  <c r="E145" i="1"/>
  <c r="F145" i="1" s="1"/>
  <c r="E146" i="1" l="1"/>
  <c r="F146" i="1" s="1"/>
  <c r="G146" i="1" s="1"/>
  <c r="E147" i="1" l="1"/>
  <c r="F147" i="1" s="1"/>
  <c r="G147" i="1" s="1"/>
  <c r="E148" i="1" l="1"/>
  <c r="F148" i="1" s="1"/>
  <c r="G148" i="1" s="1"/>
  <c r="E149" i="1" l="1"/>
  <c r="F149" i="1" s="1"/>
  <c r="G149" i="1" s="1"/>
</calcChain>
</file>

<file path=xl/sharedStrings.xml><?xml version="1.0" encoding="utf-8"?>
<sst xmlns="http://schemas.openxmlformats.org/spreadsheetml/2006/main" count="31" uniqueCount="11">
  <si>
    <t>SOLUTION - Loan Schedule</t>
  </si>
  <si>
    <t>Number of periods</t>
  </si>
  <si>
    <t>Interest rate (annual)</t>
  </si>
  <si>
    <t>Interest rate (monthly)</t>
  </si>
  <si>
    <t>Loan Amount ($)</t>
  </si>
  <si>
    <t>Monthly payment ($)</t>
  </si>
  <si>
    <t>Period</t>
  </si>
  <si>
    <t>Payment</t>
  </si>
  <si>
    <t>Interest</t>
  </si>
  <si>
    <t>Principal</t>
  </si>
  <si>
    <t>Residual 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</si>
</sst>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_(* #,##0.0_);_(* \(#,##0.0\);_(* &quot;-&quot;??_);_(@_)"/>
  </numFmts>
  <fonts count="11" x14ac:knownFonts="1">
    <font>
      <sz val="11"/>
      <color theme="1"/>
      <name val="Calibri"/>
      <family val="2"/>
      <scheme val="minor"/>
    </font>
    <font>
      <sz val="11"/>
      <color theme="1"/>
      <name val="Calibri"/>
      <family val="2"/>
      <scheme val="minor"/>
    </font>
    <font>
      <sz val="11"/>
      <color theme="1"/>
      <name val="Arial"/>
      <family val="2"/>
    </font>
    <font>
      <b/>
      <sz val="12"/>
      <color rgb="FF002060"/>
      <name val="Arial"/>
      <family val="2"/>
    </font>
    <font>
      <sz val="9"/>
      <color theme="1"/>
      <name val="Arial"/>
      <family val="2"/>
    </font>
    <font>
      <sz val="9"/>
      <name val="Arial"/>
      <family val="2"/>
    </font>
    <font>
      <b/>
      <sz val="9"/>
      <color rgb="FF002060"/>
      <name val="Arial"/>
      <family val="2"/>
    </font>
    <font>
      <b/>
      <sz val="9"/>
      <color theme="0" tint="-0.34998626667073579"/>
      <name val="Arial"/>
      <family val="2"/>
    </font>
    <font>
      <sz val="9"/>
      <color rgb="FFFF0000"/>
      <name val="Arial"/>
      <family val="2"/>
    </font>
    <font>
      <b/>
      <u/>
      <sz val="9"/>
      <color rgb="FF002060"/>
      <name val="Arial"/>
      <family val="2"/>
    </font>
    <font>
      <b/>
      <sz val="9"/>
      <color theme="1"/>
      <name val="Arial"/>
      <family val="2"/>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0" fontId="2" fillId="2" borderId="0" xfId="0" applyFont="1" applyFill="1"/>
    <xf numFmtId="0" fontId="3" fillId="2" borderId="0" xfId="0" applyFont="1" applyFill="1"/>
    <xf numFmtId="0" fontId="4" fillId="2" borderId="0" xfId="0" applyFont="1" applyFill="1"/>
    <xf numFmtId="164" fontId="5" fillId="2" borderId="0" xfId="1" applyNumberFormat="1" applyFont="1" applyFill="1"/>
    <xf numFmtId="10" fontId="5" fillId="2" borderId="0" xfId="2" applyNumberFormat="1" applyFont="1" applyFill="1"/>
    <xf numFmtId="0" fontId="4" fillId="2" borderId="0" xfId="0" applyFont="1" applyFill="1" applyBorder="1"/>
    <xf numFmtId="0" fontId="6" fillId="2" borderId="0" xfId="0" applyFont="1" applyFill="1" applyBorder="1" applyAlignment="1">
      <alignment horizontal="left"/>
    </xf>
    <xf numFmtId="0" fontId="6" fillId="2" borderId="0" xfId="0" applyFont="1" applyFill="1" applyBorder="1" applyAlignment="1">
      <alignment horizontal="right"/>
    </xf>
    <xf numFmtId="165" fontId="7" fillId="2" borderId="0" xfId="1" applyNumberFormat="1" applyFont="1" applyFill="1" applyBorder="1" applyAlignment="1">
      <alignment horizontal="right"/>
    </xf>
    <xf numFmtId="0" fontId="4" fillId="2" borderId="0" xfId="0" applyFont="1" applyFill="1" applyBorder="1" applyAlignment="1">
      <alignment horizontal="right"/>
    </xf>
    <xf numFmtId="165" fontId="6" fillId="3" borderId="0" xfId="1" applyNumberFormat="1" applyFont="1" applyFill="1" applyBorder="1" applyAlignment="1">
      <alignment horizontal="right"/>
    </xf>
    <xf numFmtId="0" fontId="8" fillId="2" borderId="0" xfId="0" applyFont="1" applyFill="1"/>
    <xf numFmtId="0" fontId="4" fillId="2" borderId="0" xfId="0" applyFont="1" applyFill="1" applyBorder="1" applyAlignment="1">
      <alignment horizontal="left"/>
    </xf>
    <xf numFmtId="1" fontId="4" fillId="2" borderId="0" xfId="0" applyNumberFormat="1" applyFont="1" applyFill="1" applyBorder="1" applyAlignment="1">
      <alignment horizontal="right"/>
    </xf>
    <xf numFmtId="1" fontId="4" fillId="2" borderId="0" xfId="0" applyNumberFormat="1" applyFont="1" applyFill="1" applyBorder="1"/>
    <xf numFmtId="0" fontId="9" fillId="2" borderId="0" xfId="0" applyFont="1" applyFill="1" applyBorder="1"/>
    <xf numFmtId="0" fontId="6" fillId="2" borderId="0" xfId="0" applyFont="1" applyFill="1" applyBorder="1"/>
    <xf numFmtId="1" fontId="10" fillId="2" borderId="1" xfId="0" applyNumberFormat="1" applyFont="1" applyFill="1" applyBorder="1" applyAlignment="1">
      <alignment horizontal="left"/>
    </xf>
    <xf numFmtId="1" fontId="10" fillId="2" borderId="1" xfId="0" applyNumberFormat="1" applyFont="1" applyFill="1" applyBorder="1" applyAlignment="1">
      <alignment horizontal="right"/>
    </xf>
    <xf numFmtId="165" fontId="4" fillId="2" borderId="0" xfId="0" applyNumberFormat="1" applyFont="1" applyFill="1"/>
    <xf numFmtId="43" fontId="4" fillId="2" borderId="0" xfId="0" applyNumberFormat="1" applyFont="1" applyFill="1"/>
    <xf numFmtId="14" fontId="4" fillId="2" borderId="0" xfId="0" applyNumberFormat="1" applyFont="1" applyFill="1"/>
    <xf numFmtId="0" fontId="4" fillId="0" borderId="0" xfId="0" applyFont="1" applyFill="1" applyAlignment="1">
      <alignment horizont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66675</xdr:colOff>
      <xdr:row>2</xdr:row>
      <xdr:rowOff>47625</xdr:rowOff>
    </xdr:from>
    <xdr:to>
      <xdr:col>11</xdr:col>
      <xdr:colOff>361952</xdr:colOff>
      <xdr:row>5</xdr:row>
      <xdr:rowOff>85725</xdr:rowOff>
    </xdr:to>
    <xdr:sp macro="" textlink="">
      <xdr:nvSpPr>
        <xdr:cNvPr id="2" name="Rectangle 1"/>
        <xdr:cNvSpPr/>
      </xdr:nvSpPr>
      <xdr:spPr>
        <a:xfrm>
          <a:off x="66675" y="400050"/>
          <a:ext cx="9629777" cy="49530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A friend of yours desperately needs a mortgage loan. He has already talked to several banks, but he has not received information about the monthly payment he will have to pay. Help him evaluate which bank offers the lowest monthly payment and create a debt schedule (as we did in the video lecture).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2"/>
  <sheetViews>
    <sheetView tabSelected="1" workbookViewId="0"/>
  </sheetViews>
  <sheetFormatPr defaultRowHeight="12" x14ac:dyDescent="0.2"/>
  <cols>
    <col min="1" max="1" width="2" style="3" customWidth="1"/>
    <col min="2" max="2" width="20.140625" style="3" customWidth="1"/>
    <col min="3" max="3" width="9.140625" style="3"/>
    <col min="4" max="4" width="15" style="22" customWidth="1"/>
    <col min="5" max="5" width="17.28515625" style="3" customWidth="1"/>
    <col min="6" max="6" width="10.85546875" style="3" customWidth="1"/>
    <col min="7" max="7" width="13.7109375" style="3" customWidth="1"/>
    <col min="8" max="8" width="18.5703125" style="3" customWidth="1"/>
    <col min="9" max="9" width="10.5703125" style="3" bestFit="1" customWidth="1"/>
    <col min="10" max="10" width="10.42578125" style="3" customWidth="1"/>
    <col min="11" max="11" width="18.28515625" style="3" bestFit="1" customWidth="1"/>
    <col min="12" max="12" width="9.28515625" style="3" bestFit="1" customWidth="1"/>
    <col min="13" max="13" width="9.85546875" style="3" bestFit="1" customWidth="1"/>
    <col min="14" max="14" width="18.28515625" style="3" bestFit="1" customWidth="1"/>
    <col min="15" max="15" width="9.85546875" style="3" bestFit="1" customWidth="1"/>
    <col min="16" max="16384" width="9.140625" style="3"/>
  </cols>
  <sheetData>
    <row r="1" spans="1:25" ht="15.75" x14ac:dyDescent="0.25">
      <c r="A1" s="1"/>
      <c r="B1" s="2" t="s">
        <v>0</v>
      </c>
      <c r="C1" s="1"/>
      <c r="D1" s="1"/>
      <c r="E1" s="1"/>
      <c r="F1" s="1"/>
      <c r="G1" s="1"/>
    </row>
    <row r="2" spans="1:25" x14ac:dyDescent="0.2">
      <c r="D2" s="3"/>
    </row>
    <row r="3" spans="1:25" x14ac:dyDescent="0.2">
      <c r="D3" s="3"/>
    </row>
    <row r="4" spans="1:25" x14ac:dyDescent="0.2">
      <c r="D4" s="3"/>
    </row>
    <row r="5" spans="1:25" x14ac:dyDescent="0.2">
      <c r="D5" s="3"/>
    </row>
    <row r="6" spans="1:25" x14ac:dyDescent="0.2">
      <c r="D6" s="3"/>
    </row>
    <row r="7" spans="1:25" x14ac:dyDescent="0.2">
      <c r="B7" s="3" t="s">
        <v>1</v>
      </c>
      <c r="C7" s="4">
        <v>120</v>
      </c>
      <c r="D7" s="3"/>
      <c r="E7" s="3" t="s">
        <v>1</v>
      </c>
      <c r="F7" s="4">
        <v>132</v>
      </c>
      <c r="H7" s="3" t="s">
        <v>1</v>
      </c>
      <c r="I7" s="4">
        <v>108</v>
      </c>
      <c r="K7" s="3" t="s">
        <v>1</v>
      </c>
      <c r="L7" s="4">
        <v>96</v>
      </c>
      <c r="N7" s="3" t="s">
        <v>1</v>
      </c>
      <c r="O7" s="4">
        <v>120</v>
      </c>
    </row>
    <row r="8" spans="1:25" x14ac:dyDescent="0.2">
      <c r="B8" s="3" t="s">
        <v>2</v>
      </c>
      <c r="C8" s="5">
        <v>0.03</v>
      </c>
      <c r="D8" s="3"/>
      <c r="E8" s="3" t="s">
        <v>2</v>
      </c>
      <c r="F8" s="5">
        <v>3.2500000000000001E-2</v>
      </c>
      <c r="H8" s="3" t="s">
        <v>2</v>
      </c>
      <c r="I8" s="5">
        <v>2.9499999999999998E-2</v>
      </c>
      <c r="K8" s="3" t="s">
        <v>2</v>
      </c>
      <c r="L8" s="5">
        <v>3.5000000000000003E-2</v>
      </c>
      <c r="N8" s="3" t="s">
        <v>2</v>
      </c>
      <c r="O8" s="5">
        <v>0.04</v>
      </c>
    </row>
    <row r="9" spans="1:25" x14ac:dyDescent="0.2">
      <c r="B9" s="3" t="s">
        <v>3</v>
      </c>
      <c r="C9" s="5">
        <f>C8/12</f>
        <v>2.5000000000000001E-3</v>
      </c>
      <c r="D9" s="3"/>
      <c r="E9" s="3" t="s">
        <v>3</v>
      </c>
      <c r="F9" s="5">
        <f>F8/12</f>
        <v>2.7083333333333334E-3</v>
      </c>
      <c r="H9" s="3" t="s">
        <v>3</v>
      </c>
      <c r="I9" s="5">
        <f>I8/12</f>
        <v>2.4583333333333332E-3</v>
      </c>
      <c r="K9" s="3" t="s">
        <v>3</v>
      </c>
      <c r="L9" s="5">
        <f>L8/12</f>
        <v>2.9166666666666668E-3</v>
      </c>
      <c r="N9" s="3" t="s">
        <v>3</v>
      </c>
      <c r="O9" s="5">
        <f>O8/12</f>
        <v>3.3333333333333335E-3</v>
      </c>
    </row>
    <row r="10" spans="1:25" x14ac:dyDescent="0.2">
      <c r="B10" s="3" t="s">
        <v>4</v>
      </c>
      <c r="C10" s="4">
        <v>300000</v>
      </c>
      <c r="D10" s="3"/>
      <c r="E10" s="3" t="s">
        <v>4</v>
      </c>
      <c r="F10" s="4">
        <v>280000</v>
      </c>
      <c r="G10" s="6"/>
      <c r="H10" s="3" t="s">
        <v>4</v>
      </c>
      <c r="I10" s="4">
        <v>290000</v>
      </c>
      <c r="K10" s="3" t="s">
        <v>4</v>
      </c>
      <c r="L10" s="4">
        <v>295000</v>
      </c>
      <c r="N10" s="3" t="s">
        <v>4</v>
      </c>
      <c r="O10" s="4">
        <v>300000</v>
      </c>
    </row>
    <row r="11" spans="1:25" x14ac:dyDescent="0.2">
      <c r="B11" s="7"/>
      <c r="C11" s="8"/>
      <c r="D11" s="8"/>
      <c r="E11" s="7"/>
      <c r="F11" s="8"/>
      <c r="G11" s="6"/>
      <c r="H11" s="7"/>
      <c r="I11" s="8"/>
      <c r="K11" s="7"/>
      <c r="L11" s="8"/>
      <c r="N11" s="7"/>
      <c r="O11" s="8"/>
    </row>
    <row r="12" spans="1:25" x14ac:dyDescent="0.2">
      <c r="B12" s="7" t="s">
        <v>5</v>
      </c>
      <c r="C12" s="9">
        <f>-PMT(C9,C7,C10)</f>
        <v>2896.8223409516859</v>
      </c>
      <c r="D12" s="10"/>
      <c r="E12" s="7" t="s">
        <v>5</v>
      </c>
      <c r="F12" s="11">
        <f>-PMT(F9,F7,F10)</f>
        <v>2525.7636599714529</v>
      </c>
      <c r="G12" s="6"/>
      <c r="H12" s="7" t="s">
        <v>5</v>
      </c>
      <c r="I12" s="9">
        <f>-PMT(I9,I7,I10)</f>
        <v>3060.6782009239323</v>
      </c>
      <c r="K12" s="7" t="s">
        <v>5</v>
      </c>
      <c r="L12" s="9">
        <f>-PMT(L9,L7,L10)</f>
        <v>3527.6252589269961</v>
      </c>
      <c r="N12" s="7" t="s">
        <v>5</v>
      </c>
      <c r="O12" s="9">
        <f>-PMT(O9,O7,O10)</f>
        <v>3037.3541449464446</v>
      </c>
      <c r="P12" s="12"/>
    </row>
    <row r="13" spans="1:25" x14ac:dyDescent="0.2">
      <c r="B13" s="13"/>
      <c r="C13" s="10"/>
      <c r="D13" s="14"/>
      <c r="E13" s="14"/>
      <c r="F13" s="6"/>
      <c r="G13" s="6"/>
    </row>
    <row r="14" spans="1:25" x14ac:dyDescent="0.2">
      <c r="B14" s="13"/>
      <c r="C14" s="10"/>
      <c r="D14" s="14"/>
      <c r="E14" s="14"/>
      <c r="F14" s="6"/>
      <c r="G14" s="6"/>
    </row>
    <row r="15" spans="1:25" x14ac:dyDescent="0.2">
      <c r="B15" s="6"/>
      <c r="C15" s="6"/>
      <c r="D15" s="15"/>
      <c r="E15" s="15"/>
      <c r="F15" s="6"/>
      <c r="G15" s="6"/>
    </row>
    <row r="16" spans="1:25" ht="12" customHeight="1" x14ac:dyDescent="0.2">
      <c r="B16" s="16"/>
      <c r="C16" s="6"/>
      <c r="D16" s="6"/>
      <c r="E16" s="6"/>
      <c r="F16" s="6"/>
      <c r="G16" s="6"/>
      <c r="L16" s="23"/>
      <c r="M16" s="23"/>
      <c r="N16" s="23"/>
      <c r="O16" s="23"/>
      <c r="P16" s="23"/>
      <c r="Q16" s="23"/>
      <c r="R16" s="23"/>
      <c r="S16" s="23"/>
      <c r="T16" s="23"/>
      <c r="U16" s="23"/>
      <c r="V16" s="23"/>
      <c r="W16" s="23"/>
      <c r="X16" s="23"/>
      <c r="Y16" s="23"/>
    </row>
    <row r="17" spans="2:25" x14ac:dyDescent="0.2">
      <c r="B17" s="17"/>
      <c r="C17" s="18" t="s">
        <v>6</v>
      </c>
      <c r="D17" s="19" t="s">
        <v>7</v>
      </c>
      <c r="E17" s="19" t="s">
        <v>8</v>
      </c>
      <c r="F17" s="19" t="s">
        <v>9</v>
      </c>
      <c r="G17" s="19" t="s">
        <v>10</v>
      </c>
      <c r="L17" s="23"/>
      <c r="M17" s="23"/>
      <c r="N17" s="23"/>
      <c r="O17" s="23"/>
      <c r="P17" s="23"/>
      <c r="Q17" s="23"/>
      <c r="R17" s="23"/>
      <c r="S17" s="23"/>
      <c r="T17" s="23"/>
      <c r="U17" s="23"/>
      <c r="V17" s="23"/>
      <c r="W17" s="23"/>
      <c r="X17" s="23"/>
      <c r="Y17" s="23"/>
    </row>
    <row r="18" spans="2:25" x14ac:dyDescent="0.2">
      <c r="C18" s="3">
        <v>1</v>
      </c>
      <c r="D18" s="20">
        <f>$F$12</f>
        <v>2525.7636599714529</v>
      </c>
      <c r="E18" s="21">
        <f>F10*F9</f>
        <v>758.33333333333337</v>
      </c>
      <c r="F18" s="21">
        <f>D18-E18</f>
        <v>1767.4303266381194</v>
      </c>
      <c r="G18" s="21">
        <f>F10-F18</f>
        <v>278232.5696733619</v>
      </c>
    </row>
    <row r="19" spans="2:25" x14ac:dyDescent="0.2">
      <c r="C19" s="3">
        <v>2</v>
      </c>
      <c r="D19" s="20">
        <f t="shared" ref="D19:D82" si="0">$F$12</f>
        <v>2525.7636599714529</v>
      </c>
      <c r="E19" s="21">
        <f>G18*$F$9</f>
        <v>753.54654286535515</v>
      </c>
      <c r="F19" s="21">
        <f>D19-E19</f>
        <v>1772.2171171060977</v>
      </c>
      <c r="G19" s="21">
        <f>G18-F19</f>
        <v>276460.35255625582</v>
      </c>
    </row>
    <row r="20" spans="2:25" x14ac:dyDescent="0.2">
      <c r="C20" s="3">
        <v>3</v>
      </c>
      <c r="D20" s="20">
        <f t="shared" si="0"/>
        <v>2525.7636599714529</v>
      </c>
      <c r="E20" s="21">
        <f t="shared" ref="E20:E83" si="1">G19*$F$9</f>
        <v>748.74678817319284</v>
      </c>
      <c r="F20" s="21">
        <f t="shared" ref="F20:F83" si="2">D20-E20</f>
        <v>1777.0168717982601</v>
      </c>
      <c r="G20" s="21">
        <f t="shared" ref="G20:G83" si="3">G19-F20</f>
        <v>274683.33568445756</v>
      </c>
    </row>
    <row r="21" spans="2:25" x14ac:dyDescent="0.2">
      <c r="C21" s="3">
        <v>4</v>
      </c>
      <c r="D21" s="20">
        <f t="shared" si="0"/>
        <v>2525.7636599714529</v>
      </c>
      <c r="E21" s="21">
        <f t="shared" si="1"/>
        <v>743.93403414540592</v>
      </c>
      <c r="F21" s="21">
        <f t="shared" si="2"/>
        <v>1781.829625826047</v>
      </c>
      <c r="G21" s="21">
        <f t="shared" si="3"/>
        <v>272901.50605863152</v>
      </c>
    </row>
    <row r="22" spans="2:25" x14ac:dyDescent="0.2">
      <c r="C22" s="3">
        <v>5</v>
      </c>
      <c r="D22" s="20">
        <f t="shared" si="0"/>
        <v>2525.7636599714529</v>
      </c>
      <c r="E22" s="21">
        <f t="shared" si="1"/>
        <v>739.10824557546039</v>
      </c>
      <c r="F22" s="21">
        <f t="shared" si="2"/>
        <v>1786.6554143959925</v>
      </c>
      <c r="G22" s="21">
        <f t="shared" si="3"/>
        <v>271114.85064423556</v>
      </c>
    </row>
    <row r="23" spans="2:25" x14ac:dyDescent="0.2">
      <c r="C23" s="3">
        <v>6</v>
      </c>
      <c r="D23" s="20">
        <f t="shared" si="0"/>
        <v>2525.7636599714529</v>
      </c>
      <c r="E23" s="21">
        <f t="shared" si="1"/>
        <v>734.26938716147129</v>
      </c>
      <c r="F23" s="21">
        <f t="shared" si="2"/>
        <v>1791.4942728099816</v>
      </c>
      <c r="G23" s="21">
        <f t="shared" si="3"/>
        <v>269323.35637142556</v>
      </c>
    </row>
    <row r="24" spans="2:25" x14ac:dyDescent="0.2">
      <c r="C24" s="3">
        <v>7</v>
      </c>
      <c r="D24" s="20">
        <f t="shared" si="0"/>
        <v>2525.7636599714529</v>
      </c>
      <c r="E24" s="21">
        <f t="shared" si="1"/>
        <v>729.41742350594427</v>
      </c>
      <c r="F24" s="21">
        <f t="shared" si="2"/>
        <v>1796.3462364655086</v>
      </c>
      <c r="G24" s="21">
        <f t="shared" si="3"/>
        <v>267527.01013496006</v>
      </c>
    </row>
    <row r="25" spans="2:25" x14ac:dyDescent="0.2">
      <c r="C25" s="3">
        <v>8</v>
      </c>
      <c r="D25" s="20">
        <f t="shared" si="0"/>
        <v>2525.7636599714529</v>
      </c>
      <c r="E25" s="21">
        <f t="shared" si="1"/>
        <v>724.55231911551687</v>
      </c>
      <c r="F25" s="21">
        <f t="shared" si="2"/>
        <v>1801.211340855936</v>
      </c>
      <c r="G25" s="21">
        <f t="shared" si="3"/>
        <v>265725.79879410414</v>
      </c>
    </row>
    <row r="26" spans="2:25" x14ac:dyDescent="0.2">
      <c r="C26" s="3">
        <v>9</v>
      </c>
      <c r="D26" s="20">
        <f t="shared" si="0"/>
        <v>2525.7636599714529</v>
      </c>
      <c r="E26" s="21">
        <f t="shared" si="1"/>
        <v>719.67403840069869</v>
      </c>
      <c r="F26" s="21">
        <f t="shared" si="2"/>
        <v>1806.0896215707542</v>
      </c>
      <c r="G26" s="21">
        <f t="shared" si="3"/>
        <v>263919.70917253336</v>
      </c>
    </row>
    <row r="27" spans="2:25" x14ac:dyDescent="0.2">
      <c r="C27" s="3">
        <v>10</v>
      </c>
      <c r="D27" s="20">
        <f t="shared" si="0"/>
        <v>2525.7636599714529</v>
      </c>
      <c r="E27" s="21">
        <f t="shared" si="1"/>
        <v>714.78254567561123</v>
      </c>
      <c r="F27" s="21">
        <f t="shared" si="2"/>
        <v>1810.9811142958415</v>
      </c>
      <c r="G27" s="21">
        <f t="shared" si="3"/>
        <v>262108.72805823752</v>
      </c>
    </row>
    <row r="28" spans="2:25" x14ac:dyDescent="0.2">
      <c r="C28" s="3">
        <v>11</v>
      </c>
      <c r="D28" s="20">
        <f t="shared" si="0"/>
        <v>2525.7636599714529</v>
      </c>
      <c r="E28" s="21">
        <f t="shared" si="1"/>
        <v>709.8778051577267</v>
      </c>
      <c r="F28" s="21">
        <f t="shared" si="2"/>
        <v>1815.8858548137262</v>
      </c>
      <c r="G28" s="21">
        <f t="shared" si="3"/>
        <v>260292.84220342379</v>
      </c>
    </row>
    <row r="29" spans="2:25" x14ac:dyDescent="0.2">
      <c r="C29" s="3">
        <v>12</v>
      </c>
      <c r="D29" s="20">
        <f t="shared" si="0"/>
        <v>2525.7636599714529</v>
      </c>
      <c r="E29" s="21">
        <f t="shared" si="1"/>
        <v>704.95978096760609</v>
      </c>
      <c r="F29" s="21">
        <f t="shared" si="2"/>
        <v>1820.8038790038468</v>
      </c>
      <c r="G29" s="21">
        <f t="shared" si="3"/>
        <v>258472.03832441993</v>
      </c>
    </row>
    <row r="30" spans="2:25" x14ac:dyDescent="0.2">
      <c r="C30" s="3">
        <v>13</v>
      </c>
      <c r="D30" s="20">
        <f t="shared" si="0"/>
        <v>2525.7636599714529</v>
      </c>
      <c r="E30" s="21">
        <f t="shared" si="1"/>
        <v>700.02843712863739</v>
      </c>
      <c r="F30" s="21">
        <f t="shared" si="2"/>
        <v>1825.7352228428153</v>
      </c>
      <c r="G30" s="21">
        <f t="shared" si="3"/>
        <v>256646.30310157713</v>
      </c>
    </row>
    <row r="31" spans="2:25" x14ac:dyDescent="0.2">
      <c r="C31" s="3">
        <v>14</v>
      </c>
      <c r="D31" s="20">
        <f t="shared" si="0"/>
        <v>2525.7636599714529</v>
      </c>
      <c r="E31" s="21">
        <f t="shared" si="1"/>
        <v>695.08373756677145</v>
      </c>
      <c r="F31" s="21">
        <f t="shared" si="2"/>
        <v>1830.6799224046813</v>
      </c>
      <c r="G31" s="21">
        <f t="shared" si="3"/>
        <v>254815.62317917246</v>
      </c>
    </row>
    <row r="32" spans="2:25" x14ac:dyDescent="0.2">
      <c r="C32" s="3">
        <v>15</v>
      </c>
      <c r="D32" s="20">
        <f t="shared" si="0"/>
        <v>2525.7636599714529</v>
      </c>
      <c r="E32" s="21">
        <f t="shared" si="1"/>
        <v>690.1256461102588</v>
      </c>
      <c r="F32" s="21">
        <f t="shared" si="2"/>
        <v>1835.6380138611939</v>
      </c>
      <c r="G32" s="21">
        <f t="shared" si="3"/>
        <v>252979.98516531126</v>
      </c>
    </row>
    <row r="33" spans="3:7" x14ac:dyDescent="0.2">
      <c r="C33" s="3">
        <v>16</v>
      </c>
      <c r="D33" s="20">
        <f t="shared" si="0"/>
        <v>2525.7636599714529</v>
      </c>
      <c r="E33" s="21">
        <f t="shared" si="1"/>
        <v>685.15412648938468</v>
      </c>
      <c r="F33" s="21">
        <f t="shared" si="2"/>
        <v>1840.6095334820682</v>
      </c>
      <c r="G33" s="21">
        <f t="shared" si="3"/>
        <v>251139.3756318292</v>
      </c>
    </row>
    <row r="34" spans="3:7" x14ac:dyDescent="0.2">
      <c r="C34" s="3">
        <v>17</v>
      </c>
      <c r="D34" s="20">
        <f t="shared" si="0"/>
        <v>2525.7636599714529</v>
      </c>
      <c r="E34" s="21">
        <f t="shared" si="1"/>
        <v>680.16914233620412</v>
      </c>
      <c r="F34" s="21">
        <f t="shared" si="2"/>
        <v>1845.5945176352488</v>
      </c>
      <c r="G34" s="21">
        <f t="shared" si="3"/>
        <v>249293.78111419396</v>
      </c>
    </row>
    <row r="35" spans="3:7" x14ac:dyDescent="0.2">
      <c r="C35" s="3">
        <v>18</v>
      </c>
      <c r="D35" s="20">
        <f t="shared" si="0"/>
        <v>2525.7636599714529</v>
      </c>
      <c r="E35" s="21">
        <f t="shared" si="1"/>
        <v>675.17065718427534</v>
      </c>
      <c r="F35" s="21">
        <f t="shared" si="2"/>
        <v>1850.5930027871775</v>
      </c>
      <c r="G35" s="21">
        <f t="shared" si="3"/>
        <v>247443.18811140678</v>
      </c>
    </row>
    <row r="36" spans="3:7" x14ac:dyDescent="0.2">
      <c r="C36" s="3">
        <v>19</v>
      </c>
      <c r="D36" s="20">
        <f t="shared" si="0"/>
        <v>2525.7636599714529</v>
      </c>
      <c r="E36" s="21">
        <f t="shared" si="1"/>
        <v>670.15863446839342</v>
      </c>
      <c r="F36" s="21">
        <f t="shared" si="2"/>
        <v>1855.6050255030596</v>
      </c>
      <c r="G36" s="21">
        <f t="shared" si="3"/>
        <v>245587.58308590372</v>
      </c>
    </row>
    <row r="37" spans="3:7" x14ac:dyDescent="0.2">
      <c r="C37" s="3">
        <v>20</v>
      </c>
      <c r="D37" s="20">
        <f t="shared" si="0"/>
        <v>2525.7636599714529</v>
      </c>
      <c r="E37" s="21">
        <f t="shared" si="1"/>
        <v>665.13303752432262</v>
      </c>
      <c r="F37" s="21">
        <f t="shared" si="2"/>
        <v>1860.6306224471302</v>
      </c>
      <c r="G37" s="21">
        <f t="shared" si="3"/>
        <v>243726.9524634566</v>
      </c>
    </row>
    <row r="38" spans="3:7" x14ac:dyDescent="0.2">
      <c r="C38" s="3">
        <v>21</v>
      </c>
      <c r="D38" s="20">
        <f t="shared" si="0"/>
        <v>2525.7636599714529</v>
      </c>
      <c r="E38" s="21">
        <f t="shared" si="1"/>
        <v>660.09382958852837</v>
      </c>
      <c r="F38" s="21">
        <f t="shared" si="2"/>
        <v>1865.6698303829244</v>
      </c>
      <c r="G38" s="21">
        <f t="shared" si="3"/>
        <v>241861.28263307369</v>
      </c>
    </row>
    <row r="39" spans="3:7" x14ac:dyDescent="0.2">
      <c r="C39" s="3">
        <v>22</v>
      </c>
      <c r="D39" s="20">
        <f t="shared" si="0"/>
        <v>2525.7636599714529</v>
      </c>
      <c r="E39" s="21">
        <f t="shared" si="1"/>
        <v>655.0409737979079</v>
      </c>
      <c r="F39" s="21">
        <f t="shared" si="2"/>
        <v>1870.7226861735448</v>
      </c>
      <c r="G39" s="21">
        <f t="shared" si="3"/>
        <v>239990.55994690015</v>
      </c>
    </row>
    <row r="40" spans="3:7" x14ac:dyDescent="0.2">
      <c r="C40" s="3">
        <v>23</v>
      </c>
      <c r="D40" s="20">
        <f t="shared" si="0"/>
        <v>2525.7636599714529</v>
      </c>
      <c r="E40" s="21">
        <f t="shared" si="1"/>
        <v>649.97443318952128</v>
      </c>
      <c r="F40" s="21">
        <f t="shared" si="2"/>
        <v>1875.7892267819316</v>
      </c>
      <c r="G40" s="21">
        <f t="shared" si="3"/>
        <v>238114.77072011822</v>
      </c>
    </row>
    <row r="41" spans="3:7" x14ac:dyDescent="0.2">
      <c r="C41" s="3">
        <v>24</v>
      </c>
      <c r="D41" s="20">
        <f t="shared" si="0"/>
        <v>2525.7636599714529</v>
      </c>
      <c r="E41" s="21">
        <f t="shared" si="1"/>
        <v>644.89417070032016</v>
      </c>
      <c r="F41" s="21">
        <f t="shared" si="2"/>
        <v>1880.8694892711328</v>
      </c>
      <c r="G41" s="21">
        <f t="shared" si="3"/>
        <v>236233.90123084708</v>
      </c>
    </row>
    <row r="42" spans="3:7" x14ac:dyDescent="0.2">
      <c r="C42" s="3">
        <v>25</v>
      </c>
      <c r="D42" s="20">
        <f t="shared" si="0"/>
        <v>2525.7636599714529</v>
      </c>
      <c r="E42" s="21">
        <f t="shared" si="1"/>
        <v>639.80014916687753</v>
      </c>
      <c r="F42" s="21">
        <f t="shared" si="2"/>
        <v>1885.9635108045754</v>
      </c>
      <c r="G42" s="21">
        <f t="shared" si="3"/>
        <v>234347.93772004251</v>
      </c>
    </row>
    <row r="43" spans="3:7" x14ac:dyDescent="0.2">
      <c r="C43" s="3">
        <v>26</v>
      </c>
      <c r="D43" s="20">
        <f t="shared" si="0"/>
        <v>2525.7636599714529</v>
      </c>
      <c r="E43" s="21">
        <f t="shared" si="1"/>
        <v>634.69233132511511</v>
      </c>
      <c r="F43" s="21">
        <f t="shared" si="2"/>
        <v>1891.0713286463379</v>
      </c>
      <c r="G43" s="21">
        <f t="shared" si="3"/>
        <v>232456.86639139618</v>
      </c>
    </row>
    <row r="44" spans="3:7" x14ac:dyDescent="0.2">
      <c r="C44" s="3">
        <v>27</v>
      </c>
      <c r="D44" s="20">
        <f t="shared" si="0"/>
        <v>2525.7636599714529</v>
      </c>
      <c r="E44" s="21">
        <f t="shared" si="1"/>
        <v>629.57067981003138</v>
      </c>
      <c r="F44" s="21">
        <f t="shared" si="2"/>
        <v>1896.1929801614215</v>
      </c>
      <c r="G44" s="21">
        <f t="shared" si="3"/>
        <v>230560.67341123475</v>
      </c>
    </row>
    <row r="45" spans="3:7" x14ac:dyDescent="0.2">
      <c r="C45" s="3">
        <v>28</v>
      </c>
      <c r="D45" s="20">
        <f t="shared" si="0"/>
        <v>2525.7636599714529</v>
      </c>
      <c r="E45" s="21">
        <f t="shared" si="1"/>
        <v>624.43515715542742</v>
      </c>
      <c r="F45" s="21">
        <f t="shared" si="2"/>
        <v>1901.3285028160253</v>
      </c>
      <c r="G45" s="21">
        <f t="shared" si="3"/>
        <v>228659.34490841872</v>
      </c>
    </row>
    <row r="46" spans="3:7" x14ac:dyDescent="0.2">
      <c r="C46" s="3">
        <v>29</v>
      </c>
      <c r="D46" s="20">
        <f t="shared" si="0"/>
        <v>2525.7636599714529</v>
      </c>
      <c r="E46" s="21">
        <f t="shared" si="1"/>
        <v>619.28572579363401</v>
      </c>
      <c r="F46" s="21">
        <f t="shared" si="2"/>
        <v>1906.477934177819</v>
      </c>
      <c r="G46" s="21">
        <f t="shared" si="3"/>
        <v>226752.8669742409</v>
      </c>
    </row>
    <row r="47" spans="3:7" x14ac:dyDescent="0.2">
      <c r="C47" s="3">
        <v>30</v>
      </c>
      <c r="D47" s="20">
        <f t="shared" si="0"/>
        <v>2525.7636599714529</v>
      </c>
      <c r="E47" s="21">
        <f t="shared" si="1"/>
        <v>614.12234805523576</v>
      </c>
      <c r="F47" s="21">
        <f t="shared" si="2"/>
        <v>1911.6413119162171</v>
      </c>
      <c r="G47" s="21">
        <f t="shared" si="3"/>
        <v>224841.22566232469</v>
      </c>
    </row>
    <row r="48" spans="3:7" x14ac:dyDescent="0.2">
      <c r="C48" s="3">
        <v>31</v>
      </c>
      <c r="D48" s="20">
        <f t="shared" si="0"/>
        <v>2525.7636599714529</v>
      </c>
      <c r="E48" s="21">
        <f t="shared" si="1"/>
        <v>608.94498616879605</v>
      </c>
      <c r="F48" s="21">
        <f t="shared" si="2"/>
        <v>1916.8186738026568</v>
      </c>
      <c r="G48" s="21">
        <f t="shared" si="3"/>
        <v>222924.40698852204</v>
      </c>
    </row>
    <row r="49" spans="3:7" x14ac:dyDescent="0.2">
      <c r="C49" s="3">
        <v>32</v>
      </c>
      <c r="D49" s="20">
        <f t="shared" si="0"/>
        <v>2525.7636599714529</v>
      </c>
      <c r="E49" s="21">
        <f t="shared" si="1"/>
        <v>603.75360226058058</v>
      </c>
      <c r="F49" s="21">
        <f t="shared" si="2"/>
        <v>1922.0100577108724</v>
      </c>
      <c r="G49" s="21">
        <f t="shared" si="3"/>
        <v>221002.39693081117</v>
      </c>
    </row>
    <row r="50" spans="3:7" x14ac:dyDescent="0.2">
      <c r="C50" s="3">
        <v>33</v>
      </c>
      <c r="D50" s="20">
        <f t="shared" si="0"/>
        <v>2525.7636599714529</v>
      </c>
      <c r="E50" s="21">
        <f t="shared" si="1"/>
        <v>598.5481583542803</v>
      </c>
      <c r="F50" s="21">
        <f t="shared" si="2"/>
        <v>1927.2155016171725</v>
      </c>
      <c r="G50" s="21">
        <f t="shared" si="3"/>
        <v>219075.181429194</v>
      </c>
    </row>
    <row r="51" spans="3:7" x14ac:dyDescent="0.2">
      <c r="C51" s="3">
        <v>34</v>
      </c>
      <c r="D51" s="20">
        <f t="shared" si="0"/>
        <v>2525.7636599714529</v>
      </c>
      <c r="E51" s="21">
        <f t="shared" si="1"/>
        <v>593.32861637073381</v>
      </c>
      <c r="F51" s="21">
        <f t="shared" si="2"/>
        <v>1932.4350436007189</v>
      </c>
      <c r="G51" s="21">
        <f t="shared" si="3"/>
        <v>217142.74638559329</v>
      </c>
    </row>
    <row r="52" spans="3:7" x14ac:dyDescent="0.2">
      <c r="C52" s="3">
        <v>35</v>
      </c>
      <c r="D52" s="20">
        <f t="shared" si="0"/>
        <v>2525.7636599714529</v>
      </c>
      <c r="E52" s="21">
        <f t="shared" si="1"/>
        <v>588.09493812764856</v>
      </c>
      <c r="F52" s="21">
        <f t="shared" si="2"/>
        <v>1937.6687218438042</v>
      </c>
      <c r="G52" s="21">
        <f t="shared" si="3"/>
        <v>215205.07766374949</v>
      </c>
    </row>
    <row r="53" spans="3:7" x14ac:dyDescent="0.2">
      <c r="C53" s="3">
        <v>36</v>
      </c>
      <c r="D53" s="20">
        <f t="shared" si="0"/>
        <v>2525.7636599714529</v>
      </c>
      <c r="E53" s="21">
        <f t="shared" si="1"/>
        <v>582.84708533932155</v>
      </c>
      <c r="F53" s="21">
        <f t="shared" si="2"/>
        <v>1942.9165746321314</v>
      </c>
      <c r="G53" s="21">
        <f t="shared" si="3"/>
        <v>213262.16108911735</v>
      </c>
    </row>
    <row r="54" spans="3:7" x14ac:dyDescent="0.2">
      <c r="C54" s="3">
        <v>37</v>
      </c>
      <c r="D54" s="20">
        <f t="shared" si="0"/>
        <v>2525.7636599714529</v>
      </c>
      <c r="E54" s="21">
        <f t="shared" si="1"/>
        <v>577.58501961635955</v>
      </c>
      <c r="F54" s="21">
        <f t="shared" si="2"/>
        <v>1948.1786403550932</v>
      </c>
      <c r="G54" s="21">
        <f t="shared" si="3"/>
        <v>211313.98244876225</v>
      </c>
    </row>
    <row r="55" spans="3:7" x14ac:dyDescent="0.2">
      <c r="C55" s="3">
        <v>38</v>
      </c>
      <c r="D55" s="20">
        <f t="shared" si="0"/>
        <v>2525.7636599714529</v>
      </c>
      <c r="E55" s="21">
        <f t="shared" si="1"/>
        <v>572.3087024653978</v>
      </c>
      <c r="F55" s="21">
        <f t="shared" si="2"/>
        <v>1953.4549575060551</v>
      </c>
      <c r="G55" s="21">
        <f t="shared" si="3"/>
        <v>209360.52749125619</v>
      </c>
    </row>
    <row r="56" spans="3:7" x14ac:dyDescent="0.2">
      <c r="C56" s="3">
        <v>39</v>
      </c>
      <c r="D56" s="20">
        <f t="shared" si="0"/>
        <v>2525.7636599714529</v>
      </c>
      <c r="E56" s="21">
        <f t="shared" si="1"/>
        <v>567.01809528881881</v>
      </c>
      <c r="F56" s="21">
        <f t="shared" si="2"/>
        <v>1958.745564682634</v>
      </c>
      <c r="G56" s="21">
        <f t="shared" si="3"/>
        <v>207401.78192657355</v>
      </c>
    </row>
    <row r="57" spans="3:7" x14ac:dyDescent="0.2">
      <c r="C57" s="3">
        <v>40</v>
      </c>
      <c r="D57" s="20">
        <f t="shared" si="0"/>
        <v>2525.7636599714529</v>
      </c>
      <c r="E57" s="21">
        <f t="shared" si="1"/>
        <v>561.71315938447003</v>
      </c>
      <c r="F57" s="21">
        <f t="shared" si="2"/>
        <v>1964.0505005869827</v>
      </c>
      <c r="G57" s="21">
        <f t="shared" si="3"/>
        <v>205437.73142598657</v>
      </c>
    </row>
    <row r="58" spans="3:7" x14ac:dyDescent="0.2">
      <c r="C58" s="3">
        <v>41</v>
      </c>
      <c r="D58" s="20">
        <f t="shared" si="0"/>
        <v>2525.7636599714529</v>
      </c>
      <c r="E58" s="21">
        <f t="shared" si="1"/>
        <v>556.39385594538032</v>
      </c>
      <c r="F58" s="21">
        <f t="shared" si="2"/>
        <v>1969.3698040260724</v>
      </c>
      <c r="G58" s="21">
        <f t="shared" si="3"/>
        <v>203468.3616219605</v>
      </c>
    </row>
    <row r="59" spans="3:7" x14ac:dyDescent="0.2">
      <c r="C59" s="3">
        <v>42</v>
      </c>
      <c r="D59" s="20">
        <f t="shared" si="0"/>
        <v>2525.7636599714529</v>
      </c>
      <c r="E59" s="21">
        <f t="shared" si="1"/>
        <v>551.06014605947632</v>
      </c>
      <c r="F59" s="21">
        <f t="shared" si="2"/>
        <v>1974.7035139119766</v>
      </c>
      <c r="G59" s="21">
        <f t="shared" si="3"/>
        <v>201493.65810804852</v>
      </c>
    </row>
    <row r="60" spans="3:7" x14ac:dyDescent="0.2">
      <c r="C60" s="3">
        <v>43</v>
      </c>
      <c r="D60" s="20">
        <f t="shared" si="0"/>
        <v>2525.7636599714529</v>
      </c>
      <c r="E60" s="21">
        <f t="shared" si="1"/>
        <v>545.71199070929811</v>
      </c>
      <c r="F60" s="21">
        <f t="shared" si="2"/>
        <v>1980.0516692621547</v>
      </c>
      <c r="G60" s="21">
        <f t="shared" si="3"/>
        <v>199513.60643878637</v>
      </c>
    </row>
    <row r="61" spans="3:7" x14ac:dyDescent="0.2">
      <c r="C61" s="3">
        <v>44</v>
      </c>
      <c r="D61" s="20">
        <f t="shared" si="0"/>
        <v>2525.7636599714529</v>
      </c>
      <c r="E61" s="21">
        <f t="shared" si="1"/>
        <v>540.34935077171315</v>
      </c>
      <c r="F61" s="21">
        <f t="shared" si="2"/>
        <v>1985.4143091997398</v>
      </c>
      <c r="G61" s="21">
        <f t="shared" si="3"/>
        <v>197528.19212958662</v>
      </c>
    </row>
    <row r="62" spans="3:7" x14ac:dyDescent="0.2">
      <c r="C62" s="3">
        <v>45</v>
      </c>
      <c r="D62" s="20">
        <f t="shared" si="0"/>
        <v>2525.7636599714529</v>
      </c>
      <c r="E62" s="21">
        <f t="shared" si="1"/>
        <v>534.9721870176304</v>
      </c>
      <c r="F62" s="21">
        <f t="shared" si="2"/>
        <v>1990.7914729538224</v>
      </c>
      <c r="G62" s="21">
        <f t="shared" si="3"/>
        <v>195537.40065663279</v>
      </c>
    </row>
    <row r="63" spans="3:7" x14ac:dyDescent="0.2">
      <c r="C63" s="3">
        <v>46</v>
      </c>
      <c r="D63" s="20">
        <f t="shared" si="0"/>
        <v>2525.7636599714529</v>
      </c>
      <c r="E63" s="21">
        <f t="shared" si="1"/>
        <v>529.58046011171382</v>
      </c>
      <c r="F63" s="21">
        <f t="shared" si="2"/>
        <v>1996.183199859739</v>
      </c>
      <c r="G63" s="21">
        <f t="shared" si="3"/>
        <v>193541.21745677304</v>
      </c>
    </row>
    <row r="64" spans="3:7" x14ac:dyDescent="0.2">
      <c r="C64" s="3">
        <v>47</v>
      </c>
      <c r="D64" s="20">
        <f t="shared" si="0"/>
        <v>2525.7636599714529</v>
      </c>
      <c r="E64" s="21">
        <f t="shared" si="1"/>
        <v>524.17413061209368</v>
      </c>
      <c r="F64" s="21">
        <f t="shared" si="2"/>
        <v>2001.5895293593592</v>
      </c>
      <c r="G64" s="21">
        <f t="shared" si="3"/>
        <v>191539.62792741368</v>
      </c>
    </row>
    <row r="65" spans="3:7" x14ac:dyDescent="0.2">
      <c r="C65" s="3">
        <v>48</v>
      </c>
      <c r="D65" s="20">
        <f t="shared" si="0"/>
        <v>2525.7636599714529</v>
      </c>
      <c r="E65" s="21">
        <f t="shared" si="1"/>
        <v>518.75315897007874</v>
      </c>
      <c r="F65" s="21">
        <f t="shared" si="2"/>
        <v>2007.010501001374</v>
      </c>
      <c r="G65" s="21">
        <f t="shared" si="3"/>
        <v>189532.6174264123</v>
      </c>
    </row>
    <row r="66" spans="3:7" x14ac:dyDescent="0.2">
      <c r="C66" s="3">
        <v>49</v>
      </c>
      <c r="D66" s="20">
        <f t="shared" si="0"/>
        <v>2525.7636599714529</v>
      </c>
      <c r="E66" s="21">
        <f t="shared" si="1"/>
        <v>513.31750552986671</v>
      </c>
      <c r="F66" s="21">
        <f t="shared" si="2"/>
        <v>2012.4461544415863</v>
      </c>
      <c r="G66" s="21">
        <f t="shared" si="3"/>
        <v>187520.1712719707</v>
      </c>
    </row>
    <row r="67" spans="3:7" x14ac:dyDescent="0.2">
      <c r="C67" s="3">
        <v>50</v>
      </c>
      <c r="D67" s="20">
        <f t="shared" si="0"/>
        <v>2525.7636599714529</v>
      </c>
      <c r="E67" s="21">
        <f t="shared" si="1"/>
        <v>507.86713052825399</v>
      </c>
      <c r="F67" s="21">
        <f t="shared" si="2"/>
        <v>2017.8965294431989</v>
      </c>
      <c r="G67" s="21">
        <f t="shared" si="3"/>
        <v>185502.27474252749</v>
      </c>
    </row>
    <row r="68" spans="3:7" x14ac:dyDescent="0.2">
      <c r="C68" s="3">
        <v>51</v>
      </c>
      <c r="D68" s="20">
        <f t="shared" si="0"/>
        <v>2525.7636599714529</v>
      </c>
      <c r="E68" s="21">
        <f t="shared" si="1"/>
        <v>502.4019940943453</v>
      </c>
      <c r="F68" s="21">
        <f t="shared" si="2"/>
        <v>2023.3616658771075</v>
      </c>
      <c r="G68" s="21">
        <f t="shared" si="3"/>
        <v>183478.91307665038</v>
      </c>
    </row>
    <row r="69" spans="3:7" x14ac:dyDescent="0.2">
      <c r="C69" s="3">
        <v>52</v>
      </c>
      <c r="D69" s="20">
        <f t="shared" si="0"/>
        <v>2525.7636599714529</v>
      </c>
      <c r="E69" s="21">
        <f t="shared" si="1"/>
        <v>496.92205624926146</v>
      </c>
      <c r="F69" s="21">
        <f t="shared" si="2"/>
        <v>2028.8416037221914</v>
      </c>
      <c r="G69" s="21">
        <f t="shared" si="3"/>
        <v>181450.07147292819</v>
      </c>
    </row>
    <row r="70" spans="3:7" x14ac:dyDescent="0.2">
      <c r="C70" s="3">
        <v>53</v>
      </c>
      <c r="D70" s="20">
        <f t="shared" si="0"/>
        <v>2525.7636599714529</v>
      </c>
      <c r="E70" s="21">
        <f t="shared" si="1"/>
        <v>491.42727690584718</v>
      </c>
      <c r="F70" s="21">
        <f t="shared" si="2"/>
        <v>2034.3363830656058</v>
      </c>
      <c r="G70" s="21">
        <f t="shared" si="3"/>
        <v>179415.73508986257</v>
      </c>
    </row>
    <row r="71" spans="3:7" x14ac:dyDescent="0.2">
      <c r="C71" s="3">
        <v>54</v>
      </c>
      <c r="D71" s="20">
        <f t="shared" si="0"/>
        <v>2525.7636599714529</v>
      </c>
      <c r="E71" s="21">
        <f t="shared" si="1"/>
        <v>485.91761586837782</v>
      </c>
      <c r="F71" s="21">
        <f t="shared" si="2"/>
        <v>2039.846044103075</v>
      </c>
      <c r="G71" s="21">
        <f t="shared" si="3"/>
        <v>177375.88904575951</v>
      </c>
    </row>
    <row r="72" spans="3:7" x14ac:dyDescent="0.2">
      <c r="C72" s="3">
        <v>55</v>
      </c>
      <c r="D72" s="20">
        <f t="shared" si="0"/>
        <v>2525.7636599714529</v>
      </c>
      <c r="E72" s="21">
        <f t="shared" si="1"/>
        <v>480.39303283226536</v>
      </c>
      <c r="F72" s="21">
        <f t="shared" si="2"/>
        <v>2045.3706271391875</v>
      </c>
      <c r="G72" s="21">
        <f t="shared" si="3"/>
        <v>175330.51841862031</v>
      </c>
    </row>
    <row r="73" spans="3:7" x14ac:dyDescent="0.2">
      <c r="C73" s="3">
        <v>56</v>
      </c>
      <c r="D73" s="20">
        <f t="shared" si="0"/>
        <v>2525.7636599714529</v>
      </c>
      <c r="E73" s="21">
        <f t="shared" si="1"/>
        <v>474.85348738376337</v>
      </c>
      <c r="F73" s="21">
        <f t="shared" si="2"/>
        <v>2050.9101725876894</v>
      </c>
      <c r="G73" s="21">
        <f t="shared" si="3"/>
        <v>173279.60824603261</v>
      </c>
    </row>
    <row r="74" spans="3:7" x14ac:dyDescent="0.2">
      <c r="C74" s="3">
        <v>57</v>
      </c>
      <c r="D74" s="20">
        <f t="shared" si="0"/>
        <v>2525.7636599714529</v>
      </c>
      <c r="E74" s="21">
        <f t="shared" si="1"/>
        <v>469.29893899967169</v>
      </c>
      <c r="F74" s="21">
        <f t="shared" si="2"/>
        <v>2056.4647209717814</v>
      </c>
      <c r="G74" s="21">
        <f t="shared" si="3"/>
        <v>171223.14352506082</v>
      </c>
    </row>
    <row r="75" spans="3:7" x14ac:dyDescent="0.2">
      <c r="C75" s="3">
        <v>58</v>
      </c>
      <c r="D75" s="20">
        <f t="shared" si="0"/>
        <v>2525.7636599714529</v>
      </c>
      <c r="E75" s="21">
        <f t="shared" si="1"/>
        <v>463.72934704703971</v>
      </c>
      <c r="F75" s="21">
        <f t="shared" si="2"/>
        <v>2062.0343129244129</v>
      </c>
      <c r="G75" s="21">
        <f t="shared" si="3"/>
        <v>169161.10921213642</v>
      </c>
    </row>
    <row r="76" spans="3:7" x14ac:dyDescent="0.2">
      <c r="C76" s="3">
        <v>59</v>
      </c>
      <c r="D76" s="20">
        <f t="shared" si="0"/>
        <v>2525.7636599714529</v>
      </c>
      <c r="E76" s="21">
        <f t="shared" si="1"/>
        <v>458.14467078286947</v>
      </c>
      <c r="F76" s="21">
        <f t="shared" si="2"/>
        <v>2067.6189891885833</v>
      </c>
      <c r="G76" s="21">
        <f t="shared" si="3"/>
        <v>167093.49022294785</v>
      </c>
    </row>
    <row r="77" spans="3:7" x14ac:dyDescent="0.2">
      <c r="C77" s="3">
        <v>60</v>
      </c>
      <c r="D77" s="20">
        <f t="shared" si="0"/>
        <v>2525.7636599714529</v>
      </c>
      <c r="E77" s="21">
        <f t="shared" si="1"/>
        <v>452.54486935381709</v>
      </c>
      <c r="F77" s="21">
        <f t="shared" si="2"/>
        <v>2073.2187906176359</v>
      </c>
      <c r="G77" s="21">
        <f t="shared" si="3"/>
        <v>165020.27143233022</v>
      </c>
    </row>
    <row r="78" spans="3:7" x14ac:dyDescent="0.2">
      <c r="C78" s="3">
        <v>61</v>
      </c>
      <c r="D78" s="20">
        <f t="shared" si="0"/>
        <v>2525.7636599714529</v>
      </c>
      <c r="E78" s="21">
        <f t="shared" si="1"/>
        <v>446.92990179589435</v>
      </c>
      <c r="F78" s="21">
        <f t="shared" si="2"/>
        <v>2078.8337581755586</v>
      </c>
      <c r="G78" s="21">
        <f t="shared" si="3"/>
        <v>162941.43767415467</v>
      </c>
    </row>
    <row r="79" spans="3:7" x14ac:dyDescent="0.2">
      <c r="C79" s="3">
        <v>62</v>
      </c>
      <c r="D79" s="20">
        <f t="shared" si="0"/>
        <v>2525.7636599714529</v>
      </c>
      <c r="E79" s="21">
        <f t="shared" si="1"/>
        <v>441.29972703416894</v>
      </c>
      <c r="F79" s="21">
        <f t="shared" si="2"/>
        <v>2084.463932937284</v>
      </c>
      <c r="G79" s="21">
        <f t="shared" si="3"/>
        <v>160856.9737412174</v>
      </c>
    </row>
    <row r="80" spans="3:7" x14ac:dyDescent="0.2">
      <c r="C80" s="3">
        <v>63</v>
      </c>
      <c r="D80" s="20">
        <f t="shared" si="0"/>
        <v>2525.7636599714529</v>
      </c>
      <c r="E80" s="21">
        <f t="shared" si="1"/>
        <v>435.65430388246381</v>
      </c>
      <c r="F80" s="21">
        <f t="shared" si="2"/>
        <v>2090.109356088989</v>
      </c>
      <c r="G80" s="21">
        <f t="shared" si="3"/>
        <v>158766.8643851284</v>
      </c>
    </row>
    <row r="81" spans="3:7" x14ac:dyDescent="0.2">
      <c r="C81" s="3">
        <v>64</v>
      </c>
      <c r="D81" s="20">
        <f t="shared" si="0"/>
        <v>2525.7636599714529</v>
      </c>
      <c r="E81" s="21">
        <f t="shared" si="1"/>
        <v>429.99359104305609</v>
      </c>
      <c r="F81" s="21">
        <f t="shared" si="2"/>
        <v>2095.7700689283965</v>
      </c>
      <c r="G81" s="21">
        <f t="shared" si="3"/>
        <v>156671.0943162</v>
      </c>
    </row>
    <row r="82" spans="3:7" x14ac:dyDescent="0.2">
      <c r="C82" s="3">
        <v>65</v>
      </c>
      <c r="D82" s="20">
        <f t="shared" si="0"/>
        <v>2525.7636599714529</v>
      </c>
      <c r="E82" s="21">
        <f t="shared" si="1"/>
        <v>424.317547106375</v>
      </c>
      <c r="F82" s="21">
        <f t="shared" si="2"/>
        <v>2101.4461128650778</v>
      </c>
      <c r="G82" s="21">
        <f t="shared" si="3"/>
        <v>154569.64820333492</v>
      </c>
    </row>
    <row r="83" spans="3:7" x14ac:dyDescent="0.2">
      <c r="C83" s="3">
        <v>66</v>
      </c>
      <c r="D83" s="20">
        <f t="shared" ref="D83:D146" si="4">$F$12</f>
        <v>2525.7636599714529</v>
      </c>
      <c r="E83" s="21">
        <f t="shared" si="1"/>
        <v>418.62613055069875</v>
      </c>
      <c r="F83" s="21">
        <f t="shared" si="2"/>
        <v>2107.1375294207542</v>
      </c>
      <c r="G83" s="21">
        <f t="shared" si="3"/>
        <v>152462.51067391416</v>
      </c>
    </row>
    <row r="84" spans="3:7" x14ac:dyDescent="0.2">
      <c r="C84" s="3">
        <v>67</v>
      </c>
      <c r="D84" s="20">
        <f t="shared" si="4"/>
        <v>2525.7636599714529</v>
      </c>
      <c r="E84" s="21">
        <f t="shared" ref="E84:E147" si="5">G83*$F$9</f>
        <v>412.91929974185086</v>
      </c>
      <c r="F84" s="21">
        <f t="shared" ref="F84:F147" si="6">D84-E84</f>
        <v>2112.844360229602</v>
      </c>
      <c r="G84" s="21">
        <f t="shared" ref="G84:G147" si="7">G83-F84</f>
        <v>150349.66631368457</v>
      </c>
    </row>
    <row r="85" spans="3:7" x14ac:dyDescent="0.2">
      <c r="C85" s="3">
        <v>68</v>
      </c>
      <c r="D85" s="20">
        <f t="shared" si="4"/>
        <v>2525.7636599714529</v>
      </c>
      <c r="E85" s="21">
        <f t="shared" si="5"/>
        <v>407.19701293289575</v>
      </c>
      <c r="F85" s="21">
        <f t="shared" si="6"/>
        <v>2118.5666470385572</v>
      </c>
      <c r="G85" s="21">
        <f t="shared" si="7"/>
        <v>148231.09966664601</v>
      </c>
    </row>
    <row r="86" spans="3:7" x14ac:dyDescent="0.2">
      <c r="C86" s="3">
        <v>69</v>
      </c>
      <c r="D86" s="20">
        <f t="shared" si="4"/>
        <v>2525.7636599714529</v>
      </c>
      <c r="E86" s="21">
        <f t="shared" si="5"/>
        <v>401.45922826383298</v>
      </c>
      <c r="F86" s="21">
        <f t="shared" si="6"/>
        <v>2124.3044317076201</v>
      </c>
      <c r="G86" s="21">
        <f t="shared" si="7"/>
        <v>146106.79523493838</v>
      </c>
    </row>
    <row r="87" spans="3:7" x14ac:dyDescent="0.2">
      <c r="C87" s="3">
        <v>70</v>
      </c>
      <c r="D87" s="20">
        <f t="shared" si="4"/>
        <v>2525.7636599714529</v>
      </c>
      <c r="E87" s="21">
        <f t="shared" si="5"/>
        <v>395.70590376129149</v>
      </c>
      <c r="F87" s="21">
        <f t="shared" si="6"/>
        <v>2130.0577562101612</v>
      </c>
      <c r="G87" s="21">
        <f t="shared" si="7"/>
        <v>143976.73747872823</v>
      </c>
    </row>
    <row r="88" spans="3:7" x14ac:dyDescent="0.2">
      <c r="C88" s="3">
        <v>71</v>
      </c>
      <c r="D88" s="20">
        <f t="shared" si="4"/>
        <v>2525.7636599714529</v>
      </c>
      <c r="E88" s="21">
        <f t="shared" si="5"/>
        <v>389.93699733822228</v>
      </c>
      <c r="F88" s="21">
        <f t="shared" si="6"/>
        <v>2135.8266626332306</v>
      </c>
      <c r="G88" s="21">
        <f t="shared" si="7"/>
        <v>141840.91081609501</v>
      </c>
    </row>
    <row r="89" spans="3:7" x14ac:dyDescent="0.2">
      <c r="C89" s="3">
        <v>72</v>
      </c>
      <c r="D89" s="20">
        <f t="shared" si="4"/>
        <v>2525.7636599714529</v>
      </c>
      <c r="E89" s="21">
        <f t="shared" si="5"/>
        <v>384.15246679359069</v>
      </c>
      <c r="F89" s="21">
        <f t="shared" si="6"/>
        <v>2141.6111931778623</v>
      </c>
      <c r="G89" s="21">
        <f t="shared" si="7"/>
        <v>139699.29962291714</v>
      </c>
    </row>
    <row r="90" spans="3:7" x14ac:dyDescent="0.2">
      <c r="C90" s="3">
        <v>73</v>
      </c>
      <c r="D90" s="20">
        <f t="shared" si="4"/>
        <v>2525.7636599714529</v>
      </c>
      <c r="E90" s="21">
        <f t="shared" si="5"/>
        <v>378.35226981206728</v>
      </c>
      <c r="F90" s="21">
        <f t="shared" si="6"/>
        <v>2147.4113901593855</v>
      </c>
      <c r="G90" s="21">
        <f t="shared" si="7"/>
        <v>137551.88823275774</v>
      </c>
    </row>
    <row r="91" spans="3:7" x14ac:dyDescent="0.2">
      <c r="C91" s="3">
        <v>74</v>
      </c>
      <c r="D91" s="20">
        <f t="shared" si="4"/>
        <v>2525.7636599714529</v>
      </c>
      <c r="E91" s="21">
        <f t="shared" si="5"/>
        <v>372.53636396371888</v>
      </c>
      <c r="F91" s="21">
        <f t="shared" si="6"/>
        <v>2153.2272960077339</v>
      </c>
      <c r="G91" s="21">
        <f t="shared" si="7"/>
        <v>135398.66093675001</v>
      </c>
    </row>
    <row r="92" spans="3:7" x14ac:dyDescent="0.2">
      <c r="C92" s="3">
        <v>75</v>
      </c>
      <c r="D92" s="20">
        <f t="shared" si="4"/>
        <v>2525.7636599714529</v>
      </c>
      <c r="E92" s="21">
        <f t="shared" si="5"/>
        <v>366.70470670369792</v>
      </c>
      <c r="F92" s="21">
        <f t="shared" si="6"/>
        <v>2159.058953267755</v>
      </c>
      <c r="G92" s="21">
        <f t="shared" si="7"/>
        <v>133239.60198348225</v>
      </c>
    </row>
    <row r="93" spans="3:7" x14ac:dyDescent="0.2">
      <c r="C93" s="3">
        <v>76</v>
      </c>
      <c r="D93" s="20">
        <f t="shared" si="4"/>
        <v>2525.7636599714529</v>
      </c>
      <c r="E93" s="21">
        <f t="shared" si="5"/>
        <v>360.8572553719311</v>
      </c>
      <c r="F93" s="21">
        <f t="shared" si="6"/>
        <v>2164.9064045995219</v>
      </c>
      <c r="G93" s="21">
        <f t="shared" si="7"/>
        <v>131074.69557888273</v>
      </c>
    </row>
    <row r="94" spans="3:7" x14ac:dyDescent="0.2">
      <c r="C94" s="3">
        <v>77</v>
      </c>
      <c r="D94" s="20">
        <f t="shared" si="4"/>
        <v>2525.7636599714529</v>
      </c>
      <c r="E94" s="21">
        <f t="shared" si="5"/>
        <v>354.99396719280742</v>
      </c>
      <c r="F94" s="21">
        <f t="shared" si="6"/>
        <v>2170.7696927786455</v>
      </c>
      <c r="G94" s="21">
        <f t="shared" si="7"/>
        <v>128903.92588610409</v>
      </c>
    </row>
    <row r="95" spans="3:7" x14ac:dyDescent="0.2">
      <c r="C95" s="3">
        <v>78</v>
      </c>
      <c r="D95" s="20">
        <f t="shared" si="4"/>
        <v>2525.7636599714529</v>
      </c>
      <c r="E95" s="21">
        <f t="shared" si="5"/>
        <v>349.11479927486522</v>
      </c>
      <c r="F95" s="21">
        <f t="shared" si="6"/>
        <v>2176.6488606965877</v>
      </c>
      <c r="G95" s="21">
        <f t="shared" si="7"/>
        <v>126727.2770254075</v>
      </c>
    </row>
    <row r="96" spans="3:7" x14ac:dyDescent="0.2">
      <c r="C96" s="3">
        <v>79</v>
      </c>
      <c r="D96" s="20">
        <f t="shared" si="4"/>
        <v>2525.7636599714529</v>
      </c>
      <c r="E96" s="21">
        <f t="shared" si="5"/>
        <v>343.21970861047868</v>
      </c>
      <c r="F96" s="21">
        <f t="shared" si="6"/>
        <v>2182.543951360974</v>
      </c>
      <c r="G96" s="21">
        <f t="shared" si="7"/>
        <v>124544.73307404653</v>
      </c>
    </row>
    <row r="97" spans="3:7" x14ac:dyDescent="0.2">
      <c r="C97" s="3">
        <v>80</v>
      </c>
      <c r="D97" s="20">
        <f t="shared" si="4"/>
        <v>2525.7636599714529</v>
      </c>
      <c r="E97" s="21">
        <f t="shared" si="5"/>
        <v>337.30865207554268</v>
      </c>
      <c r="F97" s="21">
        <f t="shared" si="6"/>
        <v>2188.4550078959101</v>
      </c>
      <c r="G97" s="21">
        <f t="shared" si="7"/>
        <v>122356.27806615061</v>
      </c>
    </row>
    <row r="98" spans="3:7" x14ac:dyDescent="0.2">
      <c r="C98" s="3">
        <v>81</v>
      </c>
      <c r="D98" s="20">
        <f t="shared" si="4"/>
        <v>2525.7636599714529</v>
      </c>
      <c r="E98" s="21">
        <f t="shared" si="5"/>
        <v>331.38158642915789</v>
      </c>
      <c r="F98" s="21">
        <f t="shared" si="6"/>
        <v>2194.3820735422951</v>
      </c>
      <c r="G98" s="21">
        <f t="shared" si="7"/>
        <v>120161.89599260832</v>
      </c>
    </row>
    <row r="99" spans="3:7" x14ac:dyDescent="0.2">
      <c r="C99" s="3">
        <v>82</v>
      </c>
      <c r="D99" s="20">
        <f t="shared" si="4"/>
        <v>2525.7636599714529</v>
      </c>
      <c r="E99" s="21">
        <f t="shared" si="5"/>
        <v>325.43846831331422</v>
      </c>
      <c r="F99" s="21">
        <f t="shared" si="6"/>
        <v>2200.3251916581385</v>
      </c>
      <c r="G99" s="21">
        <f t="shared" si="7"/>
        <v>117961.57080095018</v>
      </c>
    </row>
    <row r="100" spans="3:7" x14ac:dyDescent="0.2">
      <c r="C100" s="3">
        <v>83</v>
      </c>
      <c r="D100" s="20">
        <f t="shared" si="4"/>
        <v>2525.7636599714529</v>
      </c>
      <c r="E100" s="21">
        <f t="shared" si="5"/>
        <v>319.47925425257341</v>
      </c>
      <c r="F100" s="21">
        <f t="shared" si="6"/>
        <v>2206.2844057188795</v>
      </c>
      <c r="G100" s="21">
        <f t="shared" si="7"/>
        <v>115755.28639523131</v>
      </c>
    </row>
    <row r="101" spans="3:7" x14ac:dyDescent="0.2">
      <c r="C101" s="3">
        <v>84</v>
      </c>
      <c r="D101" s="20">
        <f t="shared" si="4"/>
        <v>2525.7636599714529</v>
      </c>
      <c r="E101" s="21">
        <f t="shared" si="5"/>
        <v>313.50390065375149</v>
      </c>
      <c r="F101" s="21">
        <f t="shared" si="6"/>
        <v>2212.2597593177015</v>
      </c>
      <c r="G101" s="21">
        <f t="shared" si="7"/>
        <v>113543.0266359136</v>
      </c>
    </row>
    <row r="102" spans="3:7" x14ac:dyDescent="0.2">
      <c r="C102" s="3">
        <v>85</v>
      </c>
      <c r="D102" s="20">
        <f t="shared" si="4"/>
        <v>2525.7636599714529</v>
      </c>
      <c r="E102" s="21">
        <f t="shared" si="5"/>
        <v>307.51236380559936</v>
      </c>
      <c r="F102" s="21">
        <f t="shared" si="6"/>
        <v>2218.2512961658535</v>
      </c>
      <c r="G102" s="21">
        <f t="shared" si="7"/>
        <v>111324.77533974775</v>
      </c>
    </row>
    <row r="103" spans="3:7" x14ac:dyDescent="0.2">
      <c r="C103" s="3">
        <v>86</v>
      </c>
      <c r="D103" s="20">
        <f t="shared" si="4"/>
        <v>2525.7636599714529</v>
      </c>
      <c r="E103" s="21">
        <f t="shared" si="5"/>
        <v>301.50459987848348</v>
      </c>
      <c r="F103" s="21">
        <f t="shared" si="6"/>
        <v>2224.2590600929693</v>
      </c>
      <c r="G103" s="21">
        <f t="shared" si="7"/>
        <v>109100.51627965478</v>
      </c>
    </row>
    <row r="104" spans="3:7" x14ac:dyDescent="0.2">
      <c r="C104" s="3">
        <v>87</v>
      </c>
      <c r="D104" s="20">
        <f t="shared" si="4"/>
        <v>2525.7636599714529</v>
      </c>
      <c r="E104" s="21">
        <f t="shared" si="5"/>
        <v>295.48056492406505</v>
      </c>
      <c r="F104" s="21">
        <f t="shared" si="6"/>
        <v>2230.2830950473876</v>
      </c>
      <c r="G104" s="21">
        <f t="shared" si="7"/>
        <v>106870.23318460739</v>
      </c>
    </row>
    <row r="105" spans="3:7" x14ac:dyDescent="0.2">
      <c r="C105" s="3">
        <v>88</v>
      </c>
      <c r="D105" s="20">
        <f t="shared" si="4"/>
        <v>2525.7636599714529</v>
      </c>
      <c r="E105" s="21">
        <f t="shared" si="5"/>
        <v>289.44021487497838</v>
      </c>
      <c r="F105" s="21">
        <f t="shared" si="6"/>
        <v>2236.3234450964746</v>
      </c>
      <c r="G105" s="21">
        <f t="shared" si="7"/>
        <v>104633.90973951091</v>
      </c>
    </row>
    <row r="106" spans="3:7" x14ac:dyDescent="0.2">
      <c r="C106" s="3">
        <v>89</v>
      </c>
      <c r="D106" s="20">
        <f t="shared" si="4"/>
        <v>2525.7636599714529</v>
      </c>
      <c r="E106" s="21">
        <f t="shared" si="5"/>
        <v>283.38350554450875</v>
      </c>
      <c r="F106" s="21">
        <f t="shared" si="6"/>
        <v>2242.380154426944</v>
      </c>
      <c r="G106" s="21">
        <f t="shared" si="7"/>
        <v>102391.52958508398</v>
      </c>
    </row>
    <row r="107" spans="3:7" x14ac:dyDescent="0.2">
      <c r="C107" s="3">
        <v>90</v>
      </c>
      <c r="D107" s="20">
        <f t="shared" si="4"/>
        <v>2525.7636599714529</v>
      </c>
      <c r="E107" s="21">
        <f t="shared" si="5"/>
        <v>277.31039262626911</v>
      </c>
      <c r="F107" s="21">
        <f t="shared" si="6"/>
        <v>2248.4532673451836</v>
      </c>
      <c r="G107" s="21">
        <f t="shared" si="7"/>
        <v>100143.07631773879</v>
      </c>
    </row>
    <row r="108" spans="3:7" x14ac:dyDescent="0.2">
      <c r="C108" s="3">
        <v>91</v>
      </c>
      <c r="D108" s="20">
        <f t="shared" si="4"/>
        <v>2525.7636599714529</v>
      </c>
      <c r="E108" s="21">
        <f t="shared" si="5"/>
        <v>271.22083169387588</v>
      </c>
      <c r="F108" s="21">
        <f t="shared" si="6"/>
        <v>2254.542828277577</v>
      </c>
      <c r="G108" s="21">
        <f t="shared" si="7"/>
        <v>97888.533489461202</v>
      </c>
    </row>
    <row r="109" spans="3:7" x14ac:dyDescent="0.2">
      <c r="C109" s="3">
        <v>92</v>
      </c>
      <c r="D109" s="20">
        <f t="shared" si="4"/>
        <v>2525.7636599714529</v>
      </c>
      <c r="E109" s="21">
        <f t="shared" si="5"/>
        <v>265.11477820062407</v>
      </c>
      <c r="F109" s="21">
        <f t="shared" si="6"/>
        <v>2260.6488817708287</v>
      </c>
      <c r="G109" s="21">
        <f t="shared" si="7"/>
        <v>95627.884607690372</v>
      </c>
    </row>
    <row r="110" spans="3:7" x14ac:dyDescent="0.2">
      <c r="C110" s="3">
        <v>93</v>
      </c>
      <c r="D110" s="20">
        <f t="shared" si="4"/>
        <v>2525.7636599714529</v>
      </c>
      <c r="E110" s="21">
        <f t="shared" si="5"/>
        <v>258.99218747916143</v>
      </c>
      <c r="F110" s="21">
        <f t="shared" si="6"/>
        <v>2266.7714724922917</v>
      </c>
      <c r="G110" s="21">
        <f t="shared" si="7"/>
        <v>93361.113135198073</v>
      </c>
    </row>
    <row r="111" spans="3:7" x14ac:dyDescent="0.2">
      <c r="C111" s="3">
        <v>94</v>
      </c>
      <c r="D111" s="20">
        <f t="shared" si="4"/>
        <v>2525.7636599714529</v>
      </c>
      <c r="E111" s="21">
        <f t="shared" si="5"/>
        <v>252.85301474116145</v>
      </c>
      <c r="F111" s="21">
        <f t="shared" si="6"/>
        <v>2272.9106452302913</v>
      </c>
      <c r="G111" s="21">
        <f t="shared" si="7"/>
        <v>91088.202489967778</v>
      </c>
    </row>
    <row r="112" spans="3:7" x14ac:dyDescent="0.2">
      <c r="C112" s="3">
        <v>95</v>
      </c>
      <c r="D112" s="20">
        <f t="shared" si="4"/>
        <v>2525.7636599714529</v>
      </c>
      <c r="E112" s="21">
        <f t="shared" si="5"/>
        <v>246.69721507699609</v>
      </c>
      <c r="F112" s="21">
        <f t="shared" si="6"/>
        <v>2279.0664448944567</v>
      </c>
      <c r="G112" s="21">
        <f t="shared" si="7"/>
        <v>88809.136045073319</v>
      </c>
    </row>
    <row r="113" spans="3:7" x14ac:dyDescent="0.2">
      <c r="C113" s="3">
        <v>96</v>
      </c>
      <c r="D113" s="20">
        <f t="shared" si="4"/>
        <v>2525.7636599714529</v>
      </c>
      <c r="E113" s="21">
        <f t="shared" si="5"/>
        <v>240.52474345540691</v>
      </c>
      <c r="F113" s="21">
        <f t="shared" si="6"/>
        <v>2285.2389165160457</v>
      </c>
      <c r="G113" s="21">
        <f t="shared" si="7"/>
        <v>86523.897128557277</v>
      </c>
    </row>
    <row r="114" spans="3:7" x14ac:dyDescent="0.2">
      <c r="C114" s="3">
        <v>97</v>
      </c>
      <c r="D114" s="20">
        <f t="shared" si="4"/>
        <v>2525.7636599714529</v>
      </c>
      <c r="E114" s="21">
        <f t="shared" si="5"/>
        <v>234.33555472317596</v>
      </c>
      <c r="F114" s="21">
        <f t="shared" si="6"/>
        <v>2291.428105248277</v>
      </c>
      <c r="G114" s="21">
        <f t="shared" si="7"/>
        <v>84232.469023308993</v>
      </c>
    </row>
    <row r="115" spans="3:7" x14ac:dyDescent="0.2">
      <c r="C115" s="3">
        <v>98</v>
      </c>
      <c r="D115" s="20">
        <f t="shared" si="4"/>
        <v>2525.7636599714529</v>
      </c>
      <c r="E115" s="21">
        <f t="shared" si="5"/>
        <v>228.12960360479519</v>
      </c>
      <c r="F115" s="21">
        <f t="shared" si="6"/>
        <v>2297.6340563666577</v>
      </c>
      <c r="G115" s="21">
        <f t="shared" si="7"/>
        <v>81934.834966942333</v>
      </c>
    </row>
    <row r="116" spans="3:7" x14ac:dyDescent="0.2">
      <c r="C116" s="3">
        <v>99</v>
      </c>
      <c r="D116" s="20">
        <f t="shared" si="4"/>
        <v>2525.7636599714529</v>
      </c>
      <c r="E116" s="21">
        <f t="shared" si="5"/>
        <v>221.90684470213549</v>
      </c>
      <c r="F116" s="21">
        <f t="shared" si="6"/>
        <v>2303.8568152693174</v>
      </c>
      <c r="G116" s="21">
        <f t="shared" si="7"/>
        <v>79630.978151673015</v>
      </c>
    </row>
    <row r="117" spans="3:7" x14ac:dyDescent="0.2">
      <c r="C117" s="3">
        <v>100</v>
      </c>
      <c r="D117" s="20">
        <f t="shared" si="4"/>
        <v>2525.7636599714529</v>
      </c>
      <c r="E117" s="21">
        <f t="shared" si="5"/>
        <v>215.66723249411442</v>
      </c>
      <c r="F117" s="21">
        <f t="shared" si="6"/>
        <v>2310.0964274773382</v>
      </c>
      <c r="G117" s="21">
        <f t="shared" si="7"/>
        <v>77320.881724195671</v>
      </c>
    </row>
    <row r="118" spans="3:7" x14ac:dyDescent="0.2">
      <c r="C118" s="3">
        <v>101</v>
      </c>
      <c r="D118" s="20">
        <f t="shared" si="4"/>
        <v>2525.7636599714529</v>
      </c>
      <c r="E118" s="21">
        <f t="shared" si="5"/>
        <v>209.41072133636328</v>
      </c>
      <c r="F118" s="21">
        <f t="shared" si="6"/>
        <v>2316.3529386350897</v>
      </c>
      <c r="G118" s="21">
        <f t="shared" si="7"/>
        <v>75004.528785560586</v>
      </c>
    </row>
    <row r="119" spans="3:7" x14ac:dyDescent="0.2">
      <c r="C119" s="3">
        <v>102</v>
      </c>
      <c r="D119" s="20">
        <f t="shared" si="4"/>
        <v>2525.7636599714529</v>
      </c>
      <c r="E119" s="21">
        <f t="shared" si="5"/>
        <v>203.13726546089325</v>
      </c>
      <c r="F119" s="21">
        <f t="shared" si="6"/>
        <v>2322.6263945105597</v>
      </c>
      <c r="G119" s="21">
        <f t="shared" si="7"/>
        <v>72681.902391050025</v>
      </c>
    </row>
    <row r="120" spans="3:7" x14ac:dyDescent="0.2">
      <c r="C120" s="3">
        <v>103</v>
      </c>
      <c r="D120" s="20">
        <f t="shared" si="4"/>
        <v>2525.7636599714529</v>
      </c>
      <c r="E120" s="21">
        <f t="shared" si="5"/>
        <v>196.8468189757605</v>
      </c>
      <c r="F120" s="21">
        <f t="shared" si="6"/>
        <v>2328.9168409956924</v>
      </c>
      <c r="G120" s="21">
        <f t="shared" si="7"/>
        <v>70352.985550054334</v>
      </c>
    </row>
    <row r="121" spans="3:7" x14ac:dyDescent="0.2">
      <c r="C121" s="3">
        <v>104</v>
      </c>
      <c r="D121" s="20">
        <f t="shared" si="4"/>
        <v>2525.7636599714529</v>
      </c>
      <c r="E121" s="21">
        <f t="shared" si="5"/>
        <v>190.5393358647305</v>
      </c>
      <c r="F121" s="21">
        <f t="shared" si="6"/>
        <v>2335.2243241067222</v>
      </c>
      <c r="G121" s="21">
        <f t="shared" si="7"/>
        <v>68017.761225947615</v>
      </c>
    </row>
    <row r="122" spans="3:7" x14ac:dyDescent="0.2">
      <c r="C122" s="3">
        <v>105</v>
      </c>
      <c r="D122" s="20">
        <f t="shared" si="4"/>
        <v>2525.7636599714529</v>
      </c>
      <c r="E122" s="21">
        <f t="shared" si="5"/>
        <v>184.21476998694146</v>
      </c>
      <c r="F122" s="21">
        <f t="shared" si="6"/>
        <v>2341.5488899845113</v>
      </c>
      <c r="G122" s="21">
        <f t="shared" si="7"/>
        <v>65676.212335963108</v>
      </c>
    </row>
    <row r="123" spans="3:7" x14ac:dyDescent="0.2">
      <c r="C123" s="3">
        <v>106</v>
      </c>
      <c r="D123" s="20">
        <f t="shared" si="4"/>
        <v>2525.7636599714529</v>
      </c>
      <c r="E123" s="21">
        <f t="shared" si="5"/>
        <v>177.87307507656675</v>
      </c>
      <c r="F123" s="21">
        <f t="shared" si="6"/>
        <v>2347.8905848948862</v>
      </c>
      <c r="G123" s="21">
        <f t="shared" si="7"/>
        <v>63328.321751068223</v>
      </c>
    </row>
    <row r="124" spans="3:7" x14ac:dyDescent="0.2">
      <c r="C124" s="3">
        <v>107</v>
      </c>
      <c r="D124" s="20">
        <f t="shared" si="4"/>
        <v>2525.7636599714529</v>
      </c>
      <c r="E124" s="21">
        <f t="shared" si="5"/>
        <v>171.51420474247644</v>
      </c>
      <c r="F124" s="21">
        <f t="shared" si="6"/>
        <v>2354.2494552289763</v>
      </c>
      <c r="G124" s="21">
        <f t="shared" si="7"/>
        <v>60974.072295839243</v>
      </c>
    </row>
    <row r="125" spans="3:7" x14ac:dyDescent="0.2">
      <c r="C125" s="3">
        <v>108</v>
      </c>
      <c r="D125" s="20">
        <f t="shared" si="4"/>
        <v>2525.7636599714529</v>
      </c>
      <c r="E125" s="21">
        <f t="shared" si="5"/>
        <v>165.13811246789797</v>
      </c>
      <c r="F125" s="21">
        <f t="shared" si="6"/>
        <v>2360.625547503555</v>
      </c>
      <c r="G125" s="21">
        <f t="shared" si="7"/>
        <v>58613.446748335686</v>
      </c>
    </row>
    <row r="126" spans="3:7" x14ac:dyDescent="0.2">
      <c r="C126" s="3">
        <v>109</v>
      </c>
      <c r="D126" s="20">
        <f t="shared" si="4"/>
        <v>2525.7636599714529</v>
      </c>
      <c r="E126" s="21">
        <f t="shared" si="5"/>
        <v>158.74475161007581</v>
      </c>
      <c r="F126" s="21">
        <f t="shared" si="6"/>
        <v>2367.0189083613768</v>
      </c>
      <c r="G126" s="21">
        <f t="shared" si="7"/>
        <v>56246.427839974305</v>
      </c>
    </row>
    <row r="127" spans="3:7" x14ac:dyDescent="0.2">
      <c r="C127" s="3">
        <v>110</v>
      </c>
      <c r="D127" s="20">
        <f t="shared" si="4"/>
        <v>2525.7636599714529</v>
      </c>
      <c r="E127" s="21">
        <f t="shared" si="5"/>
        <v>152.33407539993041</v>
      </c>
      <c r="F127" s="21">
        <f t="shared" si="6"/>
        <v>2373.4295845715224</v>
      </c>
      <c r="G127" s="21">
        <f t="shared" si="7"/>
        <v>53872.998255402781</v>
      </c>
    </row>
    <row r="128" spans="3:7" x14ac:dyDescent="0.2">
      <c r="C128" s="3">
        <v>111</v>
      </c>
      <c r="D128" s="20">
        <f t="shared" si="4"/>
        <v>2525.7636599714529</v>
      </c>
      <c r="E128" s="21">
        <f t="shared" si="5"/>
        <v>145.90603694171588</v>
      </c>
      <c r="F128" s="21">
        <f t="shared" si="6"/>
        <v>2379.8576230297372</v>
      </c>
      <c r="G128" s="21">
        <f t="shared" si="7"/>
        <v>51493.140632373041</v>
      </c>
    </row>
    <row r="129" spans="3:7" x14ac:dyDescent="0.2">
      <c r="C129" s="3">
        <v>112</v>
      </c>
      <c r="D129" s="20">
        <f t="shared" si="4"/>
        <v>2525.7636599714529</v>
      </c>
      <c r="E129" s="21">
        <f t="shared" si="5"/>
        <v>139.46058921267698</v>
      </c>
      <c r="F129" s="21">
        <f t="shared" si="6"/>
        <v>2386.3030707587759</v>
      </c>
      <c r="G129" s="21">
        <f t="shared" si="7"/>
        <v>49106.837561614266</v>
      </c>
    </row>
    <row r="130" spans="3:7" x14ac:dyDescent="0.2">
      <c r="C130" s="3">
        <v>113</v>
      </c>
      <c r="D130" s="20">
        <f t="shared" si="4"/>
        <v>2525.7636599714529</v>
      </c>
      <c r="E130" s="21">
        <f t="shared" si="5"/>
        <v>132.9976850627053</v>
      </c>
      <c r="F130" s="21">
        <f t="shared" si="6"/>
        <v>2392.7659749087475</v>
      </c>
      <c r="G130" s="21">
        <f t="shared" si="7"/>
        <v>46714.071586705519</v>
      </c>
    </row>
    <row r="131" spans="3:7" x14ac:dyDescent="0.2">
      <c r="C131" s="3">
        <v>114</v>
      </c>
      <c r="D131" s="20">
        <f t="shared" si="4"/>
        <v>2525.7636599714529</v>
      </c>
      <c r="E131" s="21">
        <f t="shared" si="5"/>
        <v>126.51727721399412</v>
      </c>
      <c r="F131" s="21">
        <f t="shared" si="6"/>
        <v>2399.2463827574588</v>
      </c>
      <c r="G131" s="21">
        <f t="shared" si="7"/>
        <v>44314.825203948058</v>
      </c>
    </row>
    <row r="132" spans="3:7" x14ac:dyDescent="0.2">
      <c r="C132" s="3">
        <v>115</v>
      </c>
      <c r="D132" s="20">
        <f t="shared" si="4"/>
        <v>2525.7636599714529</v>
      </c>
      <c r="E132" s="21">
        <f t="shared" si="5"/>
        <v>120.01931826069266</v>
      </c>
      <c r="F132" s="21">
        <f t="shared" si="6"/>
        <v>2405.7443417107602</v>
      </c>
      <c r="G132" s="21">
        <f t="shared" si="7"/>
        <v>41909.080862237301</v>
      </c>
    </row>
    <row r="133" spans="3:7" x14ac:dyDescent="0.2">
      <c r="C133" s="3">
        <v>116</v>
      </c>
      <c r="D133" s="20">
        <f t="shared" si="4"/>
        <v>2525.7636599714529</v>
      </c>
      <c r="E133" s="21">
        <f t="shared" si="5"/>
        <v>113.50376066855937</v>
      </c>
      <c r="F133" s="21">
        <f t="shared" si="6"/>
        <v>2412.2598993028937</v>
      </c>
      <c r="G133" s="21">
        <f t="shared" si="7"/>
        <v>39496.820962934406</v>
      </c>
    </row>
    <row r="134" spans="3:7" x14ac:dyDescent="0.2">
      <c r="C134" s="3">
        <v>117</v>
      </c>
      <c r="D134" s="20">
        <f t="shared" si="4"/>
        <v>2525.7636599714529</v>
      </c>
      <c r="E134" s="21">
        <f t="shared" si="5"/>
        <v>106.97055677461402</v>
      </c>
      <c r="F134" s="21">
        <f t="shared" si="6"/>
        <v>2418.7931031968387</v>
      </c>
      <c r="G134" s="21">
        <f t="shared" si="7"/>
        <v>37078.027859737565</v>
      </c>
    </row>
    <row r="135" spans="3:7" x14ac:dyDescent="0.2">
      <c r="C135" s="3">
        <v>118</v>
      </c>
      <c r="D135" s="20">
        <f t="shared" si="4"/>
        <v>2525.7636599714529</v>
      </c>
      <c r="E135" s="21">
        <f t="shared" si="5"/>
        <v>100.41965878678924</v>
      </c>
      <c r="F135" s="21">
        <f t="shared" si="6"/>
        <v>2425.3440011846637</v>
      </c>
      <c r="G135" s="21">
        <f t="shared" si="7"/>
        <v>34652.683858552904</v>
      </c>
    </row>
    <row r="136" spans="3:7" x14ac:dyDescent="0.2">
      <c r="C136" s="3">
        <v>119</v>
      </c>
      <c r="D136" s="20">
        <f t="shared" si="4"/>
        <v>2525.7636599714529</v>
      </c>
      <c r="E136" s="21">
        <f t="shared" si="5"/>
        <v>93.851018783580784</v>
      </c>
      <c r="F136" s="21">
        <f t="shared" si="6"/>
        <v>2431.9126411878719</v>
      </c>
      <c r="G136" s="21">
        <f t="shared" si="7"/>
        <v>32220.771217365032</v>
      </c>
    </row>
    <row r="137" spans="3:7" x14ac:dyDescent="0.2">
      <c r="C137" s="3">
        <v>120</v>
      </c>
      <c r="D137" s="20">
        <f t="shared" si="4"/>
        <v>2525.7636599714529</v>
      </c>
      <c r="E137" s="21">
        <f t="shared" si="5"/>
        <v>87.264588713696966</v>
      </c>
      <c r="F137" s="21">
        <f t="shared" si="6"/>
        <v>2438.499071257756</v>
      </c>
      <c r="G137" s="21">
        <f t="shared" si="7"/>
        <v>29782.272146107276</v>
      </c>
    </row>
    <row r="138" spans="3:7" x14ac:dyDescent="0.2">
      <c r="C138" s="3">
        <v>121</v>
      </c>
      <c r="D138" s="20">
        <f t="shared" si="4"/>
        <v>2525.7636599714529</v>
      </c>
      <c r="E138" s="21">
        <f t="shared" si="5"/>
        <v>80.660320395707203</v>
      </c>
      <c r="F138" s="21">
        <f t="shared" si="6"/>
        <v>2445.1033395757458</v>
      </c>
      <c r="G138" s="21">
        <f t="shared" si="7"/>
        <v>27337.168806531532</v>
      </c>
    </row>
    <row r="139" spans="3:7" x14ac:dyDescent="0.2">
      <c r="C139" s="3">
        <v>122</v>
      </c>
      <c r="D139" s="20">
        <f t="shared" si="4"/>
        <v>2525.7636599714529</v>
      </c>
      <c r="E139" s="21">
        <f t="shared" si="5"/>
        <v>74.038165517689563</v>
      </c>
      <c r="F139" s="21">
        <f t="shared" si="6"/>
        <v>2451.7254944537631</v>
      </c>
      <c r="G139" s="21">
        <f t="shared" si="7"/>
        <v>24885.443312077768</v>
      </c>
    </row>
    <row r="140" spans="3:7" x14ac:dyDescent="0.2">
      <c r="C140" s="3">
        <v>123</v>
      </c>
      <c r="D140" s="20">
        <f t="shared" si="4"/>
        <v>2525.7636599714529</v>
      </c>
      <c r="E140" s="21">
        <f t="shared" si="5"/>
        <v>67.398075636877294</v>
      </c>
      <c r="F140" s="21">
        <f t="shared" si="6"/>
        <v>2458.3655843345755</v>
      </c>
      <c r="G140" s="21">
        <f t="shared" si="7"/>
        <v>22427.077727743192</v>
      </c>
    </row>
    <row r="141" spans="3:7" x14ac:dyDescent="0.2">
      <c r="C141" s="3">
        <v>124</v>
      </c>
      <c r="D141" s="20">
        <f t="shared" si="4"/>
        <v>2525.7636599714529</v>
      </c>
      <c r="E141" s="21">
        <f t="shared" si="5"/>
        <v>60.740002179304483</v>
      </c>
      <c r="F141" s="21">
        <f t="shared" si="6"/>
        <v>2465.0236577921482</v>
      </c>
      <c r="G141" s="21">
        <f t="shared" si="7"/>
        <v>19962.054069951042</v>
      </c>
    </row>
    <row r="142" spans="3:7" x14ac:dyDescent="0.2">
      <c r="C142" s="3">
        <v>125</v>
      </c>
      <c r="D142" s="20">
        <f t="shared" si="4"/>
        <v>2525.7636599714529</v>
      </c>
      <c r="E142" s="21">
        <f t="shared" si="5"/>
        <v>54.063896439450744</v>
      </c>
      <c r="F142" s="21">
        <f t="shared" si="6"/>
        <v>2471.6997635320022</v>
      </c>
      <c r="G142" s="21">
        <f t="shared" si="7"/>
        <v>17490.354306419038</v>
      </c>
    </row>
    <row r="143" spans="3:7" x14ac:dyDescent="0.2">
      <c r="C143" s="3">
        <v>126</v>
      </c>
      <c r="D143" s="20">
        <f t="shared" si="4"/>
        <v>2525.7636599714529</v>
      </c>
      <c r="E143" s="21">
        <f t="shared" si="5"/>
        <v>47.369709579884898</v>
      </c>
      <c r="F143" s="21">
        <f t="shared" si="6"/>
        <v>2478.3939503915681</v>
      </c>
      <c r="G143" s="21">
        <f t="shared" si="7"/>
        <v>15011.96035602747</v>
      </c>
    </row>
    <row r="144" spans="3:7" x14ac:dyDescent="0.2">
      <c r="C144" s="3">
        <v>127</v>
      </c>
      <c r="D144" s="20">
        <f t="shared" si="4"/>
        <v>2525.7636599714529</v>
      </c>
      <c r="E144" s="21">
        <f t="shared" si="5"/>
        <v>40.657392630907729</v>
      </c>
      <c r="F144" s="21">
        <f t="shared" si="6"/>
        <v>2485.1062673405449</v>
      </c>
      <c r="G144" s="21">
        <f t="shared" si="7"/>
        <v>12526.854088686925</v>
      </c>
    </row>
    <row r="145" spans="3:7" x14ac:dyDescent="0.2">
      <c r="C145" s="3">
        <v>128</v>
      </c>
      <c r="D145" s="20">
        <f t="shared" si="4"/>
        <v>2525.7636599714529</v>
      </c>
      <c r="E145" s="21">
        <f t="shared" si="5"/>
        <v>33.926896490193755</v>
      </c>
      <c r="F145" s="21">
        <f t="shared" si="6"/>
        <v>2491.8367634812589</v>
      </c>
      <c r="G145" s="21">
        <f t="shared" si="7"/>
        <v>10035.017325205667</v>
      </c>
    </row>
    <row r="146" spans="3:7" x14ac:dyDescent="0.2">
      <c r="C146" s="3">
        <v>129</v>
      </c>
      <c r="D146" s="20">
        <f t="shared" si="4"/>
        <v>2525.7636599714529</v>
      </c>
      <c r="E146" s="21">
        <f t="shared" si="5"/>
        <v>27.178171922432014</v>
      </c>
      <c r="F146" s="21">
        <f t="shared" si="6"/>
        <v>2498.585488049021</v>
      </c>
      <c r="G146" s="21">
        <f t="shared" si="7"/>
        <v>7536.431837156646</v>
      </c>
    </row>
    <row r="147" spans="3:7" x14ac:dyDescent="0.2">
      <c r="C147" s="3">
        <v>130</v>
      </c>
      <c r="D147" s="20">
        <f t="shared" ref="D147:D149" si="8">$F$12</f>
        <v>2525.7636599714529</v>
      </c>
      <c r="E147" s="21">
        <f t="shared" si="5"/>
        <v>20.411169558965916</v>
      </c>
      <c r="F147" s="21">
        <f t="shared" si="6"/>
        <v>2505.352490412487</v>
      </c>
      <c r="G147" s="21">
        <f t="shared" si="7"/>
        <v>5031.079346744159</v>
      </c>
    </row>
    <row r="148" spans="3:7" x14ac:dyDescent="0.2">
      <c r="C148" s="3">
        <v>131</v>
      </c>
      <c r="D148" s="20">
        <f t="shared" si="8"/>
        <v>2525.7636599714529</v>
      </c>
      <c r="E148" s="21">
        <f t="shared" ref="E148:E149" si="9">G147*$F$9</f>
        <v>13.625839897432098</v>
      </c>
      <c r="F148" s="21">
        <f t="shared" ref="F148:F149" si="10">D148-E148</f>
        <v>2512.137820074021</v>
      </c>
      <c r="G148" s="21">
        <f t="shared" ref="G148:G149" si="11">G147-F148</f>
        <v>2518.941526670138</v>
      </c>
    </row>
    <row r="149" spans="3:7" x14ac:dyDescent="0.2">
      <c r="C149" s="3">
        <v>132</v>
      </c>
      <c r="D149" s="20">
        <f t="shared" si="8"/>
        <v>2525.7636599714529</v>
      </c>
      <c r="E149" s="21">
        <f t="shared" si="9"/>
        <v>6.8221333013982912</v>
      </c>
      <c r="F149" s="21">
        <f t="shared" si="10"/>
        <v>2518.9415266700544</v>
      </c>
      <c r="G149" s="21">
        <f t="shared" si="11"/>
        <v>8.3673512563109398E-11</v>
      </c>
    </row>
    <row r="150" spans="3:7" x14ac:dyDescent="0.2">
      <c r="D150" s="3"/>
    </row>
    <row r="151" spans="3:7" x14ac:dyDescent="0.2">
      <c r="D151" s="3"/>
    </row>
    <row r="152" spans="3:7" x14ac:dyDescent="0.2">
      <c r="D152" s="3"/>
    </row>
  </sheetData>
  <mergeCells count="1">
    <mergeCell ref="L16:Y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Loan 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365Careers</cp:lastModifiedBy>
  <dcterms:created xsi:type="dcterms:W3CDTF">2016-11-28T10:32:31Z</dcterms:created>
  <dcterms:modified xsi:type="dcterms:W3CDTF">2016-11-28T10:33:26Z</dcterms:modified>
</cp:coreProperties>
</file>