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.png" ContentType="image/png"/>
  <Override PartName="/xl/media/image6.jpeg" ContentType="image/jpe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ver Page" sheetId="1" state="visible" r:id="rId2"/>
    <sheet name="Balance Sheet" sheetId="2" state="visible" r:id="rId3"/>
    <sheet name="Sheet3" sheetId="3" state="visible" r:id="rId4"/>
  </sheets>
  <definedNames>
    <definedName function="false" hidden="false" localSheetId="1" name="_xlnm.Print_Area" vbProcedure="false">'Balance Sheet'!$A$3:$F$35</definedName>
    <definedName function="false" hidden="false" localSheetId="1" name="_xlnm.Print_Titles" vbProcedure="false">'Balance Sheet'!$3:$4</definedName>
    <definedName function="false" hidden="false" localSheetId="0" name="_xlnm.Print_Area" vbProcedure="false">'Cover Page'!$A$1:$P$24</definedName>
    <definedName function="false" hidden="false" name="asd" vbProcedure="false">#REF!</definedName>
    <definedName function="false" hidden="false" name="CIQWBGuid" vbProcedure="false">"2cd8126d-26c3-430c-b7fa-a069e3a1fc62"</definedName>
    <definedName function="false" hidden="false" name="Forecast" vbProcedure="false">#REF!</definedName>
    <definedName function="false" hidden="false" name="IQ_CH" vbProcedure="false">110000</definedName>
    <definedName function="false" hidden="false" name="IQ_CQ" vbProcedure="false">5000</definedName>
    <definedName function="false" hidden="false" name="IQ_CY" vbProcedure="false">10000</definedName>
    <definedName function="false" hidden="false" name="IQ_DAILY" vbProcedure="false">500000</definedName>
    <definedName function="false" hidden="false" name="IQ_DNTM" vbProcedure="false">700000</definedName>
    <definedName function="false" hidden="false" name="IQ_FH" vbProcedure="false">100000</definedName>
    <definedName function="false" hidden="false" name="IQ_FQ" vbProcedure="false">500</definedName>
    <definedName function="false" hidden="false" name="IQ_FWD_CY" vbProcedure="false">10001</definedName>
    <definedName function="false" hidden="false" name="IQ_FWD_CY1" vbProcedure="false">10002</definedName>
    <definedName function="false" hidden="false" name="IQ_FWD_CY2" vbProcedure="false">10003</definedName>
    <definedName function="false" hidden="false" name="IQ_FWD_FY" vbProcedure="false">1001</definedName>
    <definedName function="false" hidden="false" name="IQ_FWD_FY1" vbProcedure="false">1002</definedName>
    <definedName function="false" hidden="false" name="IQ_FWD_FY2" vbProcedure="false">1003</definedName>
    <definedName function="false" hidden="false" name="IQ_FWD_Q" vbProcedure="false">501</definedName>
    <definedName function="false" hidden="false" name="IQ_FWD_Q1" vbProcedure="false">502</definedName>
    <definedName function="false" hidden="false" name="IQ_FWD_Q2" vbProcedure="false">503</definedName>
    <definedName function="false" hidden="false" name="IQ_FY" vbProcedure="false">1000</definedName>
    <definedName function="false" hidden="false" name="IQ_LATESTK" vbProcedure="false">1000</definedName>
    <definedName function="false" hidden="false" name="IQ_LATESTQ" vbProcedure="false">500</definedName>
    <definedName function="false" hidden="false" name="IQ_LTM" vbProcedure="false">2000</definedName>
    <definedName function="false" hidden="false" name="IQ_LTMMONTH" vbProcedure="false">120000</definedName>
    <definedName function="false" hidden="false" name="IQ_MONTH" vbProcedure="false">15000</definedName>
    <definedName function="false" hidden="false" name="IQ_MTD" vbProcedure="false">800000</definedName>
    <definedName function="false" hidden="false" name="IQ_NAMES_REVISION_DATE_" vbProcedure="false">41666.7099189815</definedName>
    <definedName function="false" hidden="false" name="IQ_NTM" vbProcedure="false">6000</definedName>
    <definedName function="false" hidden="false" name="IQ_QTD" vbProcedure="false">750000</definedName>
    <definedName function="false" hidden="false" name="IQ_TODAY" vbProcedure="false">0</definedName>
    <definedName function="false" hidden="false" name="IQ_WEEK" vbProcedure="false">50000</definedName>
    <definedName function="false" hidden="false" name="IQ_YTD" vbProcedure="false">3000</definedName>
    <definedName function="false" hidden="false" name="IQ_YTDMONTH" vbProcedure="false">130000</definedName>
    <definedName function="false" hidden="false" name="Step1" vbProcedure="false">#REF!</definedName>
    <definedName function="false" hidden="false" name="Step2" vbProcedure="false">#REF!</definedName>
    <definedName function="false" hidden="false" name="Step3" vbProcedure="false">#REF!</definedName>
    <definedName function="false" hidden="false" name="Step4" vbProcedure="false">#REF!</definedName>
    <definedName function="false" hidden="false" name="Step5" vbProcedure="false">#REF!</definedName>
    <definedName function="false" hidden="false" name="Step6" vbProcedure="false">#REF!</definedName>
    <definedName function="false" hidden="false" name="Step_1" vbProcedure="false">#REF!</definedName>
    <definedName function="false" hidden="false" name="Step_2" vbProcedure="false">#REF!</definedName>
    <definedName function="false" hidden="false" name="Step_3" vbProcedure="false">#REF!</definedName>
    <definedName function="false" hidden="false" name="Step_4" vbProcedure="false">#REF!</definedName>
    <definedName function="false" hidden="false" name="Step_5" vbProcedure="false">#REF!</definedName>
    <definedName function="false" hidden="false" name="Step_6" vbProcedure="false">#REF!</definedName>
    <definedName function="false" hidden="false" localSheetId="1" name="Forecast" vbProcedure="false">#REF!</definedName>
    <definedName function="false" hidden="false" localSheetId="1" name="Step_1" vbProcedure="false">#REF!</definedName>
    <definedName function="false" hidden="false" localSheetId="1" name="Step_2" vbProcedure="false">#REF!</definedName>
    <definedName function="false" hidden="false" localSheetId="1" name="Step_3" vbProcedure="false">#REF!</definedName>
    <definedName function="false" hidden="false" localSheetId="1" name="Step_4" vbProcedure="false">#REF!</definedName>
    <definedName function="false" hidden="false" localSheetId="1" name="Step_5" vbProcedure="false">#REF!</definedName>
    <definedName function="false" hidden="false" localSheetId="1" name="Step_6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<sst xmlns="http://schemas.openxmlformats.org/spreadsheetml/2006/main" count="70" uniqueCount="40">
  <si>
    <t xml:space="preserve">Balance Sheet Template</t>
  </si>
  <si>
    <t xml:space="preserve">Strictly Confidential</t>
  </si>
  <si>
    <t xml:space="preserve">Notes</t>
  </si>
  <si>
    <t xml:space="preserve">This Excel model is for educational purposes only and should not be used for any other reason.</t>
  </si>
  <si>
    <t xml:space="preserve">All content is Copyright material of CFI Education Inc.</t>
  </si>
  <si>
    <t xml:space="preserve">https://corporatefinanceinstitute.com/</t>
  </si>
  <si>
    <t xml:space="preserve">© 2019 CFI Education Inc.</t>
  </si>
  <si>
    <t xml:space="preserve">All rights reserved.  The contents of this publication, including but not limited to all written material, content layout, images, formulas, and code, are protected under international copyright and trademark laws.  </t>
  </si>
  <si>
    <t xml:space="preserve">No part of this publication may be modified, manipulated, reproduced, distributed, or transmitted in any form by any means, including photocopying, recording, or other electronic or mechanical methods, </t>
  </si>
  <si>
    <t xml:space="preserve">without prior written permission of the publisher, except in the case of certain noncommercial uses permitted by copyright law.</t>
  </si>
  <si>
    <t xml:space="preserve">[Company Name]</t>
  </si>
  <si>
    <t xml:space="preserve">© Corporate Finance Institute®. All rights reserved.</t>
  </si>
  <si>
    <t xml:space="preserve">Balance Sheet</t>
  </si>
  <si>
    <t xml:space="preserve">[USD $ millions]</t>
  </si>
  <si>
    <t xml:space="preserve">Assets</t>
  </si>
  <si>
    <t xml:space="preserve">Current assets:</t>
  </si>
  <si>
    <t xml:space="preserve">This file is for educational purposes only. E&amp;OE</t>
  </si>
  <si>
    <t xml:space="preserve">Cash</t>
  </si>
  <si>
    <t xml:space="preserve">Accounts Receivable</t>
  </si>
  <si>
    <t xml:space="preserve">Prepaid expenses</t>
  </si>
  <si>
    <t xml:space="preserve">Inventory</t>
  </si>
  <si>
    <t xml:space="preserve">Total current assets</t>
  </si>
  <si>
    <t xml:space="preserve">Property &amp; Equipment</t>
  </si>
  <si>
    <t xml:space="preserve">Corporate Finance Institute® </t>
  </si>
  <si>
    <t xml:space="preserve">Goodwill</t>
  </si>
  <si>
    <t xml:space="preserve">Total Assets</t>
  </si>
  <si>
    <t xml:space="preserve">Liabilities</t>
  </si>
  <si>
    <t xml:space="preserve">Current liabilities:</t>
  </si>
  <si>
    <t xml:space="preserve">Accounts Payable</t>
  </si>
  <si>
    <t xml:space="preserve">Accrued expenses</t>
  </si>
  <si>
    <t xml:space="preserve">Unearned revenue</t>
  </si>
  <si>
    <t xml:space="preserve">Total current liabilities</t>
  </si>
  <si>
    <t xml:space="preserve">Long-term debt</t>
  </si>
  <si>
    <t xml:space="preserve">Other long-term liabilities</t>
  </si>
  <si>
    <t xml:space="preserve">Total Liabilities</t>
  </si>
  <si>
    <t xml:space="preserve">Shareholder's Equity</t>
  </si>
  <si>
    <t xml:space="preserve">Equity Capital</t>
  </si>
  <si>
    <t xml:space="preserve">Retained Earnings</t>
  </si>
  <si>
    <t xml:space="preserve">Total Liabilities &amp; Shareholder's Equity</t>
  </si>
  <si>
    <t xml:space="preserve">Check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</si>
</sst>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_-;\-* #,##0.00_-;_-* \-??_-;_-@_-"/>
    <numFmt numFmtId="166" formatCode="_-* #,##0_-;\(#,##0\)_-;_-* \-_-;_-@_-"/>
    <numFmt numFmtId="167" formatCode="_ * #,##0_ ;_ * \-#,##0_ ;_ * \-??_ ;_ @_ "/>
    <numFmt numFmtId="168" formatCode="0.000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E6E7E8"/>
      <name val="Arial"/>
      <family val="2"/>
      <charset val="1"/>
    </font>
    <font>
      <u val="single"/>
      <sz val="11"/>
      <color rgb="FFE6E7E8"/>
      <name val="Calibri"/>
      <family val="2"/>
      <charset val="1"/>
    </font>
    <font>
      <sz val="11"/>
      <color rgb="FF000000"/>
      <name val="Arial Narrow"/>
      <family val="2"/>
      <charset val="1"/>
    </font>
    <font>
      <b val="true"/>
      <sz val="22"/>
      <color rgb="FF000000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u val="single"/>
      <sz val="10"/>
      <color rgb="FF000000"/>
      <name val="Arial"/>
      <family val="2"/>
      <charset val="1"/>
    </font>
    <font>
      <sz val="11"/>
      <color rgb="FFFFFFFF"/>
      <name val="Arial Narrow"/>
      <family val="2"/>
      <charset val="1"/>
    </font>
    <font>
      <sz val="12"/>
      <color rgb="FF000000"/>
      <name val="Arial Narrow"/>
      <family val="2"/>
      <charset val="1"/>
    </font>
    <font>
      <b val="true"/>
      <sz val="12"/>
      <color rgb="FFFFFFFF"/>
      <name val="Open Sans"/>
      <family val="2"/>
      <charset val="1"/>
    </font>
    <font>
      <sz val="10"/>
      <color rgb="FFFFFFFF"/>
      <name val="Open Sans"/>
      <family val="2"/>
      <charset val="1"/>
    </font>
    <font>
      <sz val="8"/>
      <color rgb="FFFFFFFF"/>
      <name val="Open Sans"/>
      <family val="2"/>
      <charset val="1"/>
    </font>
    <font>
      <sz val="10"/>
      <color rgb="FF000000"/>
      <name val="Open Sans"/>
      <family val="2"/>
      <charset val="1"/>
    </font>
    <font>
      <b val="true"/>
      <sz val="10"/>
      <color rgb="FFFFFFFF"/>
      <name val="Open Sans"/>
      <family val="2"/>
      <charset val="1"/>
    </font>
    <font>
      <b val="true"/>
      <sz val="10"/>
      <color rgb="FF000000"/>
      <name val="Open Sans"/>
      <family val="2"/>
      <charset val="1"/>
    </font>
    <font>
      <sz val="10"/>
      <color rgb="FF0000FF"/>
      <name val="Open Sans"/>
      <family val="2"/>
      <charset val="1"/>
    </font>
    <font>
      <i val="true"/>
      <sz val="12"/>
      <color rgb="FF000000"/>
      <name val="Arial Narrow"/>
      <family val="2"/>
      <charset val="1"/>
    </font>
    <font>
      <sz val="12"/>
      <color rgb="FF000000"/>
      <name val="Calibri"/>
      <family val="2"/>
      <charset val="1"/>
    </font>
    <font>
      <sz val="10"/>
      <name val="Open Sans"/>
      <family val="2"/>
      <charset val="1"/>
    </font>
    <font>
      <u val="single"/>
      <sz val="12"/>
      <color rgb="FF132E57"/>
      <name val="Calibri"/>
      <family val="2"/>
      <charset val="1"/>
    </font>
    <font>
      <sz val="11"/>
      <color rgb="FF000000"/>
      <name val="Open Sans"/>
      <family val="2"/>
      <charset val="1"/>
    </font>
    <font>
      <b val="true"/>
      <sz val="10"/>
      <name val="Open Sans"/>
      <family val="2"/>
      <charset val="1"/>
    </font>
    <font>
      <b val="true"/>
      <sz val="10"/>
      <color rgb="FF0000FF"/>
      <name val="Open Sans"/>
      <family val="2"/>
      <charset val="1"/>
    </font>
    <font>
      <i val="true"/>
      <sz val="10"/>
      <color rgb="FF000000"/>
      <name val="Open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942D"/>
        <bgColor rgb="FFFF8080"/>
      </patternFill>
    </fill>
    <fill>
      <patternFill patternType="solid">
        <fgColor rgb="FF132E57"/>
        <bgColor rgb="FF333333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2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24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24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7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0" xfId="15" applyFont="true" applyBorder="true" applyAlignment="true" applyProtection="true">
      <alignment horizontal="left" vertical="bottom" textRotation="0" wrapText="false" indent="4" shrinkToFit="false"/>
      <protection locked="true" hidden="false"/>
    </xf>
    <xf numFmtId="166" fontId="15" fillId="0" borderId="2" xfId="15" applyFont="true" applyBorder="true" applyAlignment="true" applyProtection="true">
      <alignment horizontal="left" vertical="bottom" textRotation="0" wrapText="false" indent="4" shrinkToFit="false"/>
      <protection locked="true" hidden="false"/>
    </xf>
    <xf numFmtId="166" fontId="18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0" xfId="15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7" fontId="2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7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4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7" fillId="4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4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4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4" borderId="0" xfId="15" applyFont="true" applyBorder="true" applyAlignment="true" applyProtection="true">
      <alignment horizontal="left" vertical="bottom" textRotation="0" wrapText="false" indent="4" shrinkToFit="false"/>
      <protection locked="true" hidden="false"/>
    </xf>
    <xf numFmtId="166" fontId="15" fillId="4" borderId="2" xfId="15" applyFont="true" applyBorder="true" applyAlignment="true" applyProtection="true">
      <alignment horizontal="left" vertical="bottom" textRotation="0" wrapText="false" indent="4" shrinkToFit="false"/>
      <protection locked="true" hidden="false"/>
    </xf>
    <xf numFmtId="166" fontId="18" fillId="4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4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4" borderId="0" xfId="15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6" fontId="17" fillId="4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4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4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4" borderId="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4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26" fillId="4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0"/>
    <cellStyle name="Hyperlink 2 2" xfId="21"/>
    <cellStyle name="Hyperlink 3" xfId="22"/>
    <cellStyle name="Normal 2" xfId="23"/>
    <cellStyle name="Normal 2 2 2" xfId="24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7E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ED942D"/>
      <rgbColor rgb="FFFF6600"/>
      <rgbColor rgb="FF666699"/>
      <rgbColor rgb="FF969696"/>
      <rgbColor rgb="FF132E5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corporatefinanceinstitute.com/" TargetMode="External"/><Relationship Id="rId2" Type="http://schemas.openxmlformats.org/officeDocument/2006/relationships/image" Target="../media/image5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hyperlink" Target="https://corporatefinanceinstitute.com/" TargetMode="External"/><Relationship Id="rId2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714240</xdr:colOff>
      <xdr:row>3</xdr:row>
      <xdr:rowOff>19080</xdr:rowOff>
    </xdr:from>
    <xdr:to>
      <xdr:col>4</xdr:col>
      <xdr:colOff>271800</xdr:colOff>
      <xdr:row>9</xdr:row>
      <xdr:rowOff>72720</xdr:rowOff>
    </xdr:to>
    <xdr:pic>
      <xdr:nvPicPr>
        <xdr:cNvPr id="0" name="Picture 1" descr="">
          <a:hlinkClick r:id="rId1"/>
        </xdr:cNvPr>
        <xdr:cNvPicPr/>
      </xdr:nvPicPr>
      <xdr:blipFill>
        <a:blip r:embed="rId2"/>
        <a:stretch/>
      </xdr:blipFill>
      <xdr:spPr>
        <a:xfrm>
          <a:off x="1489320" y="761760"/>
          <a:ext cx="3444480" cy="15397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38160</xdr:colOff>
      <xdr:row>7</xdr:row>
      <xdr:rowOff>129240</xdr:rowOff>
    </xdr:from>
    <xdr:to>
      <xdr:col>9</xdr:col>
      <xdr:colOff>780480</xdr:colOff>
      <xdr:row>11</xdr:row>
      <xdr:rowOff>104040</xdr:rowOff>
    </xdr:to>
    <xdr:pic>
      <xdr:nvPicPr>
        <xdr:cNvPr id="1" name="Picture 1" descr="">
          <a:hlinkClick r:id="rId1"/>
        </xdr:cNvPr>
        <xdr:cNvPicPr/>
      </xdr:nvPicPr>
      <xdr:blipFill>
        <a:blip r:embed="rId2"/>
        <a:stretch/>
      </xdr:blipFill>
      <xdr:spPr>
        <a:xfrm>
          <a:off x="9406080" y="1584360"/>
          <a:ext cx="742320" cy="7977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orporatefinanceinstitute.com/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corporatefinanceinstitute.com/" TargetMode="External"/><Relationship Id="rId2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4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2890625" defaultRowHeight="13.8" zeroHeight="false" outlineLevelRow="0" outlineLevelCol="0"/>
  <cols>
    <col collapsed="false" customWidth="true" hidden="false" outlineLevel="0" max="2" min="1" style="1" width="10.99"/>
    <col collapsed="false" customWidth="true" hidden="false" outlineLevel="0" max="3" min="3" style="1" width="33.11"/>
    <col collapsed="false" customWidth="true" hidden="false" outlineLevel="0" max="22" min="4" style="1" width="10.99"/>
    <col collapsed="false" customWidth="false" hidden="false" outlineLevel="0" max="1024" min="23" style="1" width="9.12"/>
  </cols>
  <sheetData>
    <row r="1" customFormat="false" ht="19.5" hidden="false" customHeight="true" outlineLevel="0" collapsed="false"/>
    <row r="2" customFormat="false" ht="19.5" hidden="false" customHeight="true" outlineLevel="0" collapsed="false"/>
    <row r="3" customFormat="false" ht="19.5" hidden="false" customHeight="tru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Format="false" ht="19.5" hidden="false" customHeight="tru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customFormat="false" ht="19.5" hidden="false" customHeight="true" outlineLevel="0" collapsed="false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customFormat="false" ht="19.5" hidden="false" customHeight="true" outlineLevel="0" collapsed="false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customFormat="false" ht="19.5" hidden="false" customHeight="true" outlineLevel="0" collapsed="false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customFormat="false" ht="19.5" hidden="false" customHeight="true" outlineLevel="0" collapsed="false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customFormat="false" ht="19.5" hidden="false" customHeight="true" outlineLevel="0" collapsed="false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customFormat="false" ht="19.5" hidden="false" customHeight="true" outlineLevel="0" collapsed="false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customFormat="false" ht="19.5" hidden="false" customHeight="true" outlineLevel="0" collapsed="false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customFormat="false" ht="28.2" hidden="false" customHeight="false" outlineLevel="0" collapsed="false">
      <c r="B12" s="2"/>
      <c r="C12" s="3" t="s">
        <v>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4" t="s">
        <v>1</v>
      </c>
      <c r="O12" s="2"/>
    </row>
    <row r="13" customFormat="false" ht="19.5" hidden="false" customHeight="true" outlineLevel="0" collapsed="false">
      <c r="B13" s="2"/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customFormat="false" ht="19.5" hidden="false" customHeight="true" outlineLevel="0" collapsed="false">
      <c r="B14" s="2"/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customFormat="false" ht="19.5" hidden="false" customHeight="true" outlineLevel="0" collapsed="false">
      <c r="B15" s="2"/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customFormat="false" ht="19.5" hidden="false" customHeight="true" outlineLevel="0" collapsed="false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customFormat="false" ht="19.5" hidden="false" customHeight="true" outlineLevel="0" collapsed="false">
      <c r="B17" s="2"/>
      <c r="C17" s="2" t="s">
        <v>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customFormat="false" ht="19.5" hidden="false" customHeight="true" outlineLevel="0" collapsed="false">
      <c r="B18" s="2"/>
      <c r="C18" s="7" t="s">
        <v>3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2"/>
    </row>
    <row r="19" customFormat="false" ht="19.5" hidden="false" customHeight="true" outlineLevel="0" collapsed="false">
      <c r="B19" s="2"/>
      <c r="C19" s="2" t="s">
        <v>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customFormat="false" ht="19.5" hidden="false" customHeight="true" outlineLevel="0" collapsed="false">
      <c r="B20" s="2"/>
      <c r="C20" s="8" t="s">
        <v>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customFormat="false" ht="19.5" hidden="false" customHeight="true" outlineLevel="0" collapsed="false">
      <c r="B21" s="2"/>
      <c r="C21" s="8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customFormat="false" ht="19.5" hidden="false" customHeight="true" outlineLevel="0" collapsed="false">
      <c r="B22" s="2"/>
      <c r="C22" s="9" t="s">
        <v>6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2"/>
    </row>
    <row r="23" customFormat="false" ht="19.5" hidden="false" customHeight="true" outlineLevel="0" collapsed="false">
      <c r="B23" s="11"/>
      <c r="C23" s="12" t="s">
        <v>7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1"/>
    </row>
    <row r="24" customFormat="false" ht="19.5" hidden="false" customHeight="true" outlineLevel="0" collapsed="false">
      <c r="B24" s="11"/>
      <c r="C24" s="12" t="s">
        <v>8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1"/>
    </row>
    <row r="25" customFormat="false" ht="19.5" hidden="false" customHeight="true" outlineLevel="0" collapsed="false">
      <c r="B25" s="11"/>
      <c r="C25" s="12" t="s">
        <v>9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1"/>
    </row>
    <row r="26" customFormat="false" ht="19.5" hidden="false" customHeight="true" outlineLevel="0" collapsed="false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1"/>
    </row>
    <row r="27" customFormat="false" ht="19.5" hidden="false" customHeight="true" outlineLevel="0" collapsed="false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customFormat="false" ht="19.5" hidden="false" customHeight="true" outlineLevel="0" collapsed="false"/>
    <row r="29" customFormat="false" ht="19.5" hidden="false" customHeight="true" outlineLevel="0" collapsed="false"/>
    <row r="30" customFormat="false" ht="19.5" hidden="false" customHeight="true" outlineLevel="0" collapsed="false"/>
    <row r="31" customFormat="false" ht="19.5" hidden="false" customHeight="true" outlineLevel="0" collapsed="false"/>
    <row r="32" customFormat="false" ht="19.5" hidden="false" customHeight="true" outlineLevel="0" collapsed="false"/>
    <row r="33" customFormat="false" ht="19.5" hidden="false" customHeight="true" outlineLevel="0" collapsed="false"/>
    <row r="34" customFormat="false" ht="19.5" hidden="false" customHeight="true" outlineLevel="0" collapsed="false"/>
    <row r="35" customFormat="false" ht="19.5" hidden="false" customHeight="true" outlineLevel="0" collapsed="false"/>
    <row r="36" customFormat="false" ht="19.5" hidden="false" customHeight="true" outlineLevel="0" collapsed="false"/>
    <row r="37" customFormat="false" ht="19.5" hidden="false" customHeight="true" outlineLevel="0" collapsed="false"/>
    <row r="38" customFormat="false" ht="19.5" hidden="false" customHeight="true" outlineLevel="0" collapsed="false"/>
    <row r="39" customFormat="false" ht="19.5" hidden="false" customHeight="true" outlineLevel="0" collapsed="false"/>
    <row r="40" customFormat="false" ht="19.5" hidden="false" customHeight="true" outlineLevel="0" collapsed="false"/>
    <row r="41" customFormat="false" ht="19.5" hidden="false" customHeight="true" outlineLevel="0" collapsed="false"/>
    <row r="42" customFormat="false" ht="19.5" hidden="false" customHeight="true" outlineLevel="0" collapsed="false"/>
    <row r="43" customFormat="false" ht="19.5" hidden="false" customHeight="true" outlineLevel="0" collapsed="false"/>
    <row r="44" customFormat="false" ht="19.5" hidden="false" customHeight="true" outlineLevel="0" collapsed="false"/>
  </sheetData>
  <hyperlinks>
    <hyperlink ref="C20" r:id="rId1" display="https://corporatefinanceinstitute.com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6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2890625" defaultRowHeight="15.6" zeroHeight="false" outlineLevelRow="0" outlineLevelCol="0"/>
  <cols>
    <col collapsed="false" customWidth="true" hidden="false" outlineLevel="0" max="1" min="1" style="13" width="37.66"/>
    <col collapsed="false" customWidth="true" hidden="false" outlineLevel="0" max="12" min="2" style="13" width="11.89"/>
    <col collapsed="false" customWidth="false" hidden="false" outlineLevel="0" max="1024" min="13" style="13" width="9.12"/>
  </cols>
  <sheetData>
    <row r="1" customFormat="false" ht="17.4" hidden="false" customHeight="false" outlineLevel="0" collapsed="false">
      <c r="A1" s="14" t="s">
        <v>10</v>
      </c>
      <c r="B1" s="15"/>
      <c r="C1" s="15"/>
      <c r="D1" s="15"/>
      <c r="E1" s="15"/>
      <c r="F1" s="16" t="s">
        <v>11</v>
      </c>
      <c r="G1" s="17"/>
      <c r="H1" s="17"/>
    </row>
    <row r="2" customFormat="false" ht="16.2" hidden="false" customHeight="false" outlineLevel="0" collapsed="false">
      <c r="A2" s="18" t="s">
        <v>12</v>
      </c>
      <c r="B2" s="15"/>
      <c r="C2" s="15"/>
      <c r="D2" s="15"/>
      <c r="E2" s="15"/>
      <c r="F2" s="15"/>
      <c r="G2" s="17"/>
      <c r="H2" s="17"/>
    </row>
    <row r="3" customFormat="false" ht="16.2" hidden="false" customHeight="false" outlineLevel="0" collapsed="false">
      <c r="A3" s="15" t="s">
        <v>13</v>
      </c>
      <c r="B3" s="19"/>
      <c r="C3" s="19"/>
      <c r="D3" s="19"/>
      <c r="E3" s="19"/>
      <c r="F3" s="19"/>
      <c r="G3" s="17"/>
      <c r="H3" s="17"/>
    </row>
    <row r="4" customFormat="false" ht="16.2" hidden="false" customHeight="false" outlineLevel="0" collapsed="false">
      <c r="A4" s="15"/>
      <c r="B4" s="20" t="n">
        <v>2014</v>
      </c>
      <c r="C4" s="20" t="n">
        <v>2015</v>
      </c>
      <c r="D4" s="20" t="n">
        <v>2016</v>
      </c>
      <c r="E4" s="20" t="n">
        <v>2017</v>
      </c>
      <c r="F4" s="20" t="n">
        <v>2018</v>
      </c>
      <c r="G4" s="17"/>
      <c r="H4" s="17"/>
    </row>
    <row r="5" customFormat="false" ht="16.2" hidden="false" customHeight="false" outlineLevel="0" collapsed="false">
      <c r="A5" s="21" t="s">
        <v>14</v>
      </c>
      <c r="B5" s="22"/>
      <c r="C5" s="22"/>
      <c r="D5" s="22"/>
      <c r="E5" s="22"/>
      <c r="F5" s="22"/>
      <c r="G5" s="17"/>
      <c r="H5" s="17"/>
    </row>
    <row r="6" customFormat="false" ht="16.2" hidden="false" customHeight="false" outlineLevel="0" collapsed="false">
      <c r="A6" s="23" t="s">
        <v>15</v>
      </c>
      <c r="B6" s="22"/>
      <c r="C6" s="22"/>
      <c r="D6" s="22"/>
      <c r="E6" s="22"/>
      <c r="F6" s="22"/>
      <c r="G6" s="17"/>
      <c r="H6" s="17"/>
      <c r="J6" s="24" t="s">
        <v>16</v>
      </c>
      <c r="K6" s="25"/>
      <c r="L6" s="25"/>
    </row>
    <row r="7" customFormat="false" ht="16.2" hidden="false" customHeight="false" outlineLevel="0" collapsed="false">
      <c r="A7" s="26" t="s">
        <v>17</v>
      </c>
      <c r="B7" s="22" t="n">
        <v>167971.1792</v>
      </c>
      <c r="C7" s="22" t="n">
        <v>181209.912697878</v>
      </c>
      <c r="D7" s="22" t="n">
        <v>183715.256583009</v>
      </c>
      <c r="E7" s="22" t="n">
        <v>211069.335606605</v>
      </c>
      <c r="F7" s="22" t="n">
        <v>239549.520365185</v>
      </c>
      <c r="G7" s="17"/>
      <c r="H7" s="17"/>
      <c r="J7" s="25"/>
      <c r="K7" s="25"/>
      <c r="L7" s="25"/>
    </row>
    <row r="8" customFormat="false" ht="16.2" hidden="false" customHeight="false" outlineLevel="0" collapsed="false">
      <c r="A8" s="26" t="s">
        <v>18</v>
      </c>
      <c r="B8" s="22" t="n">
        <v>5100.35</v>
      </c>
      <c r="C8" s="22" t="n">
        <v>5904.3</v>
      </c>
      <c r="D8" s="22" t="n">
        <v>6567.25</v>
      </c>
      <c r="E8" s="22" t="n">
        <v>7117.05</v>
      </c>
      <c r="F8" s="22" t="n">
        <v>7538.6</v>
      </c>
      <c r="G8" s="17"/>
      <c r="H8" s="17"/>
      <c r="J8" s="25"/>
      <c r="K8" s="25"/>
      <c r="L8" s="25"/>
    </row>
    <row r="9" customFormat="false" ht="16.2" hidden="false" customHeight="false" outlineLevel="0" collapsed="false">
      <c r="A9" s="26" t="s">
        <v>19</v>
      </c>
      <c r="B9" s="22" t="n">
        <v>4806</v>
      </c>
      <c r="C9" s="22" t="n">
        <v>5513</v>
      </c>
      <c r="D9" s="22" t="n">
        <v>5170</v>
      </c>
      <c r="E9" s="22" t="n">
        <v>5998</v>
      </c>
      <c r="F9" s="22" t="n">
        <v>5682</v>
      </c>
      <c r="G9" s="17"/>
      <c r="H9" s="17"/>
      <c r="J9" s="25"/>
      <c r="K9" s="25"/>
      <c r="L9" s="25"/>
    </row>
    <row r="10" customFormat="false" ht="16.2" hidden="false" customHeight="false" outlineLevel="0" collapsed="false">
      <c r="A10" s="27" t="s">
        <v>20</v>
      </c>
      <c r="B10" s="28" t="n">
        <v>7804.6</v>
      </c>
      <c r="C10" s="28" t="n">
        <v>9600.8</v>
      </c>
      <c r="D10" s="28" t="n">
        <v>9824.6</v>
      </c>
      <c r="E10" s="28" t="n">
        <v>10530.8</v>
      </c>
      <c r="F10" s="28" t="n">
        <v>11342</v>
      </c>
      <c r="G10" s="17"/>
      <c r="H10" s="17"/>
      <c r="J10" s="25"/>
      <c r="K10" s="25"/>
      <c r="L10" s="25"/>
    </row>
    <row r="11" customFormat="false" ht="16.2" hidden="false" customHeight="false" outlineLevel="0" collapsed="false">
      <c r="A11" s="26" t="s">
        <v>21</v>
      </c>
      <c r="B11" s="29" t="n">
        <f aca="false">SUM(B7:B10)</f>
        <v>185682.1292</v>
      </c>
      <c r="C11" s="29" t="n">
        <f aca="false">SUM(C7:C10)</f>
        <v>202228.012697878</v>
      </c>
      <c r="D11" s="29" t="n">
        <f aca="false">SUM(D7:D10)</f>
        <v>205277.106583009</v>
      </c>
      <c r="E11" s="29" t="n">
        <f aca="false">SUM(E7:E10)</f>
        <v>234715.185606605</v>
      </c>
      <c r="F11" s="29" t="n">
        <f aca="false">SUM(F7:F10)</f>
        <v>264112.120365185</v>
      </c>
      <c r="G11" s="17"/>
      <c r="H11" s="17"/>
      <c r="J11" s="25"/>
      <c r="K11" s="25"/>
      <c r="L11" s="25"/>
    </row>
    <row r="12" customFormat="false" ht="16.2" hidden="false" customHeight="false" outlineLevel="0" collapsed="false">
      <c r="A12" s="30"/>
      <c r="B12" s="22"/>
      <c r="C12" s="22"/>
      <c r="D12" s="22"/>
      <c r="E12" s="22"/>
      <c r="F12" s="22"/>
      <c r="G12" s="17"/>
      <c r="H12" s="17"/>
      <c r="J12" s="25"/>
      <c r="K12" s="25"/>
      <c r="L12" s="25"/>
    </row>
    <row r="13" customFormat="false" ht="16.2" hidden="false" customHeight="false" outlineLevel="0" collapsed="false">
      <c r="A13" s="30" t="s">
        <v>22</v>
      </c>
      <c r="B13" s="22" t="n">
        <v>45500</v>
      </c>
      <c r="C13" s="22" t="n">
        <v>42350</v>
      </c>
      <c r="D13" s="22" t="n">
        <v>40145</v>
      </c>
      <c r="E13" s="22" t="n">
        <v>38601.5</v>
      </c>
      <c r="F13" s="22" t="n">
        <v>37521.05</v>
      </c>
      <c r="G13" s="17"/>
      <c r="H13" s="17"/>
      <c r="J13" s="25" t="s">
        <v>23</v>
      </c>
      <c r="K13" s="31"/>
      <c r="L13" s="31"/>
    </row>
    <row r="14" customFormat="false" ht="16.2" hidden="false" customHeight="false" outlineLevel="0" collapsed="false">
      <c r="A14" s="30" t="s">
        <v>24</v>
      </c>
      <c r="B14" s="22" t="n">
        <v>3580</v>
      </c>
      <c r="C14" s="22" t="n">
        <v>3460</v>
      </c>
      <c r="D14" s="22" t="n">
        <v>3910</v>
      </c>
      <c r="E14" s="22" t="n">
        <v>3870</v>
      </c>
      <c r="F14" s="22" t="n">
        <v>3850</v>
      </c>
      <c r="G14" s="17"/>
      <c r="H14" s="17"/>
      <c r="J14" s="32" t="s">
        <v>5</v>
      </c>
      <c r="K14" s="33"/>
      <c r="L14" s="33"/>
    </row>
    <row r="15" customFormat="false" ht="16.8" hidden="false" customHeight="false" outlineLevel="0" collapsed="false">
      <c r="A15" s="34" t="s">
        <v>25</v>
      </c>
      <c r="B15" s="35" t="n">
        <f aca="false">SUM(B11:B14)</f>
        <v>234762.1292</v>
      </c>
      <c r="C15" s="35" t="n">
        <f aca="false">SUM(C11:C14)</f>
        <v>248038.012697878</v>
      </c>
      <c r="D15" s="35" t="n">
        <f aca="false">SUM(D11:D14)</f>
        <v>249332.106583009</v>
      </c>
      <c r="E15" s="35" t="n">
        <f aca="false">SUM(E11:E14)</f>
        <v>277186.685606605</v>
      </c>
      <c r="F15" s="35" t="n">
        <f aca="false">SUM(F11:F14)</f>
        <v>305483.170365185</v>
      </c>
      <c r="G15" s="17"/>
      <c r="H15" s="17"/>
      <c r="J15" s="33"/>
      <c r="K15" s="33"/>
      <c r="L15" s="33"/>
    </row>
    <row r="16" customFormat="false" ht="16.8" hidden="false" customHeight="false" outlineLevel="0" collapsed="false">
      <c r="A16" s="21"/>
      <c r="B16" s="36"/>
      <c r="C16" s="36"/>
      <c r="D16" s="36"/>
      <c r="E16" s="36"/>
      <c r="F16" s="36"/>
      <c r="G16" s="17"/>
      <c r="H16" s="17"/>
    </row>
    <row r="17" customFormat="false" ht="16.2" hidden="false" customHeight="false" outlineLevel="0" collapsed="false">
      <c r="A17" s="21" t="s">
        <v>26</v>
      </c>
      <c r="B17" s="22"/>
      <c r="C17" s="22"/>
      <c r="D17" s="22"/>
      <c r="E17" s="22"/>
      <c r="F17" s="22"/>
      <c r="G17" s="17"/>
      <c r="H17" s="17"/>
    </row>
    <row r="18" customFormat="false" ht="16.2" hidden="false" customHeight="false" outlineLevel="0" collapsed="false">
      <c r="A18" s="23" t="s">
        <v>27</v>
      </c>
      <c r="B18" s="22"/>
      <c r="C18" s="22"/>
      <c r="D18" s="22"/>
      <c r="E18" s="22"/>
      <c r="F18" s="22"/>
      <c r="G18" s="17"/>
      <c r="H18" s="17"/>
    </row>
    <row r="19" customFormat="false" ht="16.2" hidden="false" customHeight="false" outlineLevel="0" collapsed="false">
      <c r="A19" s="26" t="s">
        <v>28</v>
      </c>
      <c r="B19" s="22" t="n">
        <v>3902.3</v>
      </c>
      <c r="C19" s="22" t="n">
        <v>4800.4</v>
      </c>
      <c r="D19" s="22" t="n">
        <v>4912.3</v>
      </c>
      <c r="E19" s="22" t="n">
        <v>5265.4</v>
      </c>
      <c r="F19" s="22" t="n">
        <v>5671</v>
      </c>
      <c r="G19" s="17"/>
      <c r="H19" s="17"/>
    </row>
    <row r="20" customFormat="false" ht="16.2" hidden="false" customHeight="false" outlineLevel="0" collapsed="false">
      <c r="A20" s="26" t="s">
        <v>29</v>
      </c>
      <c r="B20" s="22" t="n">
        <v>1320</v>
      </c>
      <c r="C20" s="22" t="n">
        <v>1541</v>
      </c>
      <c r="D20" s="22" t="n">
        <v>1662</v>
      </c>
      <c r="E20" s="22" t="n">
        <v>1865</v>
      </c>
      <c r="F20" s="22" t="n">
        <v>1899</v>
      </c>
      <c r="G20" s="17"/>
      <c r="H20" s="17"/>
    </row>
    <row r="21" customFormat="false" ht="16.2" hidden="false" customHeight="false" outlineLevel="0" collapsed="false">
      <c r="A21" s="27" t="s">
        <v>30</v>
      </c>
      <c r="B21" s="28" t="n">
        <v>1540</v>
      </c>
      <c r="C21" s="28" t="n">
        <v>1560</v>
      </c>
      <c r="D21" s="28" t="n">
        <v>1853</v>
      </c>
      <c r="E21" s="28" t="n">
        <v>1952</v>
      </c>
      <c r="F21" s="28" t="n">
        <v>1724</v>
      </c>
      <c r="G21" s="17"/>
      <c r="H21" s="17"/>
    </row>
    <row r="22" customFormat="false" ht="16.2" hidden="false" customHeight="false" outlineLevel="0" collapsed="false">
      <c r="A22" s="26" t="s">
        <v>31</v>
      </c>
      <c r="B22" s="29" t="n">
        <f aca="false">SUM(B19:B21)</f>
        <v>6762.3</v>
      </c>
      <c r="C22" s="29" t="n">
        <f aca="false">SUM(C19:C21)</f>
        <v>7901.4</v>
      </c>
      <c r="D22" s="29" t="n">
        <f aca="false">SUM(D19:D21)</f>
        <v>8427.3</v>
      </c>
      <c r="E22" s="29" t="n">
        <f aca="false">SUM(E19:E21)</f>
        <v>9082.4</v>
      </c>
      <c r="F22" s="29" t="n">
        <f aca="false">SUM(F19:F21)</f>
        <v>9294</v>
      </c>
      <c r="G22" s="17"/>
      <c r="H22" s="17"/>
    </row>
    <row r="23" customFormat="false" ht="16.2" hidden="false" customHeight="false" outlineLevel="0" collapsed="false">
      <c r="A23" s="26"/>
      <c r="B23" s="29"/>
      <c r="C23" s="29"/>
      <c r="D23" s="29"/>
      <c r="E23" s="29"/>
      <c r="F23" s="29"/>
      <c r="G23" s="17"/>
      <c r="H23" s="17"/>
    </row>
    <row r="24" customFormat="false" ht="16.2" hidden="false" customHeight="false" outlineLevel="0" collapsed="false">
      <c r="A24" s="23" t="s">
        <v>32</v>
      </c>
      <c r="B24" s="22" t="n">
        <v>50000</v>
      </c>
      <c r="C24" s="22" t="n">
        <v>50000</v>
      </c>
      <c r="D24" s="22" t="n">
        <v>30000</v>
      </c>
      <c r="E24" s="22" t="n">
        <v>30000</v>
      </c>
      <c r="F24" s="22" t="n">
        <v>30000</v>
      </c>
      <c r="G24" s="17"/>
      <c r="H24" s="17"/>
    </row>
    <row r="25" customFormat="false" ht="16.2" hidden="false" customHeight="false" outlineLevel="0" collapsed="false">
      <c r="A25" s="23" t="s">
        <v>33</v>
      </c>
      <c r="B25" s="22" t="n">
        <v>5526</v>
      </c>
      <c r="C25" s="22" t="n">
        <v>5872</v>
      </c>
      <c r="D25" s="22" t="n">
        <v>5565</v>
      </c>
      <c r="E25" s="22" t="n">
        <v>6051</v>
      </c>
      <c r="F25" s="22" t="n">
        <v>5909</v>
      </c>
      <c r="G25" s="17"/>
      <c r="H25" s="17"/>
    </row>
    <row r="26" customFormat="false" ht="16.2" hidden="false" customHeight="false" outlineLevel="0" collapsed="false">
      <c r="A26" s="37" t="s">
        <v>34</v>
      </c>
      <c r="B26" s="38" t="n">
        <f aca="false">SUM(B22:B25)</f>
        <v>62288.3</v>
      </c>
      <c r="C26" s="38" t="n">
        <f aca="false">SUM(C22:C25)</f>
        <v>63773.4</v>
      </c>
      <c r="D26" s="38" t="n">
        <f aca="false">SUM(D22:D25)</f>
        <v>43992.3</v>
      </c>
      <c r="E26" s="38" t="n">
        <f aca="false">SUM(E22:E25)</f>
        <v>45133.4</v>
      </c>
      <c r="F26" s="38" t="n">
        <f aca="false">SUM(F22:F25)</f>
        <v>45203</v>
      </c>
      <c r="G26" s="17"/>
      <c r="H26" s="17"/>
    </row>
    <row r="27" customFormat="false" ht="16.2" hidden="false" customHeight="false" outlineLevel="0" collapsed="false">
      <c r="A27" s="21"/>
      <c r="B27" s="39"/>
      <c r="C27" s="39"/>
      <c r="D27" s="39"/>
      <c r="E27" s="39"/>
      <c r="F27" s="39"/>
      <c r="G27" s="17"/>
      <c r="H27" s="17"/>
    </row>
    <row r="28" customFormat="false" ht="16.2" hidden="false" customHeight="false" outlineLevel="0" collapsed="false">
      <c r="A28" s="21" t="s">
        <v>35</v>
      </c>
      <c r="B28" s="22"/>
      <c r="C28" s="22"/>
      <c r="D28" s="22"/>
      <c r="E28" s="22"/>
      <c r="F28" s="22"/>
      <c r="G28" s="17"/>
      <c r="H28" s="17"/>
    </row>
    <row r="29" customFormat="false" ht="16.2" hidden="false" customHeight="false" outlineLevel="0" collapsed="false">
      <c r="A29" s="23" t="s">
        <v>36</v>
      </c>
      <c r="B29" s="22" t="n">
        <v>170000</v>
      </c>
      <c r="C29" s="22" t="n">
        <v>170000</v>
      </c>
      <c r="D29" s="22" t="n">
        <v>170000</v>
      </c>
      <c r="E29" s="22" t="n">
        <v>170000</v>
      </c>
      <c r="F29" s="22" t="n">
        <v>170000</v>
      </c>
      <c r="G29" s="17"/>
      <c r="H29" s="17"/>
    </row>
    <row r="30" customFormat="false" ht="16.2" hidden="false" customHeight="false" outlineLevel="0" collapsed="false">
      <c r="A30" s="23" t="s">
        <v>37</v>
      </c>
      <c r="B30" s="22" t="n">
        <v>2473.8292</v>
      </c>
      <c r="C30" s="22" t="n">
        <v>14264.612697878</v>
      </c>
      <c r="D30" s="22" t="n">
        <v>35339.8065830093</v>
      </c>
      <c r="E30" s="22" t="n">
        <v>62053.2856066046</v>
      </c>
      <c r="F30" s="22" t="n">
        <v>90280.1703651849</v>
      </c>
      <c r="G30" s="17"/>
      <c r="H30" s="17"/>
    </row>
    <row r="31" customFormat="false" ht="16.2" hidden="false" customHeight="false" outlineLevel="0" collapsed="false">
      <c r="A31" s="40" t="s">
        <v>35</v>
      </c>
      <c r="B31" s="41" t="n">
        <f aca="false">SUM(B29:B30)</f>
        <v>172473.8292</v>
      </c>
      <c r="C31" s="41" t="n">
        <f aca="false">SUM(C29:C30)</f>
        <v>184264.612697878</v>
      </c>
      <c r="D31" s="41" t="n">
        <f aca="false">SUM(D29:D30)</f>
        <v>205339.806583009</v>
      </c>
      <c r="E31" s="41" t="n">
        <f aca="false">SUM(E29:E30)</f>
        <v>232053.285606605</v>
      </c>
      <c r="F31" s="41" t="n">
        <f aca="false">SUM(F29:F30)</f>
        <v>260280.170365185</v>
      </c>
      <c r="G31" s="17"/>
      <c r="H31" s="17"/>
    </row>
    <row r="32" customFormat="false" ht="16.8" hidden="false" customHeight="false" outlineLevel="0" collapsed="false">
      <c r="A32" s="34" t="s">
        <v>38</v>
      </c>
      <c r="B32" s="35" t="n">
        <f aca="false">B26+B31</f>
        <v>234762.1292</v>
      </c>
      <c r="C32" s="35" t="n">
        <f aca="false">C26+C31</f>
        <v>248038.012697878</v>
      </c>
      <c r="D32" s="35" t="n">
        <f aca="false">D26+D31</f>
        <v>249332.106583009</v>
      </c>
      <c r="E32" s="35" t="n">
        <f aca="false">E26+E31</f>
        <v>277186.685606605</v>
      </c>
      <c r="F32" s="35" t="n">
        <f aca="false">F26+F31</f>
        <v>305483.170365185</v>
      </c>
      <c r="G32" s="17"/>
      <c r="H32" s="17"/>
    </row>
    <row r="33" customFormat="false" ht="16.8" hidden="false" customHeight="false" outlineLevel="0" collapsed="false">
      <c r="A33" s="23"/>
      <c r="B33" s="22"/>
      <c r="C33" s="22"/>
      <c r="D33" s="22"/>
      <c r="E33" s="22"/>
      <c r="F33" s="22"/>
      <c r="G33" s="17"/>
      <c r="H33" s="17"/>
    </row>
    <row r="34" customFormat="false" ht="16.2" hidden="false" customHeight="false" outlineLevel="0" collapsed="false">
      <c r="A34" s="42" t="s">
        <v>39</v>
      </c>
      <c r="B34" s="43" t="n">
        <f aca="false">B32-B15</f>
        <v>0</v>
      </c>
      <c r="C34" s="43" t="n">
        <f aca="false">C32-C15</f>
        <v>0</v>
      </c>
      <c r="D34" s="43" t="n">
        <f aca="false">D32-D15</f>
        <v>0</v>
      </c>
      <c r="E34" s="43" t="n">
        <f aca="false">E32-E15</f>
        <v>0</v>
      </c>
      <c r="F34" s="43" t="n">
        <f aca="false">F32-F15</f>
        <v>0</v>
      </c>
      <c r="G34" s="17"/>
      <c r="H34" s="17"/>
    </row>
    <row r="35" customFormat="false" ht="15" hidden="false" customHeight="false" outlineLevel="0" collapsed="false">
      <c r="A35" s="17"/>
      <c r="B35" s="17"/>
      <c r="C35" s="17"/>
      <c r="D35" s="17"/>
      <c r="E35" s="17"/>
      <c r="F35" s="17"/>
      <c r="G35" s="17"/>
      <c r="H35" s="17"/>
    </row>
    <row r="36" customFormat="false" ht="14.4" hidden="false" customHeight="false" outlineLevel="0" collapsed="false"/>
    <row r="37" customFormat="false" ht="14.4" hidden="false" customHeight="false" outlineLevel="0" collapsed="false"/>
    <row r="38" customFormat="false" ht="14.4" hidden="false" customHeight="false" outlineLevel="0" collapsed="false"/>
    <row r="39" customFormat="false" ht="14.4" hidden="false" customHeight="false" outlineLevel="0" collapsed="false"/>
    <row r="40" customFormat="false" ht="14.4" hidden="false" customHeight="false" outlineLevel="0" collapsed="false"/>
    <row r="41" customFormat="false" ht="14.4" hidden="false" customHeight="false" outlineLevel="0" collapsed="false"/>
    <row r="42" customFormat="false" ht="14.4" hidden="false" customHeight="false" outlineLevel="0" collapsed="false"/>
    <row r="43" customFormat="false" ht="14.4" hidden="false" customHeight="false" outlineLevel="0" collapsed="false"/>
    <row r="44" customFormat="false" ht="14.4" hidden="false" customHeight="false" outlineLevel="0" collapsed="false"/>
    <row r="45" customFormat="false" ht="14.4" hidden="false" customHeight="false" outlineLevel="0" collapsed="false"/>
    <row r="46" customFormat="false" ht="14.4" hidden="false" customHeight="false" outlineLevel="0" collapsed="false"/>
    <row r="47" customFormat="false" ht="14.4" hidden="false" customHeight="false" outlineLevel="0" collapsed="false"/>
    <row r="48" customFormat="false" ht="14.4" hidden="false" customHeight="false" outlineLevel="0" collapsed="false"/>
    <row r="49" customFormat="false" ht="14.4" hidden="false" customHeight="false" outlineLevel="0" collapsed="false"/>
    <row r="50" customFormat="false" ht="14.4" hidden="false" customHeight="false" outlineLevel="0" collapsed="false"/>
    <row r="51" customFormat="false" ht="14.4" hidden="false" customHeight="false" outlineLevel="0" collapsed="false"/>
    <row r="52" customFormat="false" ht="14.4" hidden="false" customHeight="false" outlineLevel="0" collapsed="false"/>
    <row r="53" customFormat="false" ht="14.4" hidden="false" customHeight="false" outlineLevel="0" collapsed="false"/>
    <row r="54" customFormat="false" ht="14.4" hidden="false" customHeight="false" outlineLevel="0" collapsed="false"/>
    <row r="55" customFormat="false" ht="14.4" hidden="false" customHeight="false" outlineLevel="0" collapsed="false"/>
    <row r="56" customFormat="false" ht="14.4" hidden="false" customHeight="false" outlineLevel="0" collapsed="false"/>
    <row r="57" customFormat="false" ht="14.4" hidden="false" customHeight="false" outlineLevel="0" collapsed="false"/>
    <row r="58" customFormat="false" ht="14.4" hidden="false" customHeight="false" outlineLevel="0" collapsed="false"/>
    <row r="59" customFormat="false" ht="14.4" hidden="false" customHeight="false" outlineLevel="0" collapsed="false"/>
    <row r="60" customFormat="false" ht="14.4" hidden="false" customHeight="false" outlineLevel="0" collapsed="false"/>
    <row r="61" customFormat="false" ht="14.4" hidden="false" customHeight="false" outlineLevel="0" collapsed="false"/>
    <row r="62" customFormat="false" ht="14.4" hidden="false" customHeight="false" outlineLevel="0" collapsed="false"/>
  </sheetData>
  <conditionalFormatting sqref="A1:A2">
    <cfRule type="duplicateValues" priority="2" aboveAverage="0" equalAverage="0" bottom="0" percent="0" rank="0" text="" dxfId="0"/>
  </conditionalFormatting>
  <hyperlinks>
    <hyperlink ref="J14" r:id="rId1" display="https://corporatefinanceinstitute.com/"/>
  </hyperlink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1" scale="78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44" width="36.95"/>
    <col collapsed="false" customWidth="false" hidden="false" outlineLevel="0" max="1024" min="2" style="44" width="11.52"/>
  </cols>
  <sheetData>
    <row r="1" customFormat="false" ht="17.9" hidden="false" customHeight="false" outlineLevel="0" collapsed="false">
      <c r="A1" s="45" t="s">
        <v>10</v>
      </c>
      <c r="B1" s="46"/>
      <c r="C1" s="46"/>
      <c r="D1" s="46"/>
      <c r="E1" s="46"/>
      <c r="F1" s="47" t="s">
        <v>11</v>
      </c>
    </row>
    <row r="2" customFormat="false" ht="14.9" hidden="false" customHeight="false" outlineLevel="0" collapsed="false">
      <c r="A2" s="48" t="s">
        <v>12</v>
      </c>
      <c r="B2" s="46"/>
      <c r="C2" s="46"/>
      <c r="D2" s="46"/>
      <c r="E2" s="46"/>
      <c r="F2" s="46"/>
    </row>
    <row r="3" customFormat="false" ht="13.8" hidden="false" customHeight="false" outlineLevel="0" collapsed="false">
      <c r="A3" s="46" t="s">
        <v>13</v>
      </c>
      <c r="B3" s="49"/>
      <c r="C3" s="49"/>
      <c r="D3" s="49"/>
      <c r="E3" s="49"/>
      <c r="F3" s="49"/>
    </row>
    <row r="4" customFormat="false" ht="13.8" hidden="false" customHeight="false" outlineLevel="0" collapsed="false">
      <c r="A4" s="46"/>
      <c r="B4" s="50" t="n">
        <v>2014</v>
      </c>
      <c r="C4" s="50" t="n">
        <v>2015</v>
      </c>
      <c r="D4" s="50" t="n">
        <v>2016</v>
      </c>
      <c r="E4" s="50" t="n">
        <v>2017</v>
      </c>
      <c r="F4" s="50" t="n">
        <v>2018</v>
      </c>
    </row>
    <row r="5" customFormat="false" ht="13.8" hidden="false" customHeight="false" outlineLevel="0" collapsed="false">
      <c r="A5" s="51" t="s">
        <v>14</v>
      </c>
      <c r="B5" s="52" t="n">
        <v>2016</v>
      </c>
      <c r="C5" s="52" t="n">
        <v>2017</v>
      </c>
      <c r="D5" s="52" t="n">
        <v>2018</v>
      </c>
      <c r="E5" s="52" t="n">
        <v>2019</v>
      </c>
      <c r="F5" s="52" t="n">
        <v>2020</v>
      </c>
    </row>
    <row r="6" customFormat="false" ht="13.8" hidden="false" customHeight="false" outlineLevel="0" collapsed="false">
      <c r="A6" s="53" t="s">
        <v>15</v>
      </c>
      <c r="B6" s="54"/>
      <c r="C6" s="54"/>
      <c r="D6" s="54"/>
      <c r="E6" s="54"/>
      <c r="F6" s="54"/>
    </row>
    <row r="7" customFormat="false" ht="13.8" hidden="false" customHeight="false" outlineLevel="0" collapsed="false">
      <c r="A7" s="55" t="s">
        <v>17</v>
      </c>
      <c r="B7" s="54" t="n">
        <v>167971.1792</v>
      </c>
      <c r="C7" s="54" t="n">
        <v>181209.912697878</v>
      </c>
      <c r="D7" s="54" t="n">
        <v>183715.256583009</v>
      </c>
      <c r="E7" s="54" t="n">
        <v>211069.335606605</v>
      </c>
      <c r="F7" s="54" t="n">
        <v>239549.520365185</v>
      </c>
    </row>
    <row r="8" customFormat="false" ht="13.8" hidden="false" customHeight="false" outlineLevel="0" collapsed="false">
      <c r="A8" s="55" t="s">
        <v>18</v>
      </c>
      <c r="B8" s="54" t="n">
        <v>5100.35</v>
      </c>
      <c r="C8" s="54" t="n">
        <v>5904.3</v>
      </c>
      <c r="D8" s="54" t="n">
        <v>6567.25</v>
      </c>
      <c r="E8" s="54" t="n">
        <v>7117.05</v>
      </c>
      <c r="F8" s="54" t="n">
        <v>7538.6</v>
      </c>
    </row>
    <row r="9" customFormat="false" ht="13.8" hidden="false" customHeight="false" outlineLevel="0" collapsed="false">
      <c r="A9" s="55" t="s">
        <v>19</v>
      </c>
      <c r="B9" s="54" t="n">
        <v>4806</v>
      </c>
      <c r="C9" s="54" t="n">
        <v>5513</v>
      </c>
      <c r="D9" s="54" t="n">
        <v>5170</v>
      </c>
      <c r="E9" s="54" t="n">
        <v>5998</v>
      </c>
      <c r="F9" s="54" t="n">
        <v>5682</v>
      </c>
    </row>
    <row r="10" customFormat="false" ht="13.8" hidden="false" customHeight="false" outlineLevel="0" collapsed="false">
      <c r="A10" s="56" t="s">
        <v>20</v>
      </c>
      <c r="B10" s="57" t="n">
        <v>7804.6</v>
      </c>
      <c r="C10" s="57" t="n">
        <v>9600.8</v>
      </c>
      <c r="D10" s="57" t="n">
        <v>9824.6</v>
      </c>
      <c r="E10" s="57" t="n">
        <v>10530.8</v>
      </c>
      <c r="F10" s="57" t="n">
        <v>11342</v>
      </c>
    </row>
    <row r="11" customFormat="false" ht="13.8" hidden="false" customHeight="false" outlineLevel="0" collapsed="false">
      <c r="A11" s="55" t="s">
        <v>21</v>
      </c>
      <c r="B11" s="58" t="n">
        <f aca="false">SUM(B7:B10)</f>
        <v>185682.1292</v>
      </c>
      <c r="C11" s="58" t="n">
        <f aca="false">SUM(C7:C10)</f>
        <v>202228.012697878</v>
      </c>
      <c r="D11" s="58" t="n">
        <f aca="false">SUM(D7:D10)</f>
        <v>205277.106583009</v>
      </c>
      <c r="E11" s="58" t="n">
        <f aca="false">SUM(E7:E10)</f>
        <v>234715.185606605</v>
      </c>
      <c r="F11" s="58" t="n">
        <f aca="false">SUM(F7:F10)</f>
        <v>264112.120365185</v>
      </c>
    </row>
    <row r="12" customFormat="false" ht="13.8" hidden="false" customHeight="false" outlineLevel="0" collapsed="false">
      <c r="A12" s="59"/>
      <c r="B12" s="54"/>
      <c r="C12" s="54"/>
      <c r="D12" s="54"/>
      <c r="E12" s="54"/>
      <c r="F12" s="54"/>
    </row>
    <row r="13" customFormat="false" ht="13.8" hidden="false" customHeight="false" outlineLevel="0" collapsed="false">
      <c r="A13" s="59" t="s">
        <v>22</v>
      </c>
      <c r="B13" s="54" t="n">
        <v>45500</v>
      </c>
      <c r="C13" s="54" t="n">
        <v>42350</v>
      </c>
      <c r="D13" s="54" t="n">
        <v>40145</v>
      </c>
      <c r="E13" s="54" t="n">
        <v>38601.5</v>
      </c>
      <c r="F13" s="54" t="n">
        <v>37521.05</v>
      </c>
    </row>
    <row r="14" customFormat="false" ht="13.8" hidden="false" customHeight="false" outlineLevel="0" collapsed="false">
      <c r="A14" s="59" t="s">
        <v>24</v>
      </c>
      <c r="B14" s="54" t="n">
        <v>3580</v>
      </c>
      <c r="C14" s="54" t="n">
        <v>3460</v>
      </c>
      <c r="D14" s="54" t="n">
        <v>3910</v>
      </c>
      <c r="E14" s="54" t="n">
        <v>3870</v>
      </c>
      <c r="F14" s="54" t="n">
        <v>3850</v>
      </c>
    </row>
    <row r="15" customFormat="false" ht="13.8" hidden="false" customHeight="false" outlineLevel="0" collapsed="false">
      <c r="A15" s="60" t="s">
        <v>25</v>
      </c>
      <c r="B15" s="61" t="n">
        <f aca="false">SUM(B11:B14)</f>
        <v>234762.1292</v>
      </c>
      <c r="C15" s="61" t="n">
        <f aca="false">SUM(C11:C14)</f>
        <v>248038.012697878</v>
      </c>
      <c r="D15" s="61" t="n">
        <f aca="false">SUM(D11:D14)</f>
        <v>249332.106583009</v>
      </c>
      <c r="E15" s="61" t="n">
        <f aca="false">SUM(E11:E14)</f>
        <v>277186.685606605</v>
      </c>
      <c r="F15" s="61" t="n">
        <f aca="false">SUM(F11:F14)</f>
        <v>305483.170365185</v>
      </c>
    </row>
    <row r="16" customFormat="false" ht="13.8" hidden="false" customHeight="false" outlineLevel="0" collapsed="false">
      <c r="A16" s="51"/>
      <c r="B16" s="62"/>
      <c r="C16" s="62"/>
      <c r="D16" s="62"/>
      <c r="E16" s="62"/>
      <c r="F16" s="62"/>
    </row>
    <row r="17" customFormat="false" ht="13.8" hidden="false" customHeight="false" outlineLevel="0" collapsed="false">
      <c r="A17" s="51" t="s">
        <v>26</v>
      </c>
      <c r="B17" s="54"/>
      <c r="C17" s="54"/>
      <c r="D17" s="54"/>
      <c r="E17" s="54"/>
      <c r="F17" s="54"/>
    </row>
    <row r="18" customFormat="false" ht="13.8" hidden="false" customHeight="false" outlineLevel="0" collapsed="false">
      <c r="A18" s="53" t="s">
        <v>27</v>
      </c>
      <c r="B18" s="54"/>
      <c r="C18" s="54"/>
      <c r="D18" s="54"/>
      <c r="E18" s="54"/>
      <c r="F18" s="54"/>
    </row>
    <row r="19" customFormat="false" ht="13.8" hidden="false" customHeight="false" outlineLevel="0" collapsed="false">
      <c r="A19" s="55" t="s">
        <v>28</v>
      </c>
      <c r="B19" s="54" t="n">
        <v>3902.3</v>
      </c>
      <c r="C19" s="54" t="n">
        <v>4800.4</v>
      </c>
      <c r="D19" s="54" t="n">
        <v>4912.3</v>
      </c>
      <c r="E19" s="54" t="n">
        <v>5265.4</v>
      </c>
      <c r="F19" s="54" t="n">
        <v>5671</v>
      </c>
    </row>
    <row r="20" customFormat="false" ht="13.8" hidden="false" customHeight="false" outlineLevel="0" collapsed="false">
      <c r="A20" s="55" t="s">
        <v>29</v>
      </c>
      <c r="B20" s="54" t="n">
        <v>1320</v>
      </c>
      <c r="C20" s="54" t="n">
        <v>1541</v>
      </c>
      <c r="D20" s="54" t="n">
        <v>1662</v>
      </c>
      <c r="E20" s="54" t="n">
        <v>1865</v>
      </c>
      <c r="F20" s="54" t="n">
        <v>1899</v>
      </c>
    </row>
    <row r="21" customFormat="false" ht="13.8" hidden="false" customHeight="false" outlineLevel="0" collapsed="false">
      <c r="A21" s="56" t="s">
        <v>30</v>
      </c>
      <c r="B21" s="57" t="n">
        <v>1540</v>
      </c>
      <c r="C21" s="57" t="n">
        <v>1560</v>
      </c>
      <c r="D21" s="57" t="n">
        <v>1853</v>
      </c>
      <c r="E21" s="57" t="n">
        <v>1952</v>
      </c>
      <c r="F21" s="57" t="n">
        <v>1724</v>
      </c>
    </row>
    <row r="22" customFormat="false" ht="13.8" hidden="false" customHeight="false" outlineLevel="0" collapsed="false">
      <c r="A22" s="55" t="s">
        <v>31</v>
      </c>
      <c r="B22" s="58" t="n">
        <f aca="false">SUM(B19:B21)</f>
        <v>6762.3</v>
      </c>
      <c r="C22" s="58" t="n">
        <f aca="false">SUM(C19:C21)</f>
        <v>7901.4</v>
      </c>
      <c r="D22" s="58" t="n">
        <f aca="false">SUM(D19:D21)</f>
        <v>8427.3</v>
      </c>
      <c r="E22" s="58" t="n">
        <f aca="false">SUM(E19:E21)</f>
        <v>9082.4</v>
      </c>
      <c r="F22" s="58" t="n">
        <f aca="false">SUM(F19:F21)</f>
        <v>9294</v>
      </c>
    </row>
    <row r="23" customFormat="false" ht="13.8" hidden="false" customHeight="false" outlineLevel="0" collapsed="false">
      <c r="A23" s="55"/>
      <c r="B23" s="58"/>
      <c r="C23" s="58"/>
      <c r="D23" s="58"/>
      <c r="E23" s="58"/>
      <c r="F23" s="58"/>
    </row>
    <row r="24" customFormat="false" ht="13.8" hidden="false" customHeight="false" outlineLevel="0" collapsed="false">
      <c r="A24" s="53" t="s">
        <v>32</v>
      </c>
      <c r="B24" s="54" t="n">
        <v>50000</v>
      </c>
      <c r="C24" s="54" t="n">
        <v>50000</v>
      </c>
      <c r="D24" s="54" t="n">
        <v>30000</v>
      </c>
      <c r="E24" s="54" t="n">
        <v>30000</v>
      </c>
      <c r="F24" s="54" t="n">
        <v>30000</v>
      </c>
    </row>
    <row r="25" customFormat="false" ht="13.8" hidden="false" customHeight="false" outlineLevel="0" collapsed="false">
      <c r="A25" s="53" t="s">
        <v>33</v>
      </c>
      <c r="B25" s="54" t="n">
        <v>5526</v>
      </c>
      <c r="C25" s="54" t="n">
        <v>5872</v>
      </c>
      <c r="D25" s="54" t="n">
        <v>5565</v>
      </c>
      <c r="E25" s="54" t="n">
        <v>6051</v>
      </c>
      <c r="F25" s="54" t="n">
        <v>5909</v>
      </c>
    </row>
    <row r="26" customFormat="false" ht="13.8" hidden="false" customHeight="false" outlineLevel="0" collapsed="false">
      <c r="A26" s="63" t="s">
        <v>34</v>
      </c>
      <c r="B26" s="64" t="n">
        <f aca="false">SUM(B22:B25)</f>
        <v>62288.3</v>
      </c>
      <c r="C26" s="64" t="n">
        <f aca="false">SUM(C22:C25)</f>
        <v>63773.4</v>
      </c>
      <c r="D26" s="64" t="n">
        <f aca="false">SUM(D22:D25)</f>
        <v>43992.3</v>
      </c>
      <c r="E26" s="64" t="n">
        <f aca="false">SUM(E22:E25)</f>
        <v>45133.4</v>
      </c>
      <c r="F26" s="64" t="n">
        <f aca="false">SUM(F22:F25)</f>
        <v>45203</v>
      </c>
    </row>
    <row r="27" customFormat="false" ht="13.8" hidden="false" customHeight="false" outlineLevel="0" collapsed="false">
      <c r="A27" s="51"/>
      <c r="B27" s="65"/>
      <c r="C27" s="65"/>
      <c r="D27" s="65"/>
      <c r="E27" s="65"/>
      <c r="F27" s="65"/>
    </row>
    <row r="28" customFormat="false" ht="13.8" hidden="false" customHeight="false" outlineLevel="0" collapsed="false">
      <c r="A28" s="51" t="s">
        <v>35</v>
      </c>
      <c r="B28" s="54"/>
      <c r="C28" s="54"/>
      <c r="D28" s="54"/>
      <c r="E28" s="54"/>
      <c r="F28" s="54"/>
    </row>
    <row r="29" customFormat="false" ht="13.8" hidden="false" customHeight="false" outlineLevel="0" collapsed="false">
      <c r="A29" s="53" t="s">
        <v>36</v>
      </c>
      <c r="B29" s="54" t="n">
        <v>170000</v>
      </c>
      <c r="C29" s="54" t="n">
        <v>170000</v>
      </c>
      <c r="D29" s="54" t="n">
        <v>170000</v>
      </c>
      <c r="E29" s="54" t="n">
        <v>170000</v>
      </c>
      <c r="F29" s="54" t="n">
        <v>170000</v>
      </c>
    </row>
    <row r="30" customFormat="false" ht="13.8" hidden="false" customHeight="false" outlineLevel="0" collapsed="false">
      <c r="A30" s="53" t="s">
        <v>37</v>
      </c>
      <c r="B30" s="54" t="n">
        <v>2473.8292</v>
      </c>
      <c r="C30" s="54" t="n">
        <v>14264.612697878</v>
      </c>
      <c r="D30" s="54" t="n">
        <v>35339.8065830093</v>
      </c>
      <c r="E30" s="54" t="n">
        <v>62053.2856066046</v>
      </c>
      <c r="F30" s="54" t="n">
        <v>90280.1703651849</v>
      </c>
    </row>
    <row r="31" customFormat="false" ht="13.8" hidden="false" customHeight="false" outlineLevel="0" collapsed="false">
      <c r="A31" s="66" t="s">
        <v>35</v>
      </c>
      <c r="B31" s="67" t="n">
        <f aca="false">SUM(B29:B30)</f>
        <v>172473.8292</v>
      </c>
      <c r="C31" s="67" t="n">
        <f aca="false">SUM(C29:C30)</f>
        <v>184264.612697878</v>
      </c>
      <c r="D31" s="67" t="n">
        <f aca="false">SUM(D29:D30)</f>
        <v>205339.806583009</v>
      </c>
      <c r="E31" s="67" t="n">
        <f aca="false">SUM(E29:E30)</f>
        <v>232053.285606605</v>
      </c>
      <c r="F31" s="67" t="n">
        <f aca="false">SUM(F29:F30)</f>
        <v>260280.170365185</v>
      </c>
    </row>
    <row r="32" customFormat="false" ht="13.8" hidden="false" customHeight="false" outlineLevel="0" collapsed="false">
      <c r="A32" s="60" t="s">
        <v>38</v>
      </c>
      <c r="B32" s="61" t="n">
        <f aca="false">B26+B31</f>
        <v>234762.1292</v>
      </c>
      <c r="C32" s="61" t="n">
        <f aca="false">C26+C31</f>
        <v>248038.012697878</v>
      </c>
      <c r="D32" s="61" t="n">
        <f aca="false">D26+D31</f>
        <v>249332.106583009</v>
      </c>
      <c r="E32" s="61" t="n">
        <f aca="false">E26+E31</f>
        <v>277186.685606605</v>
      </c>
      <c r="F32" s="61" t="n">
        <f aca="false">F26+F31</f>
        <v>305483.170365185</v>
      </c>
    </row>
    <row r="33" customFormat="false" ht="13.8" hidden="false" customHeight="false" outlineLevel="0" collapsed="false">
      <c r="A33" s="53"/>
      <c r="B33" s="54"/>
      <c r="C33" s="54"/>
      <c r="D33" s="54"/>
      <c r="E33" s="54"/>
      <c r="F33" s="54"/>
    </row>
    <row r="34" customFormat="false" ht="13.8" hidden="false" customHeight="false" outlineLevel="0" collapsed="false">
      <c r="A34" s="68"/>
      <c r="B34" s="69"/>
      <c r="C34" s="69"/>
      <c r="D34" s="69"/>
      <c r="E34" s="69"/>
      <c r="F34" s="69"/>
    </row>
  </sheetData>
  <conditionalFormatting sqref="A1:A2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2014-11-08T22:00:02Z</dcterms:created>
  <dc:creator>Tim Vipond</dc:creator>
  <dc:description/>
  <dc:language>en-US</dc:language>
  <cp:lastModifiedBy>John Karuitha</cp:lastModifiedBy>
  <cp:lastPrinted>2014-12-13T23:43:21Z</cp:lastPrinted>
  <dcterms:modified xsi:type="dcterms:W3CDTF">2021-11-12T10:42:03Z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