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media/image4.jpeg" ContentType="image/jpeg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ver Page" sheetId="1" state="visible" r:id="rId2"/>
    <sheet name="Common Size Analysis" sheetId="2" state="visible" r:id="rId3"/>
    <sheet name="Sheet3" sheetId="3" state="visible" r:id="rId4"/>
  </sheets>
  <definedNames>
    <definedName function="false" hidden="false" localSheetId="0" name="_xlnm.Print_Area" vbProcedure="false">'Cover Page'!$A$1:$P$24</definedName>
    <definedName function="false" hidden="false" name="CIQWBGuid" vbProcedure="false">"2cd8126d-26c3-430c-b7fa-a069e3a1fc62"</definedName>
    <definedName function="false" hidden="false" name="IQ_CH" vbProcedure="false">110000</definedName>
    <definedName function="false" hidden="false" name="IQ_CQ" vbProcedure="false">5000</definedName>
    <definedName function="false" hidden="false" name="IQ_CY" vbProcedure="false">10000</definedName>
    <definedName function="false" hidden="false" name="IQ_DAILY" vbProcedure="false">500000</definedName>
    <definedName function="false" hidden="false" name="IQ_DNTM" vbProcedure="false">700000</definedName>
    <definedName function="false" hidden="false" name="IQ_FH" vbProcedure="false">100000</definedName>
    <definedName function="false" hidden="false" name="IQ_FQ" vbProcedure="false">500</definedName>
    <definedName function="false" hidden="false" name="IQ_FWD_CY" vbProcedure="false">10001</definedName>
    <definedName function="false" hidden="false" name="IQ_FWD_CY1" vbProcedure="false">10002</definedName>
    <definedName function="false" hidden="false" name="IQ_FWD_CY2" vbProcedure="false">10003</definedName>
    <definedName function="false" hidden="false" name="IQ_FWD_FY" vbProcedure="false">1001</definedName>
    <definedName function="false" hidden="false" name="IQ_FWD_FY1" vbProcedure="false">1002</definedName>
    <definedName function="false" hidden="false" name="IQ_FWD_FY2" vbProcedure="false">1003</definedName>
    <definedName function="false" hidden="false" name="IQ_FWD_Q" vbProcedure="false">501</definedName>
    <definedName function="false" hidden="false" name="IQ_FWD_Q1" vbProcedure="false">502</definedName>
    <definedName function="false" hidden="false" name="IQ_FWD_Q2" vbProcedure="false">503</definedName>
    <definedName function="false" hidden="false" name="IQ_FY" vbProcedure="false">1000</definedName>
    <definedName function="false" hidden="false" name="IQ_LATESTK" vbProcedure="false">1000</definedName>
    <definedName function="false" hidden="false" name="IQ_LATESTQ" vbProcedure="false">500</definedName>
    <definedName function="false" hidden="false" name="IQ_LTM" vbProcedure="false">2000</definedName>
    <definedName function="false" hidden="false" name="IQ_LTMMONTH" vbProcedure="false">120000</definedName>
    <definedName function="false" hidden="false" name="IQ_MONTH" vbProcedure="false">15000</definedName>
    <definedName function="false" hidden="false" name="IQ_MTD" vbProcedure="false">800000</definedName>
    <definedName function="false" hidden="false" name="IQ_NAMES_REVISION_DATE_" vbProcedure="false">41666.7099189815</definedName>
    <definedName function="false" hidden="false" name="IQ_NTM" vbProcedure="false">6000</definedName>
    <definedName function="false" hidden="false" name="IQ_QTD" vbProcedure="false">750000</definedName>
    <definedName function="false" hidden="false" name="IQ_TODAY" vbProcedure="false">0</definedName>
    <definedName function="false" hidden="false" name="IQ_WEEK" vbProcedure="false">50000</definedName>
    <definedName function="false" hidden="false" name="IQ_YTD" vbProcedure="false">3000</definedName>
    <definedName function="false" hidden="false" name="IQ_YTDMONTH" vbProcedure="false">130000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<sst xmlns="http://schemas.openxmlformats.org/spreadsheetml/2006/main" count="49" uniqueCount="31">
  <si>
    <t xml:space="preserve">Common Size Analysis Template</t>
  </si>
  <si>
    <t xml:space="preserve">Strictly Confidential</t>
  </si>
  <si>
    <t xml:space="preserve">Notes</t>
  </si>
  <si>
    <t xml:space="preserve">This Excel model is for educational purposes only and should not be used for any other reason.</t>
  </si>
  <si>
    <t xml:space="preserve">All content is Copyright material of CFI Education Inc.</t>
  </si>
  <si>
    <t xml:space="preserve">https://corporatefinanceinstitute.com/</t>
  </si>
  <si>
    <t xml:space="preserve"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</si>
  <si>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</si>
  <si>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</si>
  <si>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 xml:space="preserve">without prior written permission of the publisher, except in the case of certain noncommercial uses permitted by copyright law.</t>
  </si>
  <si>
    <t xml:space="preserve">© Corporate Finance Institute®. All rights reserved.</t>
  </si>
  <si>
    <t xml:space="preserve">Common Size Analysis</t>
  </si>
  <si>
    <t xml:space="preserve">Income Statement</t>
  </si>
  <si>
    <t xml:space="preserve">Company A</t>
  </si>
  <si>
    <t xml:space="preserve">Percent</t>
  </si>
  <si>
    <t xml:space="preserve">Company B</t>
  </si>
  <si>
    <t xml:space="preserve">Revenue</t>
  </si>
  <si>
    <t xml:space="preserve">This file is for educational purposes only. E&amp;OE</t>
  </si>
  <si>
    <t xml:space="preserve">COGS</t>
  </si>
  <si>
    <t xml:space="preserve">Gross Profit</t>
  </si>
  <si>
    <t xml:space="preserve">Operating Expenses</t>
  </si>
  <si>
    <t xml:space="preserve">Research and Development</t>
  </si>
  <si>
    <t xml:space="preserve">Advertising</t>
  </si>
  <si>
    <t xml:space="preserve">General and Administrative</t>
  </si>
  <si>
    <t xml:space="preserve">Corporate Finance Institute® </t>
  </si>
  <si>
    <t xml:space="preserve">Total Operating Expenses</t>
  </si>
  <si>
    <t xml:space="preserve">Operating Income</t>
  </si>
  <si>
    <t xml:space="preserve">Interest Expense</t>
  </si>
  <si>
    <t xml:space="preserve">Income Before Income Taxes</t>
  </si>
  <si>
    <t xml:space="preserve">Income Tax Expense</t>
  </si>
  <si>
    <t xml:space="preserve">Net Income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</si>
</sst>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-* #,##0_-;\(#,##0\)_-;_-* \-_-;_-@_-"/>
    <numFmt numFmtId="167" formatCode="_(* #,##0_);_(* \(#,##0\);_(* \-??_);_(@_)"/>
    <numFmt numFmtId="168" formatCode="0%"/>
    <numFmt numFmtId="169" formatCode="_ * #,##0_ ;_ * \-#,##0_ ;_ * \-??_ ;_ @_ "/>
    <numFmt numFmtId="170" formatCode="m/d/yyyy\ h:mm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E6E7E8"/>
      <name val="Arial"/>
      <family val="2"/>
      <charset val="1"/>
    </font>
    <font>
      <u val="single"/>
      <sz val="11"/>
      <color rgb="FFE6E7E8"/>
      <name val="Calibri"/>
      <family val="2"/>
      <charset val="1"/>
    </font>
    <font>
      <sz val="11"/>
      <color rgb="FF000000"/>
      <name val="Arial Narrow"/>
      <family val="2"/>
      <charset val="1"/>
    </font>
    <font>
      <b val="true"/>
      <sz val="22"/>
      <color rgb="FF000000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u val="single"/>
      <sz val="10"/>
      <color rgb="FF000000"/>
      <name val="Arial"/>
      <family val="2"/>
      <charset val="1"/>
    </font>
    <font>
      <sz val="11"/>
      <color rgb="FFFFFFFF"/>
      <name val="Arial Narrow"/>
      <family val="2"/>
      <charset val="1"/>
    </font>
    <font>
      <sz val="8"/>
      <color rgb="FFFFFFFF"/>
      <name val="Open Sans"/>
      <family val="2"/>
      <charset val="1"/>
    </font>
    <font>
      <sz val="12"/>
      <color rgb="FF000000"/>
      <name val="Open Sans"/>
      <family val="2"/>
      <charset val="1"/>
    </font>
    <font>
      <b val="true"/>
      <sz val="10"/>
      <color rgb="FFFFFFFF"/>
      <name val="Open Sans"/>
      <family val="2"/>
      <charset val="1"/>
    </font>
    <font>
      <b val="true"/>
      <sz val="11"/>
      <color rgb="FFFFFFFF"/>
      <name val="Open Sans"/>
      <family val="2"/>
      <charset val="1"/>
    </font>
    <font>
      <sz val="10"/>
      <color rgb="FF000000"/>
      <name val="Open Sans"/>
      <family val="2"/>
      <charset val="1"/>
    </font>
    <font>
      <b val="true"/>
      <sz val="10"/>
      <color rgb="FF000000"/>
      <name val="Open Sans"/>
      <family val="2"/>
      <charset val="1"/>
    </font>
    <font>
      <i val="true"/>
      <sz val="12"/>
      <color rgb="FF000000"/>
      <name val="Arial Narrow"/>
      <family val="2"/>
      <charset val="1"/>
    </font>
    <font>
      <sz val="12"/>
      <color rgb="FF000000"/>
      <name val="Calibri"/>
      <family val="2"/>
      <charset val="1"/>
    </font>
    <font>
      <u val="single"/>
      <sz val="12"/>
      <color rgb="FF0070C0"/>
      <name val="Calibri"/>
      <family val="2"/>
      <charset val="1"/>
    </font>
    <font>
      <sz val="11"/>
      <color rgb="FF000000"/>
      <name val="Open Sans"/>
      <family val="2"/>
      <charset val="1"/>
    </font>
    <font>
      <sz val="14"/>
      <color rgb="FF595959"/>
      <name val="Open Sans"/>
      <family val="2"/>
    </font>
    <font>
      <sz val="9"/>
      <color rgb="FF59595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ED942D"/>
        <bgColor rgb="FFF57A16"/>
      </patternFill>
    </fill>
    <fill>
      <patternFill patternType="solid">
        <fgColor rgb="FF132E57"/>
        <bgColor rgb="FF333333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double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22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3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4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 2" xfId="20"/>
    <cellStyle name="Hyperlink 3" xfId="21"/>
    <cellStyle name="Normal 2 2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6E7E8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D942D"/>
      <rgbColor rgb="FFF57A16"/>
      <rgbColor rgb="FF595959"/>
      <rgbColor rgb="FF969696"/>
      <rgbColor rgb="FF132E57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Open Sans"/>
                <a:ea typeface="Open Sans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Open Sans"/>
                <a:ea typeface="Open Sans"/>
              </a:rPr>
              <a:t>Regular Profit Analysis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'Common Size Analysis'!$B$5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132e5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Open Sans"/>
                    <a:ea typeface="Open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'Common Size Analysis'!$D$4,'Common Size Analysis'!$F$4</c:f>
              <c:strCache>
                <c:ptCount val="2"/>
                <c:pt idx="0">
                  <c:v>Company A</c:v>
                </c:pt>
                <c:pt idx="1">
                  <c:v>Company B</c:v>
                </c:pt>
              </c:strCache>
            </c:strRef>
          </c:cat>
          <c:val>
            <c:numRef>
              <c:f>'Common Size Analysis'!$D$5,'Common Size Analysis'!$F$5</c:f>
              <c:numCache>
                <c:formatCode>General</c:formatCode>
                <c:ptCount val="2"/>
                <c:pt idx="0">
                  <c:v>100000</c:v>
                </c:pt>
                <c:pt idx="1">
                  <c:v>550000</c:v>
                </c:pt>
              </c:numCache>
            </c:numRef>
          </c:val>
        </c:ser>
        <c:ser>
          <c:idx val="1"/>
          <c:order val="1"/>
          <c:tx>
            <c:strRef>
              <c:f>'Common Size Analysis'!$B$19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rgbClr val="f57a1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Open Sans"/>
                    <a:ea typeface="Open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'Common Size Analysis'!$D$4,'Common Size Analysis'!$F$4</c:f>
              <c:strCache>
                <c:ptCount val="2"/>
                <c:pt idx="0">
                  <c:v>Company A</c:v>
                </c:pt>
                <c:pt idx="1">
                  <c:v>Company B</c:v>
                </c:pt>
              </c:strCache>
            </c:strRef>
          </c:cat>
          <c:val>
            <c:numRef>
              <c:f>'Common Size Analysis'!$D$19,'Common Size Analysis'!$F$19</c:f>
              <c:numCache>
                <c:formatCode>General</c:formatCode>
                <c:ptCount val="2"/>
                <c:pt idx="0">
                  <c:v>10000</c:v>
                </c:pt>
                <c:pt idx="1">
                  <c:v>46300</c:v>
                </c:pt>
              </c:numCache>
            </c:numRef>
          </c:val>
        </c:ser>
        <c:gapWidth val="60"/>
        <c:overlap val="-27"/>
        <c:axId val="2608259"/>
        <c:axId val="34138276"/>
      </c:barChart>
      <c:catAx>
        <c:axId val="26082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Open Sans"/>
                <a:ea typeface="Open Sans"/>
              </a:defRPr>
            </a:pPr>
          </a:p>
        </c:txPr>
        <c:crossAx val="34138276"/>
        <c:crosses val="autoZero"/>
        <c:auto val="1"/>
        <c:lblAlgn val="ctr"/>
        <c:lblOffset val="100"/>
        <c:noMultiLvlLbl val="0"/>
      </c:catAx>
      <c:valAx>
        <c:axId val="34138276"/>
        <c:scaling>
          <c:orientation val="minMax"/>
        </c:scaling>
        <c:delete val="0"/>
        <c:axPos val="l"/>
        <c:numFmt formatCode="_(* #,##0_);_(* \(#,##0\);_(* \-??_);_(@_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Open Sans"/>
                <a:ea typeface="Open Sans"/>
              </a:defRPr>
            </a:pPr>
          </a:p>
        </c:txPr>
        <c:crossAx val="260825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Open Sans"/>
              <a:ea typeface="Open Sans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Open Sans"/>
                <a:ea typeface="Open Sans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Open Sans"/>
                <a:ea typeface="Open Sans"/>
              </a:rPr>
              <a:t>Common Size Profit Analysis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'Common Size Analysis'!$B$5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132e5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Open Sans"/>
                    <a:ea typeface="Open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'Common Size Analysis'!$D$4,'Common Size Analysis'!$F$4</c:f>
              <c:strCache>
                <c:ptCount val="2"/>
                <c:pt idx="0">
                  <c:v>Company A</c:v>
                </c:pt>
                <c:pt idx="1">
                  <c:v>Company B</c:v>
                </c:pt>
              </c:strCache>
            </c:strRef>
          </c:cat>
          <c:val>
            <c:numRef>
              <c:f>'Common Size Analysis'!$E$5,'Common Size Analysis'!$G$5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'Common Size Analysis'!$B$19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rgbClr val="f57a1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Open Sans"/>
                    <a:ea typeface="Open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'Common Size Analysis'!$D$4,'Common Size Analysis'!$F$4</c:f>
              <c:strCache>
                <c:ptCount val="2"/>
                <c:pt idx="0">
                  <c:v>Company A</c:v>
                </c:pt>
                <c:pt idx="1">
                  <c:v>Company B</c:v>
                </c:pt>
              </c:strCache>
            </c:strRef>
          </c:cat>
          <c:val>
            <c:numRef>
              <c:f>'Common Size Analysis'!$E$19,'Common Size Analysis'!$G$19</c:f>
              <c:numCache>
                <c:formatCode>General</c:formatCode>
                <c:ptCount val="2"/>
                <c:pt idx="0">
                  <c:v>0.1</c:v>
                </c:pt>
                <c:pt idx="1">
                  <c:v>0.0841818181818182</c:v>
                </c:pt>
              </c:numCache>
            </c:numRef>
          </c:val>
        </c:ser>
        <c:gapWidth val="60"/>
        <c:overlap val="-27"/>
        <c:axId val="2689550"/>
        <c:axId val="55598676"/>
      </c:barChart>
      <c:catAx>
        <c:axId val="26895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Open Sans"/>
                <a:ea typeface="Open Sans"/>
              </a:defRPr>
            </a:pPr>
          </a:p>
        </c:txPr>
        <c:crossAx val="55598676"/>
        <c:crosses val="autoZero"/>
        <c:auto val="1"/>
        <c:lblAlgn val="ctr"/>
        <c:lblOffset val="100"/>
        <c:noMultiLvlLbl val="0"/>
      </c:catAx>
      <c:valAx>
        <c:axId val="55598676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Open Sans"/>
                <a:ea typeface="Open Sans"/>
              </a:defRPr>
            </a:pPr>
          </a:p>
        </c:txPr>
        <c:crossAx val="268955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Open Sans"/>
              <a:ea typeface="Open Sans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corporatefinanceinstitute.com/" TargetMode="External"/><Relationship Id="rId2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https://corporatefinanceinstitute.com/" TargetMode="External"/><Relationship Id="rId2" Type="http://schemas.openxmlformats.org/officeDocument/2006/relationships/image" Target="../media/image4.jpeg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714240</xdr:colOff>
      <xdr:row>3</xdr:row>
      <xdr:rowOff>19080</xdr:rowOff>
    </xdr:from>
    <xdr:to>
      <xdr:col>4</xdr:col>
      <xdr:colOff>272160</xdr:colOff>
      <xdr:row>9</xdr:row>
      <xdr:rowOff>73080</xdr:rowOff>
    </xdr:to>
    <xdr:pic>
      <xdr:nvPicPr>
        <xdr:cNvPr id="0" name="Picture 1" descr="">
          <a:hlinkClick r:id="rId1"/>
        </xdr:cNvPr>
        <xdr:cNvPicPr/>
      </xdr:nvPicPr>
      <xdr:blipFill>
        <a:blip r:embed="rId2"/>
        <a:stretch/>
      </xdr:blipFill>
      <xdr:spPr>
        <a:xfrm>
          <a:off x="1490040" y="761760"/>
          <a:ext cx="3445920" cy="1540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38160</xdr:colOff>
      <xdr:row>6</xdr:row>
      <xdr:rowOff>129240</xdr:rowOff>
    </xdr:from>
    <xdr:to>
      <xdr:col>12</xdr:col>
      <xdr:colOff>171000</xdr:colOff>
      <xdr:row>10</xdr:row>
      <xdr:rowOff>142560</xdr:rowOff>
    </xdr:to>
    <xdr:pic>
      <xdr:nvPicPr>
        <xdr:cNvPr id="1" name="Picture 1" descr="">
          <a:hlinkClick r:id="rId1"/>
        </xdr:cNvPr>
        <xdr:cNvPicPr/>
      </xdr:nvPicPr>
      <xdr:blipFill>
        <a:blip r:embed="rId2"/>
        <a:stretch/>
      </xdr:blipFill>
      <xdr:spPr>
        <a:xfrm>
          <a:off x="8883000" y="1355760"/>
          <a:ext cx="744840" cy="836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295200</xdr:colOff>
      <xdr:row>20</xdr:row>
      <xdr:rowOff>47520</xdr:rowOff>
    </xdr:from>
    <xdr:to>
      <xdr:col>4</xdr:col>
      <xdr:colOff>542520</xdr:colOff>
      <xdr:row>33</xdr:row>
      <xdr:rowOff>113760</xdr:rowOff>
    </xdr:to>
    <xdr:graphicFrame>
      <xdr:nvGraphicFramePr>
        <xdr:cNvPr id="2" name="Chart 2"/>
        <xdr:cNvGraphicFramePr/>
      </xdr:nvGraphicFramePr>
      <xdr:xfrm>
        <a:off x="295200" y="4062960"/>
        <a:ext cx="3963240" cy="254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685800</xdr:colOff>
      <xdr:row>20</xdr:row>
      <xdr:rowOff>76320</xdr:rowOff>
    </xdr:from>
    <xdr:to>
      <xdr:col>10</xdr:col>
      <xdr:colOff>104400</xdr:colOff>
      <xdr:row>33</xdr:row>
      <xdr:rowOff>104400</xdr:rowOff>
    </xdr:to>
    <xdr:graphicFrame>
      <xdr:nvGraphicFramePr>
        <xdr:cNvPr id="3" name="Chart 3"/>
        <xdr:cNvGraphicFramePr/>
      </xdr:nvGraphicFramePr>
      <xdr:xfrm>
        <a:off x="4401720" y="4091760"/>
        <a:ext cx="3935160" cy="250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orporatefinanceinstitute.com/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orporatefinanceinstitute.com/" TargetMode="External"/><Relationship Id="rId2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4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9.12109375" defaultRowHeight="13.8" zeroHeight="false" outlineLevelRow="0" outlineLevelCol="0"/>
  <cols>
    <col collapsed="false" customWidth="true" hidden="false" outlineLevel="0" max="2" min="1" style="1" width="10.99"/>
    <col collapsed="false" customWidth="true" hidden="false" outlineLevel="0" max="3" min="3" style="1" width="33.11"/>
    <col collapsed="false" customWidth="true" hidden="false" outlineLevel="0" max="22" min="4" style="1" width="10.99"/>
    <col collapsed="false" customWidth="false" hidden="false" outlineLevel="0" max="1024" min="23" style="1" width="9.11"/>
  </cols>
  <sheetData>
    <row r="1" customFormat="false" ht="19.5" hidden="false" customHeight="true" outlineLevel="0" collapsed="false"/>
    <row r="2" customFormat="false" ht="19.5" hidden="false" customHeight="true" outlineLevel="0" collapsed="false"/>
    <row r="3" customFormat="false" ht="19.5" hidden="false" customHeight="tru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9.5" hidden="false" customHeight="true" outlineLevel="0" collapsed="false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9.5" hidden="false" customHeight="true" outlineLevel="0" collapsed="false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9.5" hidden="false" customHeight="true" outlineLevel="0" collapsed="false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9.5" hidden="false" customHeight="true" outlineLevel="0" collapsed="false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9.5" hidden="false" customHeight="true" outlineLevel="0" collapsed="false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9.5" hidden="false" customHeight="tru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9.5" hidden="false" customHeight="true" outlineLevel="0" collapsed="false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9.5" hidden="false" customHeight="true" outlineLevel="0" collapsed="false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28.2" hidden="false" customHeight="false" outlineLevel="0" collapsed="false">
      <c r="B12" s="2"/>
      <c r="C12" s="3" t="s">
        <v>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4" t="s">
        <v>1</v>
      </c>
      <c r="O12" s="2"/>
    </row>
    <row r="13" customFormat="false" ht="19.5" hidden="false" customHeight="true" outlineLevel="0" collapsed="false">
      <c r="B13" s="2"/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9.5" hidden="false" customHeight="true" outlineLevel="0" collapsed="false">
      <c r="B14" s="2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9.5" hidden="false" customHeight="true" outlineLevel="0" collapsed="false">
      <c r="B15" s="2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9.5" hidden="false" customHeight="true" outlineLevel="0" collapsed="false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9.5" hidden="false" customHeight="true" outlineLevel="0" collapsed="false">
      <c r="B17" s="2"/>
      <c r="C17" s="2" t="s">
        <v>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9.5" hidden="false" customHeight="true" outlineLevel="0" collapsed="false">
      <c r="B18" s="2"/>
      <c r="C18" s="7" t="s">
        <v>3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2"/>
    </row>
    <row r="19" customFormat="false" ht="19.5" hidden="false" customHeight="true" outlineLevel="0" collapsed="false">
      <c r="B19" s="2"/>
      <c r="C19" s="2" t="s">
        <v>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9.5" hidden="false" customHeight="true" outlineLevel="0" collapsed="false">
      <c r="B20" s="2"/>
      <c r="C20" s="8" t="s">
        <v>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9.5" hidden="false" customHeight="true" outlineLevel="0" collapsed="false">
      <c r="B21" s="2"/>
      <c r="C21" s="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9.5" hidden="false" customHeight="true" outlineLevel="0" collapsed="false">
      <c r="B22" s="2"/>
      <c r="C22" s="9" t="s">
        <v>6</v>
      </c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2"/>
    </row>
    <row r="23" customFormat="false" ht="19.5" hidden="false" customHeight="true" outlineLevel="0" collapsed="false">
      <c r="B23" s="11"/>
      <c r="C23" s="12" t="s">
        <v>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1"/>
    </row>
    <row r="24" customFormat="false" ht="19.5" hidden="false" customHeight="true" outlineLevel="0" collapsed="false">
      <c r="B24" s="11"/>
      <c r="C24" s="12" t="s">
        <v>8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1"/>
    </row>
    <row r="25" customFormat="false" ht="19.5" hidden="false" customHeight="true" outlineLevel="0" collapsed="false">
      <c r="B25" s="11"/>
      <c r="C25" s="12" t="s">
        <v>9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1"/>
    </row>
    <row r="26" customFormat="false" ht="19.5" hidden="false" customHeight="true" outlineLevel="0" collapsed="false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1"/>
    </row>
    <row r="27" customFormat="false" ht="19.5" hidden="false" customHeight="true" outlineLevel="0" collapsed="false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customFormat="false" ht="19.5" hidden="false" customHeight="true" outlineLevel="0" collapsed="false"/>
    <row r="29" customFormat="false" ht="19.5" hidden="false" customHeight="true" outlineLevel="0" collapsed="false"/>
    <row r="30" customFormat="false" ht="19.5" hidden="false" customHeight="true" outlineLevel="0" collapsed="false"/>
    <row r="31" customFormat="false" ht="19.5" hidden="false" customHeight="true" outlineLevel="0" collapsed="false"/>
    <row r="32" customFormat="false" ht="19.5" hidden="false" customHeight="true" outlineLevel="0" collapsed="false"/>
    <row r="33" customFormat="false" ht="19.5" hidden="false" customHeight="true" outlineLevel="0" collapsed="false"/>
    <row r="34" customFormat="false" ht="19.5" hidden="false" customHeight="true" outlineLevel="0" collapsed="false"/>
    <row r="35" customFormat="false" ht="19.5" hidden="false" customHeight="true" outlineLevel="0" collapsed="false"/>
    <row r="36" customFormat="false" ht="19.5" hidden="false" customHeight="true" outlineLevel="0" collapsed="false"/>
    <row r="37" customFormat="false" ht="19.5" hidden="false" customHeight="true" outlineLevel="0" collapsed="false"/>
    <row r="38" customFormat="false" ht="19.5" hidden="false" customHeight="true" outlineLevel="0" collapsed="false"/>
    <row r="39" customFormat="false" ht="19.5" hidden="false" customHeight="true" outlineLevel="0" collapsed="false"/>
    <row r="40" customFormat="false" ht="19.5" hidden="false" customHeight="true" outlineLevel="0" collapsed="false"/>
    <row r="41" customFormat="false" ht="19.5" hidden="false" customHeight="true" outlineLevel="0" collapsed="false"/>
    <row r="42" customFormat="false" ht="19.5" hidden="false" customHeight="true" outlineLevel="0" collapsed="false"/>
    <row r="43" customFormat="false" ht="19.5" hidden="false" customHeight="true" outlineLevel="0" collapsed="false"/>
    <row r="44" customFormat="false" ht="19.5" hidden="false" customHeight="true" outlineLevel="0" collapsed="false"/>
  </sheetData>
  <hyperlinks>
    <hyperlink ref="C20" r:id="rId1" display="https://corporatefinanceinstitute.com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6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875" defaultRowHeight="14.4" zeroHeight="false" outlineLevelRow="0" outlineLevelCol="0"/>
  <cols>
    <col collapsed="false" customWidth="true" hidden="false" outlineLevel="0" max="2" min="2" style="0" width="21.89"/>
    <col collapsed="false" customWidth="true" hidden="false" outlineLevel="0" max="3" min="3" style="0" width="9.44"/>
    <col collapsed="false" customWidth="true" hidden="false" outlineLevel="0" max="7" min="4" style="0" width="12.66"/>
    <col collapsed="false" customWidth="true" hidden="false" outlineLevel="0" max="13" min="13" style="0" width="10.66"/>
  </cols>
  <sheetData>
    <row r="1" customFormat="false" ht="17.4" hidden="false" customHeight="false" outlineLevel="0" collapsed="false">
      <c r="A1" s="13" t="s">
        <v>10</v>
      </c>
      <c r="B1" s="14"/>
      <c r="C1" s="14"/>
      <c r="D1" s="15"/>
      <c r="E1" s="15"/>
      <c r="F1" s="15"/>
      <c r="G1" s="15"/>
      <c r="H1" s="15"/>
      <c r="I1" s="15"/>
      <c r="J1" s="15"/>
    </row>
    <row r="2" customFormat="false" ht="17.4" hidden="false" customHeight="false" outlineLevel="0" collapsed="false">
      <c r="A2" s="14"/>
      <c r="B2" s="16" t="s">
        <v>11</v>
      </c>
      <c r="C2" s="17"/>
      <c r="D2" s="17"/>
      <c r="E2" s="17"/>
      <c r="F2" s="15"/>
      <c r="G2" s="15"/>
      <c r="H2" s="15"/>
      <c r="I2" s="15"/>
      <c r="J2" s="15"/>
    </row>
    <row r="4" customFormat="false" ht="15" hidden="false" customHeight="false" outlineLevel="0" collapsed="false">
      <c r="A4" s="18"/>
      <c r="B4" s="19" t="s">
        <v>12</v>
      </c>
      <c r="C4" s="19"/>
      <c r="D4" s="20" t="s">
        <v>13</v>
      </c>
      <c r="E4" s="20" t="s">
        <v>14</v>
      </c>
      <c r="F4" s="20" t="s">
        <v>15</v>
      </c>
      <c r="G4" s="20" t="s">
        <v>14</v>
      </c>
    </row>
    <row r="5" customFormat="false" ht="16.2" hidden="false" customHeight="false" outlineLevel="0" collapsed="false">
      <c r="A5" s="18"/>
      <c r="B5" s="21" t="s">
        <v>16</v>
      </c>
      <c r="C5" s="22"/>
      <c r="D5" s="22" t="n">
        <v>100000</v>
      </c>
      <c r="E5" s="23" t="n">
        <f aca="false">D5/$D$5</f>
        <v>1</v>
      </c>
      <c r="F5" s="22" t="n">
        <v>550000</v>
      </c>
      <c r="G5" s="23" t="n">
        <f aca="false">F5/$F$5</f>
        <v>1</v>
      </c>
      <c r="L5" s="24" t="s">
        <v>17</v>
      </c>
      <c r="M5" s="25"/>
      <c r="N5" s="25"/>
    </row>
    <row r="6" customFormat="false" ht="16.2" hidden="false" customHeight="false" outlineLevel="0" collapsed="false">
      <c r="A6" s="18"/>
      <c r="B6" s="18" t="s">
        <v>18</v>
      </c>
      <c r="C6" s="26"/>
      <c r="D6" s="26" t="n">
        <v>70000</v>
      </c>
      <c r="E6" s="27" t="n">
        <f aca="false">D6/$D$5</f>
        <v>0.7</v>
      </c>
      <c r="F6" s="26" t="n">
        <v>390000</v>
      </c>
      <c r="G6" s="27" t="n">
        <f aca="false">F6/$F$5</f>
        <v>0.709090909090909</v>
      </c>
      <c r="L6" s="25"/>
      <c r="M6" s="25"/>
      <c r="N6" s="25"/>
    </row>
    <row r="7" customFormat="false" ht="16.2" hidden="false" customHeight="false" outlineLevel="0" collapsed="false">
      <c r="A7" s="18"/>
      <c r="B7" s="28" t="s">
        <v>19</v>
      </c>
      <c r="C7" s="22"/>
      <c r="D7" s="22" t="n">
        <f aca="false">D5-D6</f>
        <v>30000</v>
      </c>
      <c r="E7" s="23" t="n">
        <f aca="false">D7/$D$5</f>
        <v>0.3</v>
      </c>
      <c r="F7" s="22" t="n">
        <f aca="false">F5-F6</f>
        <v>160000</v>
      </c>
      <c r="G7" s="23" t="n">
        <f aca="false">F7/$F$5</f>
        <v>0.290909090909091</v>
      </c>
      <c r="L7" s="25"/>
      <c r="M7" s="25"/>
      <c r="N7" s="25"/>
    </row>
    <row r="8" customFormat="false" ht="16.2" hidden="false" customHeight="false" outlineLevel="0" collapsed="false">
      <c r="A8" s="18"/>
      <c r="B8" s="29"/>
      <c r="C8" s="26"/>
      <c r="D8" s="26"/>
      <c r="E8" s="27"/>
      <c r="F8" s="26"/>
      <c r="G8" s="27"/>
      <c r="L8" s="25"/>
      <c r="M8" s="25"/>
      <c r="N8" s="25"/>
    </row>
    <row r="9" customFormat="false" ht="16.2" hidden="false" customHeight="false" outlineLevel="0" collapsed="false">
      <c r="A9" s="18"/>
      <c r="B9" s="30" t="s">
        <v>20</v>
      </c>
      <c r="C9" s="26"/>
      <c r="D9" s="26"/>
      <c r="E9" s="27"/>
      <c r="F9" s="26"/>
      <c r="G9" s="27"/>
      <c r="L9" s="25"/>
      <c r="M9" s="25"/>
      <c r="N9" s="25"/>
    </row>
    <row r="10" customFormat="false" ht="16.2" hidden="false" customHeight="false" outlineLevel="0" collapsed="false">
      <c r="A10" s="18"/>
      <c r="B10" s="29" t="s">
        <v>21</v>
      </c>
      <c r="C10" s="26"/>
      <c r="D10" s="26" t="n">
        <v>10000</v>
      </c>
      <c r="E10" s="27" t="n">
        <f aca="false">D10/$D$5</f>
        <v>0.1</v>
      </c>
      <c r="F10" s="26" t="n">
        <v>37000</v>
      </c>
      <c r="G10" s="27" t="n">
        <f aca="false">F10/$F$5</f>
        <v>0.0672727272727273</v>
      </c>
      <c r="L10" s="25"/>
      <c r="M10" s="25"/>
      <c r="N10" s="25"/>
    </row>
    <row r="11" customFormat="false" ht="16.2" hidden="false" customHeight="false" outlineLevel="0" collapsed="false">
      <c r="A11" s="18"/>
      <c r="B11" s="29" t="s">
        <v>22</v>
      </c>
      <c r="C11" s="26"/>
      <c r="D11" s="26" t="n">
        <v>3000</v>
      </c>
      <c r="E11" s="27" t="n">
        <f aca="false">D11/$D$5</f>
        <v>0.03</v>
      </c>
      <c r="F11" s="26" t="n">
        <v>11900</v>
      </c>
      <c r="G11" s="27" t="n">
        <f aca="false">F11/$F$5</f>
        <v>0.0216363636363636</v>
      </c>
      <c r="L11" s="25"/>
      <c r="M11" s="25"/>
      <c r="N11" s="25"/>
    </row>
    <row r="12" customFormat="false" ht="16.2" hidden="false" customHeight="false" outlineLevel="0" collapsed="false">
      <c r="A12" s="18"/>
      <c r="B12" s="18" t="s">
        <v>23</v>
      </c>
      <c r="C12" s="26"/>
      <c r="D12" s="26" t="n">
        <v>2000</v>
      </c>
      <c r="E12" s="27" t="n">
        <f aca="false">D12/$D$5</f>
        <v>0.02</v>
      </c>
      <c r="F12" s="26" t="n">
        <v>10800</v>
      </c>
      <c r="G12" s="27" t="n">
        <f aca="false">F12/$F$5</f>
        <v>0.0196363636363636</v>
      </c>
      <c r="L12" s="25" t="s">
        <v>24</v>
      </c>
      <c r="M12" s="31"/>
      <c r="N12" s="31"/>
    </row>
    <row r="13" customFormat="false" ht="16.2" hidden="false" customHeight="false" outlineLevel="0" collapsed="false">
      <c r="A13" s="18"/>
      <c r="B13" s="21" t="s">
        <v>25</v>
      </c>
      <c r="C13" s="22"/>
      <c r="D13" s="22" t="n">
        <f aca="false">SUM(D10:D12)</f>
        <v>15000</v>
      </c>
      <c r="E13" s="23" t="n">
        <f aca="false">D13/$D$5</f>
        <v>0.15</v>
      </c>
      <c r="F13" s="22" t="n">
        <f aca="false">SUM(F10:F12)</f>
        <v>59700</v>
      </c>
      <c r="G13" s="23" t="n">
        <f aca="false">F13/$F$5</f>
        <v>0.108545454545455</v>
      </c>
      <c r="L13" s="32" t="s">
        <v>5</v>
      </c>
      <c r="M13" s="33"/>
      <c r="N13" s="33"/>
    </row>
    <row r="14" customFormat="false" ht="15" hidden="false" customHeight="false" outlineLevel="0" collapsed="false">
      <c r="A14" s="18"/>
      <c r="B14" s="30"/>
      <c r="C14" s="26"/>
      <c r="D14" s="26"/>
      <c r="E14" s="27"/>
      <c r="F14" s="26"/>
      <c r="G14" s="27"/>
    </row>
    <row r="15" customFormat="false" ht="15" hidden="false" customHeight="false" outlineLevel="0" collapsed="false">
      <c r="A15" s="18"/>
      <c r="B15" s="18" t="s">
        <v>26</v>
      </c>
      <c r="C15" s="26"/>
      <c r="D15" s="26" t="n">
        <f aca="false">D7-D13</f>
        <v>15000</v>
      </c>
      <c r="E15" s="27" t="n">
        <f aca="false">D15/$D$5</f>
        <v>0.15</v>
      </c>
      <c r="F15" s="26" t="n">
        <f aca="false">F7-F13</f>
        <v>100300</v>
      </c>
      <c r="G15" s="27" t="n">
        <f aca="false">F15/$F$5</f>
        <v>0.182363636363636</v>
      </c>
    </row>
    <row r="16" customFormat="false" ht="15" hidden="false" customHeight="false" outlineLevel="0" collapsed="false">
      <c r="A16" s="18"/>
      <c r="B16" s="18" t="s">
        <v>27</v>
      </c>
      <c r="C16" s="26"/>
      <c r="D16" s="26" t="n">
        <v>2000</v>
      </c>
      <c r="E16" s="27" t="n">
        <f aca="false">D16/$D$5</f>
        <v>0.02</v>
      </c>
      <c r="F16" s="26" t="n">
        <v>28000</v>
      </c>
      <c r="G16" s="27" t="n">
        <f aca="false">F16/$F$5</f>
        <v>0.0509090909090909</v>
      </c>
    </row>
    <row r="17" customFormat="false" ht="15" hidden="false" customHeight="false" outlineLevel="0" collapsed="false">
      <c r="A17" s="18"/>
      <c r="B17" s="19" t="s">
        <v>28</v>
      </c>
      <c r="D17" s="26" t="n">
        <f aca="false">D15-D16</f>
        <v>13000</v>
      </c>
      <c r="E17" s="27" t="n">
        <f aca="false">D17/$D$5</f>
        <v>0.13</v>
      </c>
      <c r="F17" s="26" t="n">
        <f aca="false">F15-F16</f>
        <v>72300</v>
      </c>
      <c r="G17" s="27" t="n">
        <f aca="false">F17/$F$5</f>
        <v>0.131454545454545</v>
      </c>
    </row>
    <row r="18" customFormat="false" ht="15" hidden="false" customHeight="false" outlineLevel="0" collapsed="false">
      <c r="A18" s="18"/>
      <c r="B18" s="18" t="s">
        <v>29</v>
      </c>
      <c r="C18" s="26"/>
      <c r="D18" s="26" t="n">
        <v>3000</v>
      </c>
      <c r="E18" s="27" t="n">
        <f aca="false">D18/$D$5</f>
        <v>0.03</v>
      </c>
      <c r="F18" s="26" t="n">
        <v>26000</v>
      </c>
      <c r="G18" s="27" t="n">
        <f aca="false">F18/$F$5</f>
        <v>0.0472727272727273</v>
      </c>
    </row>
    <row r="19" customFormat="false" ht="15.6" hidden="false" customHeight="false" outlineLevel="0" collapsed="false">
      <c r="A19" s="18"/>
      <c r="B19" s="34" t="s">
        <v>30</v>
      </c>
      <c r="C19" s="35"/>
      <c r="D19" s="35" t="n">
        <f aca="false">D17-D18</f>
        <v>10000</v>
      </c>
      <c r="E19" s="36" t="n">
        <f aca="false">D19/$D$5</f>
        <v>0.1</v>
      </c>
      <c r="F19" s="35" t="n">
        <f aca="false">F17-F18</f>
        <v>46300</v>
      </c>
      <c r="G19" s="36" t="n">
        <f aca="false">F19/$F$5</f>
        <v>0.0841818181818182</v>
      </c>
    </row>
    <row r="20" customFormat="false" ht="15.6" hidden="false" customHeight="false" outlineLevel="0" collapsed="false">
      <c r="A20" s="18"/>
      <c r="B20" s="18"/>
      <c r="C20" s="18"/>
      <c r="D20" s="18"/>
      <c r="E20" s="18"/>
      <c r="F20" s="18"/>
      <c r="G20" s="18"/>
    </row>
    <row r="21" customFormat="false" ht="15" hidden="false" customHeight="false" outlineLevel="0" collapsed="false">
      <c r="A21" s="18"/>
    </row>
    <row r="22" customFormat="false" ht="15" hidden="false" customHeight="false" outlineLevel="0" collapsed="false">
      <c r="A22" s="18"/>
    </row>
    <row r="23" customFormat="false" ht="15" hidden="false" customHeight="false" outlineLevel="0" collapsed="false">
      <c r="A23" s="18"/>
    </row>
    <row r="24" customFormat="false" ht="15" hidden="false" customHeight="false" outlineLevel="0" collapsed="false">
      <c r="A24" s="18"/>
    </row>
    <row r="25" customFormat="false" ht="15" hidden="false" customHeight="false" outlineLevel="0" collapsed="false">
      <c r="A25" s="18"/>
    </row>
    <row r="26" customFormat="false" ht="15" hidden="false" customHeight="false" outlineLevel="0" collapsed="false">
      <c r="A26" s="18"/>
    </row>
    <row r="27" customFormat="false" ht="15" hidden="false" customHeight="false" outlineLevel="0" collapsed="false">
      <c r="A27" s="18"/>
    </row>
    <row r="28" customFormat="false" ht="15" hidden="false" customHeight="false" outlineLevel="0" collapsed="false">
      <c r="A28" s="18"/>
    </row>
    <row r="29" customFormat="false" ht="15" hidden="false" customHeight="false" outlineLevel="0" collapsed="false">
      <c r="A29" s="18"/>
    </row>
    <row r="30" customFormat="false" ht="15" hidden="false" customHeight="false" outlineLevel="0" collapsed="false">
      <c r="A30" s="18"/>
    </row>
    <row r="31" customFormat="false" ht="15" hidden="false" customHeight="false" outlineLevel="0" collapsed="false">
      <c r="A31" s="18"/>
    </row>
    <row r="32" customFormat="false" ht="15" hidden="false" customHeight="false" outlineLevel="0" collapsed="false">
      <c r="A32" s="18"/>
    </row>
    <row r="33" customFormat="false" ht="15" hidden="false" customHeight="false" outlineLevel="0" collapsed="false">
      <c r="A33" s="18"/>
    </row>
    <row r="34" customFormat="false" ht="15" hidden="false" customHeight="false" outlineLevel="0" collapsed="false">
      <c r="A34" s="18"/>
      <c r="E34" s="37"/>
    </row>
    <row r="35" customFormat="false" ht="15" hidden="false" customHeight="false" outlineLevel="0" collapsed="false">
      <c r="A35" s="18"/>
    </row>
    <row r="36" customFormat="false" ht="15" hidden="false" customHeight="false" outlineLevel="0" collapsed="false">
      <c r="A36" s="18"/>
    </row>
    <row r="37" customFormat="false" ht="15" hidden="false" customHeight="false" outlineLevel="0" collapsed="false">
      <c r="A37" s="18"/>
    </row>
    <row r="38" customFormat="false" ht="15" hidden="false" customHeight="false" outlineLevel="0" collapsed="false">
      <c r="A38" s="18"/>
    </row>
    <row r="39" customFormat="false" ht="15" hidden="false" customHeight="false" outlineLevel="0" collapsed="false">
      <c r="A39" s="18"/>
    </row>
    <row r="40" customFormat="false" ht="15" hidden="false" customHeight="false" outlineLevel="0" collapsed="false">
      <c r="A40" s="18"/>
    </row>
    <row r="41" customFormat="false" ht="15" hidden="false" customHeight="false" outlineLevel="0" collapsed="false">
      <c r="A41" s="18"/>
    </row>
  </sheetData>
  <hyperlinks>
    <hyperlink ref="L13" r:id="rId1" display="https://corporatefinanceinstitute.com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38" width="3.74"/>
    <col collapsed="false" customWidth="false" hidden="false" outlineLevel="0" max="2" min="2" style="38" width="11.52"/>
    <col collapsed="false" customWidth="true" hidden="false" outlineLevel="0" max="3" min="3" style="38" width="17.22"/>
    <col collapsed="false" customWidth="false" hidden="false" outlineLevel="0" max="1024" min="4" style="38" width="11.52"/>
  </cols>
  <sheetData>
    <row r="3" customFormat="false" ht="13.8" hidden="false" customHeight="false" outlineLevel="0" collapsed="false">
      <c r="B3" s="39" t="s">
        <v>12</v>
      </c>
      <c r="C3" s="39"/>
      <c r="D3" s="40" t="s">
        <v>13</v>
      </c>
      <c r="E3" s="40" t="s">
        <v>15</v>
      </c>
    </row>
    <row r="4" customFormat="false" ht="13.8" hidden="false" customHeight="false" outlineLevel="0" collapsed="false">
      <c r="B4" s="41" t="s">
        <v>16</v>
      </c>
      <c r="C4" s="42"/>
      <c r="D4" s="42" t="n">
        <v>100000</v>
      </c>
      <c r="E4" s="42" t="n">
        <v>550000</v>
      </c>
    </row>
    <row r="5" customFormat="false" ht="13.8" hidden="false" customHeight="false" outlineLevel="0" collapsed="false">
      <c r="B5" s="43" t="s">
        <v>18</v>
      </c>
      <c r="C5" s="44"/>
      <c r="D5" s="44" t="n">
        <v>70000</v>
      </c>
      <c r="E5" s="44" t="n">
        <v>390000</v>
      </c>
    </row>
    <row r="6" customFormat="false" ht="13.8" hidden="false" customHeight="false" outlineLevel="0" collapsed="false">
      <c r="B6" s="45" t="s">
        <v>19</v>
      </c>
      <c r="C6" s="42"/>
      <c r="D6" s="42" t="n">
        <f aca="false">D4-D5</f>
        <v>30000</v>
      </c>
      <c r="E6" s="42" t="n">
        <f aca="false">E4-E5</f>
        <v>160000</v>
      </c>
    </row>
    <row r="7" customFormat="false" ht="13.8" hidden="false" customHeight="false" outlineLevel="0" collapsed="false">
      <c r="B7" s="46"/>
      <c r="C7" s="44"/>
      <c r="D7" s="44"/>
      <c r="E7" s="44"/>
    </row>
    <row r="8" customFormat="false" ht="13.8" hidden="false" customHeight="false" outlineLevel="0" collapsed="false">
      <c r="B8" s="47" t="s">
        <v>20</v>
      </c>
      <c r="C8" s="44"/>
      <c r="D8" s="44"/>
      <c r="E8" s="44"/>
    </row>
    <row r="9" customFormat="false" ht="13.8" hidden="false" customHeight="false" outlineLevel="0" collapsed="false">
      <c r="B9" s="46" t="s">
        <v>21</v>
      </c>
      <c r="C9" s="44"/>
      <c r="D9" s="44" t="n">
        <v>10000</v>
      </c>
      <c r="E9" s="44" t="n">
        <v>37000</v>
      </c>
    </row>
    <row r="10" customFormat="false" ht="13.8" hidden="false" customHeight="false" outlineLevel="0" collapsed="false">
      <c r="B10" s="46" t="s">
        <v>22</v>
      </c>
      <c r="C10" s="44"/>
      <c r="D10" s="44" t="n">
        <v>3000</v>
      </c>
      <c r="E10" s="44" t="n">
        <v>11900</v>
      </c>
    </row>
    <row r="11" customFormat="false" ht="13.8" hidden="false" customHeight="false" outlineLevel="0" collapsed="false">
      <c r="B11" s="43" t="s">
        <v>23</v>
      </c>
      <c r="C11" s="44"/>
      <c r="D11" s="44" t="n">
        <v>2000</v>
      </c>
      <c r="E11" s="44" t="n">
        <v>10800</v>
      </c>
    </row>
    <row r="12" customFormat="false" ht="13.8" hidden="false" customHeight="false" outlineLevel="0" collapsed="false">
      <c r="B12" s="41" t="s">
        <v>25</v>
      </c>
      <c r="C12" s="42"/>
      <c r="D12" s="42" t="n">
        <f aca="false">SUM(D9:D11)</f>
        <v>15000</v>
      </c>
      <c r="E12" s="42" t="n">
        <f aca="false">SUM(E9:E11)</f>
        <v>59700</v>
      </c>
    </row>
    <row r="13" customFormat="false" ht="13.8" hidden="false" customHeight="false" outlineLevel="0" collapsed="false">
      <c r="B13" s="47"/>
      <c r="C13" s="44"/>
      <c r="D13" s="44"/>
      <c r="E13" s="44"/>
    </row>
    <row r="14" customFormat="false" ht="13.8" hidden="false" customHeight="false" outlineLevel="0" collapsed="false">
      <c r="B14" s="43" t="s">
        <v>26</v>
      </c>
      <c r="C14" s="44"/>
      <c r="D14" s="44" t="n">
        <f aca="false">D6-D12</f>
        <v>15000</v>
      </c>
      <c r="E14" s="44" t="n">
        <f aca="false">E6-E12</f>
        <v>100300</v>
      </c>
    </row>
    <row r="15" customFormat="false" ht="13.8" hidden="false" customHeight="false" outlineLevel="0" collapsed="false">
      <c r="B15" s="43" t="s">
        <v>27</v>
      </c>
      <c r="C15" s="44"/>
      <c r="D15" s="44" t="n">
        <v>2000</v>
      </c>
      <c r="E15" s="44" t="n">
        <v>28000</v>
      </c>
    </row>
    <row r="16" customFormat="false" ht="13.8" hidden="false" customHeight="false" outlineLevel="0" collapsed="false">
      <c r="B16" s="39" t="s">
        <v>28</v>
      </c>
      <c r="D16" s="44" t="n">
        <f aca="false">D14-D15</f>
        <v>13000</v>
      </c>
      <c r="E16" s="44" t="n">
        <f aca="false">E14-E15</f>
        <v>72300</v>
      </c>
    </row>
    <row r="17" customFormat="false" ht="13.8" hidden="false" customHeight="false" outlineLevel="0" collapsed="false">
      <c r="B17" s="43" t="s">
        <v>29</v>
      </c>
      <c r="C17" s="44"/>
      <c r="D17" s="44" t="n">
        <v>3000</v>
      </c>
      <c r="E17" s="44" t="n">
        <v>26000</v>
      </c>
    </row>
    <row r="18" customFormat="false" ht="13.8" hidden="false" customHeight="false" outlineLevel="0" collapsed="false">
      <c r="B18" s="48" t="s">
        <v>30</v>
      </c>
      <c r="C18" s="49"/>
      <c r="D18" s="49" t="n">
        <f aca="false">D16-D17</f>
        <v>10000</v>
      </c>
      <c r="E18" s="49" t="n">
        <f aca="false">E16-E17</f>
        <v>46300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2017-07-29T16:35:11Z</dcterms:created>
  <dc:creator>CFI</dc:creator>
  <dc:description/>
  <dc:language>en-US</dc:language>
  <cp:lastModifiedBy>John Karuitha</cp:lastModifiedBy>
  <dcterms:modified xsi:type="dcterms:W3CDTF">2021-11-12T09:49:25Z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