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hidePivotFieldList="1"/>
  <bookViews>
    <workbookView xWindow="-120" yWindow="-120" windowWidth="20610" windowHeight="11760" activeTab="3"/>
  </bookViews>
  <sheets>
    <sheet name="Assignment Questions" sheetId="9" r:id="rId1"/>
    <sheet name="Orders" sheetId="6" r:id="rId2"/>
    <sheet name="Orders - Pivot" sheetId="13" r:id="rId3"/>
    <sheet name="Orders - dashbord" sheetId="11" r:id="rId4"/>
  </sheets>
  <definedNames>
    <definedName name="_xlnm._FilterDatabase" localSheetId="1" hidden="1">Orders!$A$1:$K$500</definedName>
    <definedName name="Slicer_Agent">#N/A</definedName>
    <definedName name="Slicer_Order_Type">#N/A</definedName>
  </definedNames>
  <calcPr calcId="144525"/>
  <pivotCaches>
    <pivotCache cacheId="0" r:id="rId5"/>
  </pivotCaches>
  <fileRecoveryPr repairLoad="1"/>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Lst>
</workbook>
</file>

<file path=xl/calcChain.xml><?xml version="1.0" encoding="utf-8"?>
<calcChain xmlns="http://schemas.openxmlformats.org/spreadsheetml/2006/main">
  <c r="K3" i="6" l="1"/>
  <c r="K4" i="6"/>
  <c r="K5" i="6"/>
  <c r="K6" i="6"/>
  <c r="K7" i="6"/>
  <c r="K8" i="6"/>
  <c r="K9" i="6"/>
  <c r="K10" i="6"/>
  <c r="K11" i="6"/>
  <c r="K12" i="6"/>
  <c r="K13" i="6"/>
  <c r="K14" i="6"/>
  <c r="K15" i="6"/>
  <c r="K16" i="6"/>
  <c r="K17" i="6"/>
  <c r="K18" i="6"/>
  <c r="K19" i="6"/>
  <c r="K20" i="6"/>
  <c r="K21" i="6"/>
  <c r="K22" i="6"/>
  <c r="K23" i="6"/>
  <c r="K24" i="6"/>
  <c r="K25" i="6"/>
  <c r="K26" i="6"/>
  <c r="K27" i="6"/>
  <c r="K28" i="6"/>
  <c r="K29" i="6"/>
  <c r="K30" i="6"/>
  <c r="K31" i="6"/>
  <c r="K32" i="6"/>
  <c r="K33" i="6"/>
  <c r="K34" i="6"/>
  <c r="K35" i="6"/>
  <c r="K36" i="6"/>
  <c r="K37" i="6"/>
  <c r="K38" i="6"/>
  <c r="K39" i="6"/>
  <c r="K40" i="6"/>
  <c r="K41" i="6"/>
  <c r="K42" i="6"/>
  <c r="K43" i="6"/>
  <c r="K44" i="6"/>
  <c r="K45" i="6"/>
  <c r="K46" i="6"/>
  <c r="K47" i="6"/>
  <c r="K48" i="6"/>
  <c r="K49" i="6"/>
  <c r="K50" i="6"/>
  <c r="K51" i="6"/>
  <c r="K52" i="6"/>
  <c r="K53" i="6"/>
  <c r="K54" i="6"/>
  <c r="K55" i="6"/>
  <c r="K56" i="6"/>
  <c r="K57" i="6"/>
  <c r="K58" i="6"/>
  <c r="K59" i="6"/>
  <c r="K60" i="6"/>
  <c r="K61" i="6"/>
  <c r="K62" i="6"/>
  <c r="K63" i="6"/>
  <c r="K64" i="6"/>
  <c r="K65" i="6"/>
  <c r="K66" i="6"/>
  <c r="K67" i="6"/>
  <c r="K68" i="6"/>
  <c r="K69" i="6"/>
  <c r="K70" i="6"/>
  <c r="K71" i="6"/>
  <c r="K72" i="6"/>
  <c r="K73" i="6"/>
  <c r="K74" i="6"/>
  <c r="K75" i="6"/>
  <c r="K76" i="6"/>
  <c r="K77" i="6"/>
  <c r="K78" i="6"/>
  <c r="K79" i="6"/>
  <c r="K80" i="6"/>
  <c r="K81" i="6"/>
  <c r="K82" i="6"/>
  <c r="K83" i="6"/>
  <c r="K84" i="6"/>
  <c r="K85" i="6"/>
  <c r="K86" i="6"/>
  <c r="K87" i="6"/>
  <c r="K88" i="6"/>
  <c r="K89" i="6"/>
  <c r="K90" i="6"/>
  <c r="K91" i="6"/>
  <c r="K92" i="6"/>
  <c r="K93" i="6"/>
  <c r="K94" i="6"/>
  <c r="K95" i="6"/>
  <c r="K96" i="6"/>
  <c r="K97" i="6"/>
  <c r="K98" i="6"/>
  <c r="K99" i="6"/>
  <c r="K100" i="6"/>
  <c r="K101" i="6"/>
  <c r="K102" i="6"/>
  <c r="K103" i="6"/>
  <c r="K104" i="6"/>
  <c r="K105" i="6"/>
  <c r="K106" i="6"/>
  <c r="K107" i="6"/>
  <c r="K108" i="6"/>
  <c r="K109" i="6"/>
  <c r="K110" i="6"/>
  <c r="K111" i="6"/>
  <c r="K112" i="6"/>
  <c r="K113" i="6"/>
  <c r="K114" i="6"/>
  <c r="K115" i="6"/>
  <c r="K116" i="6"/>
  <c r="K117" i="6"/>
  <c r="K118" i="6"/>
  <c r="K119" i="6"/>
  <c r="K120" i="6"/>
  <c r="K121" i="6"/>
  <c r="K122" i="6"/>
  <c r="K123" i="6"/>
  <c r="K124" i="6"/>
  <c r="K125" i="6"/>
  <c r="K126" i="6"/>
  <c r="K127" i="6"/>
  <c r="K128" i="6"/>
  <c r="K129" i="6"/>
  <c r="K130" i="6"/>
  <c r="K131" i="6"/>
  <c r="K132" i="6"/>
  <c r="K133" i="6"/>
  <c r="K134" i="6"/>
  <c r="K135" i="6"/>
  <c r="K136" i="6"/>
  <c r="K137" i="6"/>
  <c r="K138" i="6"/>
  <c r="K139" i="6"/>
  <c r="K140" i="6"/>
  <c r="K141" i="6"/>
  <c r="K142" i="6"/>
  <c r="K143" i="6"/>
  <c r="K144" i="6"/>
  <c r="K145" i="6"/>
  <c r="K146" i="6"/>
  <c r="K147" i="6"/>
  <c r="K148" i="6"/>
  <c r="K149" i="6"/>
  <c r="K150" i="6"/>
  <c r="K151" i="6"/>
  <c r="K152" i="6"/>
  <c r="K153" i="6"/>
  <c r="K154" i="6"/>
  <c r="K155" i="6"/>
  <c r="K156" i="6"/>
  <c r="K157" i="6"/>
  <c r="K158" i="6"/>
  <c r="K159" i="6"/>
  <c r="K160" i="6"/>
  <c r="K161" i="6"/>
  <c r="K162" i="6"/>
  <c r="K163" i="6"/>
  <c r="K164" i="6"/>
  <c r="K165" i="6"/>
  <c r="K166" i="6"/>
  <c r="K167" i="6"/>
  <c r="K168" i="6"/>
  <c r="K169" i="6"/>
  <c r="K170" i="6"/>
  <c r="K171" i="6"/>
  <c r="K172" i="6"/>
  <c r="K173" i="6"/>
  <c r="K174" i="6"/>
  <c r="K175" i="6"/>
  <c r="K176" i="6"/>
  <c r="K177" i="6"/>
  <c r="K178" i="6"/>
  <c r="K179" i="6"/>
  <c r="K180" i="6"/>
  <c r="K181" i="6"/>
  <c r="K182" i="6"/>
  <c r="K183" i="6"/>
  <c r="K184" i="6"/>
  <c r="K185" i="6"/>
  <c r="K186" i="6"/>
  <c r="K187" i="6"/>
  <c r="K188" i="6"/>
  <c r="K189" i="6"/>
  <c r="K190" i="6"/>
  <c r="K191" i="6"/>
  <c r="K192" i="6"/>
  <c r="K193" i="6"/>
  <c r="K194" i="6"/>
  <c r="K195" i="6"/>
  <c r="K196" i="6"/>
  <c r="K197" i="6"/>
  <c r="K198" i="6"/>
  <c r="K199" i="6"/>
  <c r="K200" i="6"/>
  <c r="K201" i="6"/>
  <c r="K202" i="6"/>
  <c r="K203" i="6"/>
  <c r="K204" i="6"/>
  <c r="K205" i="6"/>
  <c r="K206" i="6"/>
  <c r="K207" i="6"/>
  <c r="K208" i="6"/>
  <c r="K209" i="6"/>
  <c r="K210" i="6"/>
  <c r="K211" i="6"/>
  <c r="K212" i="6"/>
  <c r="K213" i="6"/>
  <c r="K214" i="6"/>
  <c r="K215" i="6"/>
  <c r="K216" i="6"/>
  <c r="K217" i="6"/>
  <c r="K218" i="6"/>
  <c r="K219" i="6"/>
  <c r="K220" i="6"/>
  <c r="K221" i="6"/>
  <c r="K222" i="6"/>
  <c r="K223" i="6"/>
  <c r="K224" i="6"/>
  <c r="K225" i="6"/>
  <c r="K226" i="6"/>
  <c r="K227" i="6"/>
  <c r="K228" i="6"/>
  <c r="K229" i="6"/>
  <c r="K230" i="6"/>
  <c r="K231" i="6"/>
  <c r="K232" i="6"/>
  <c r="K233" i="6"/>
  <c r="K234" i="6"/>
  <c r="K235" i="6"/>
  <c r="K236" i="6"/>
  <c r="K237" i="6"/>
  <c r="K238" i="6"/>
  <c r="K239" i="6"/>
  <c r="K240" i="6"/>
  <c r="K241" i="6"/>
  <c r="K242" i="6"/>
  <c r="K243" i="6"/>
  <c r="K244" i="6"/>
  <c r="K245" i="6"/>
  <c r="K246" i="6"/>
  <c r="K247" i="6"/>
  <c r="K248" i="6"/>
  <c r="K249" i="6"/>
  <c r="K250" i="6"/>
  <c r="K251" i="6"/>
  <c r="K252" i="6"/>
  <c r="K253" i="6"/>
  <c r="K254" i="6"/>
  <c r="K255" i="6"/>
  <c r="K256" i="6"/>
  <c r="K257" i="6"/>
  <c r="K258" i="6"/>
  <c r="K259" i="6"/>
  <c r="K260" i="6"/>
  <c r="K261" i="6"/>
  <c r="K262" i="6"/>
  <c r="K263" i="6"/>
  <c r="K264" i="6"/>
  <c r="K265" i="6"/>
  <c r="K266" i="6"/>
  <c r="K267" i="6"/>
  <c r="K268" i="6"/>
  <c r="K269" i="6"/>
  <c r="K270" i="6"/>
  <c r="K271" i="6"/>
  <c r="K272" i="6"/>
  <c r="K273" i="6"/>
  <c r="K274" i="6"/>
  <c r="K275" i="6"/>
  <c r="K276" i="6"/>
  <c r="K277" i="6"/>
  <c r="K278" i="6"/>
  <c r="K279" i="6"/>
  <c r="K280" i="6"/>
  <c r="K281" i="6"/>
  <c r="K282" i="6"/>
  <c r="K283" i="6"/>
  <c r="K284" i="6"/>
  <c r="K285" i="6"/>
  <c r="K286" i="6"/>
  <c r="K287" i="6"/>
  <c r="K288" i="6"/>
  <c r="K289" i="6"/>
  <c r="K290" i="6"/>
  <c r="K291" i="6"/>
  <c r="K292" i="6"/>
  <c r="K293" i="6"/>
  <c r="K294" i="6"/>
  <c r="K295" i="6"/>
  <c r="K296" i="6"/>
  <c r="K297" i="6"/>
  <c r="K298" i="6"/>
  <c r="K299" i="6"/>
  <c r="K300" i="6"/>
  <c r="K301" i="6"/>
  <c r="K302" i="6"/>
  <c r="K303" i="6"/>
  <c r="K304" i="6"/>
  <c r="K305" i="6"/>
  <c r="K306" i="6"/>
  <c r="K307" i="6"/>
  <c r="K308" i="6"/>
  <c r="K309" i="6"/>
  <c r="K310" i="6"/>
  <c r="K311" i="6"/>
  <c r="K312" i="6"/>
  <c r="K313" i="6"/>
  <c r="K314" i="6"/>
  <c r="K315" i="6"/>
  <c r="K316" i="6"/>
  <c r="K317" i="6"/>
  <c r="K318" i="6"/>
  <c r="K319" i="6"/>
  <c r="K320" i="6"/>
  <c r="K321" i="6"/>
  <c r="K322" i="6"/>
  <c r="K323" i="6"/>
  <c r="K324" i="6"/>
  <c r="K325" i="6"/>
  <c r="K326" i="6"/>
  <c r="K327" i="6"/>
  <c r="K328" i="6"/>
  <c r="K329" i="6"/>
  <c r="K330" i="6"/>
  <c r="K331" i="6"/>
  <c r="K332" i="6"/>
  <c r="K333" i="6"/>
  <c r="K334" i="6"/>
  <c r="K335" i="6"/>
  <c r="K336" i="6"/>
  <c r="K337" i="6"/>
  <c r="K338" i="6"/>
  <c r="K339" i="6"/>
  <c r="K340" i="6"/>
  <c r="K341" i="6"/>
  <c r="K342" i="6"/>
  <c r="K343" i="6"/>
  <c r="K344" i="6"/>
  <c r="K345" i="6"/>
  <c r="K346" i="6"/>
  <c r="K347" i="6"/>
  <c r="K348" i="6"/>
  <c r="K349" i="6"/>
  <c r="K350" i="6"/>
  <c r="K351" i="6"/>
  <c r="K352" i="6"/>
  <c r="K353" i="6"/>
  <c r="K354" i="6"/>
  <c r="K355" i="6"/>
  <c r="K356" i="6"/>
  <c r="K357" i="6"/>
  <c r="K358" i="6"/>
  <c r="K359" i="6"/>
  <c r="K360" i="6"/>
  <c r="K361" i="6"/>
  <c r="K362" i="6"/>
  <c r="K363" i="6"/>
  <c r="K364" i="6"/>
  <c r="K365" i="6"/>
  <c r="K366" i="6"/>
  <c r="K367" i="6"/>
  <c r="K368" i="6"/>
  <c r="K369" i="6"/>
  <c r="K370" i="6"/>
  <c r="K371" i="6"/>
  <c r="K372" i="6"/>
  <c r="K373" i="6"/>
  <c r="K374" i="6"/>
  <c r="K375" i="6"/>
  <c r="K376" i="6"/>
  <c r="K377" i="6"/>
  <c r="K378" i="6"/>
  <c r="K379" i="6"/>
  <c r="K380" i="6"/>
  <c r="K381" i="6"/>
  <c r="K382" i="6"/>
  <c r="K383" i="6"/>
  <c r="K384" i="6"/>
  <c r="K385" i="6"/>
  <c r="K386" i="6"/>
  <c r="K387" i="6"/>
  <c r="K388" i="6"/>
  <c r="K389" i="6"/>
  <c r="K390" i="6"/>
  <c r="K391" i="6"/>
  <c r="K392" i="6"/>
  <c r="K393" i="6"/>
  <c r="K394" i="6"/>
  <c r="K395" i="6"/>
  <c r="K396" i="6"/>
  <c r="K397" i="6"/>
  <c r="K398" i="6"/>
  <c r="K399" i="6"/>
  <c r="K400" i="6"/>
  <c r="K401" i="6"/>
  <c r="K402" i="6"/>
  <c r="K403" i="6"/>
  <c r="K404" i="6"/>
  <c r="K405" i="6"/>
  <c r="K406" i="6"/>
  <c r="K407" i="6"/>
  <c r="K408" i="6"/>
  <c r="K409" i="6"/>
  <c r="K410" i="6"/>
  <c r="K411" i="6"/>
  <c r="K412" i="6"/>
  <c r="K413" i="6"/>
  <c r="K414" i="6"/>
  <c r="K415" i="6"/>
  <c r="K416" i="6"/>
  <c r="K417" i="6"/>
  <c r="K418" i="6"/>
  <c r="K419" i="6"/>
  <c r="K420" i="6"/>
  <c r="K421" i="6"/>
  <c r="K422" i="6"/>
  <c r="K423" i="6"/>
  <c r="K424" i="6"/>
  <c r="K425" i="6"/>
  <c r="K426" i="6"/>
  <c r="K427" i="6"/>
  <c r="K428" i="6"/>
  <c r="K429" i="6"/>
  <c r="K430" i="6"/>
  <c r="K431" i="6"/>
  <c r="K432" i="6"/>
  <c r="K433" i="6"/>
  <c r="K434" i="6"/>
  <c r="K435" i="6"/>
  <c r="K436" i="6"/>
  <c r="K437" i="6"/>
  <c r="K438" i="6"/>
  <c r="K439" i="6"/>
  <c r="K440" i="6"/>
  <c r="K441" i="6"/>
  <c r="K442" i="6"/>
  <c r="K443" i="6"/>
  <c r="K444" i="6"/>
  <c r="K445" i="6"/>
  <c r="K446" i="6"/>
  <c r="K447" i="6"/>
  <c r="K448" i="6"/>
  <c r="K449" i="6"/>
  <c r="K450" i="6"/>
  <c r="K451" i="6"/>
  <c r="K452" i="6"/>
  <c r="K453" i="6"/>
  <c r="K454" i="6"/>
  <c r="K455" i="6"/>
  <c r="K456" i="6"/>
  <c r="K457" i="6"/>
  <c r="K458" i="6"/>
  <c r="K459" i="6"/>
  <c r="K460" i="6"/>
  <c r="K461" i="6"/>
  <c r="K462" i="6"/>
  <c r="K463" i="6"/>
  <c r="K464" i="6"/>
  <c r="K465" i="6"/>
  <c r="K466" i="6"/>
  <c r="K467" i="6"/>
  <c r="K468" i="6"/>
  <c r="K469" i="6"/>
  <c r="K470" i="6"/>
  <c r="K471" i="6"/>
  <c r="K472" i="6"/>
  <c r="K473" i="6"/>
  <c r="K474" i="6"/>
  <c r="K475" i="6"/>
  <c r="K476" i="6"/>
  <c r="K477" i="6"/>
  <c r="K478" i="6"/>
  <c r="K479" i="6"/>
  <c r="K480" i="6"/>
  <c r="K481" i="6"/>
  <c r="K482" i="6"/>
  <c r="K483" i="6"/>
  <c r="K484" i="6"/>
  <c r="K485" i="6"/>
  <c r="K486" i="6"/>
  <c r="K487" i="6"/>
  <c r="K488" i="6"/>
  <c r="K489" i="6"/>
  <c r="K490" i="6"/>
  <c r="K491" i="6"/>
  <c r="K492" i="6"/>
  <c r="K493" i="6"/>
  <c r="K494" i="6"/>
  <c r="K495" i="6"/>
  <c r="K496" i="6"/>
  <c r="K497" i="6"/>
  <c r="K498" i="6"/>
  <c r="K499" i="6"/>
  <c r="K500" i="6"/>
  <c r="K2" i="6"/>
  <c r="C27" i="13"/>
  <c r="C19" i="13"/>
</calcChain>
</file>

<file path=xl/sharedStrings.xml><?xml version="1.0" encoding="utf-8"?>
<sst xmlns="http://schemas.openxmlformats.org/spreadsheetml/2006/main" count="2576" uniqueCount="559">
  <si>
    <t>Roch Cousineau</t>
  </si>
  <si>
    <t>Adrien Martin</t>
  </si>
  <si>
    <t>Albain Forestier</t>
  </si>
  <si>
    <t>Order ID</t>
  </si>
  <si>
    <t>PBOR00001</t>
  </si>
  <si>
    <t>PBOR00002</t>
  </si>
  <si>
    <t>PBOR00003</t>
  </si>
  <si>
    <t>PBOR00004</t>
  </si>
  <si>
    <t>PBOR00005</t>
  </si>
  <si>
    <t>PBOR00006</t>
  </si>
  <si>
    <t>PBOR00007</t>
  </si>
  <si>
    <t>PBOR00009</t>
  </si>
  <si>
    <t>PBOR00010</t>
  </si>
  <si>
    <t>PBOR00011</t>
  </si>
  <si>
    <t>PBOR00012</t>
  </si>
  <si>
    <t>PBOR00013</t>
  </si>
  <si>
    <t>PBOR00014</t>
  </si>
  <si>
    <t>PBOR00015</t>
  </si>
  <si>
    <t>PBOR00016</t>
  </si>
  <si>
    <t>PBOR00017</t>
  </si>
  <si>
    <t>PBOR00018</t>
  </si>
  <si>
    <t>PBOR00019</t>
  </si>
  <si>
    <t>PBOR00020</t>
  </si>
  <si>
    <t>PBOR00021</t>
  </si>
  <si>
    <t>PBOR00022</t>
  </si>
  <si>
    <t>PBOR00023</t>
  </si>
  <si>
    <t>PBOR00024</t>
  </si>
  <si>
    <t>PBOR00025</t>
  </si>
  <si>
    <t>PBOR00026</t>
  </si>
  <si>
    <t>PBOR00027</t>
  </si>
  <si>
    <t>PBOR00029</t>
  </si>
  <si>
    <t>PBOR00030</t>
  </si>
  <si>
    <t>PBOR00031</t>
  </si>
  <si>
    <t>PBOR00032</t>
  </si>
  <si>
    <t>PBOR00033</t>
  </si>
  <si>
    <t>PBOR00035</t>
  </si>
  <si>
    <t>PBOR00036</t>
  </si>
  <si>
    <t>PBOR00037</t>
  </si>
  <si>
    <t>PBOR00038</t>
  </si>
  <si>
    <t>PBOR00040</t>
  </si>
  <si>
    <t>PBOR00041</t>
  </si>
  <si>
    <t>PBOR00042</t>
  </si>
  <si>
    <t>PBOR00043</t>
  </si>
  <si>
    <t>PBOR00044</t>
  </si>
  <si>
    <t>PBOR00045</t>
  </si>
  <si>
    <t>PBOR00046</t>
  </si>
  <si>
    <t>PBOR00047</t>
  </si>
  <si>
    <t>PBOR00048</t>
  </si>
  <si>
    <t>PBOR00049</t>
  </si>
  <si>
    <t>PBOR00050</t>
  </si>
  <si>
    <t>Product ID</t>
  </si>
  <si>
    <t>PIZB0001</t>
  </si>
  <si>
    <t>PIZB0002</t>
  </si>
  <si>
    <t>PIZB0003</t>
  </si>
  <si>
    <t>PIZB0004</t>
  </si>
  <si>
    <t>PIZB0005</t>
  </si>
  <si>
    <t>PIZB0006</t>
  </si>
  <si>
    <t>Sale Date</t>
  </si>
  <si>
    <t>Amount in Sales</t>
  </si>
  <si>
    <t>Product Name</t>
  </si>
  <si>
    <t>Paneer Tikka Pizzabun</t>
  </si>
  <si>
    <t>Crispy Chole Pizzabun</t>
  </si>
  <si>
    <t>Large Paneer Tikka Pizzabun</t>
  </si>
  <si>
    <t>Medium Crispy Chole Pizzabun</t>
  </si>
  <si>
    <t>Minty Pizzabun</t>
  </si>
  <si>
    <t>Aloo Shots Pizzabun</t>
  </si>
  <si>
    <t>Order Type</t>
  </si>
  <si>
    <t>Online</t>
  </si>
  <si>
    <t>Physical Visit</t>
  </si>
  <si>
    <t>Price of One Product</t>
  </si>
  <si>
    <t>Agent</t>
  </si>
  <si>
    <t>No of Products in one Sale</t>
  </si>
  <si>
    <t>Discount %</t>
  </si>
  <si>
    <t>PBOR00051</t>
  </si>
  <si>
    <t>PBOR00052</t>
  </si>
  <si>
    <t>PBOR00053</t>
  </si>
  <si>
    <t>PBOR00054</t>
  </si>
  <si>
    <t>PBOR00055</t>
  </si>
  <si>
    <t>PBOR00056</t>
  </si>
  <si>
    <t>PBOR00057</t>
  </si>
  <si>
    <t>PBOR00058</t>
  </si>
  <si>
    <t>PBOR00059</t>
  </si>
  <si>
    <t>PBOR00060</t>
  </si>
  <si>
    <t>PBOR00061</t>
  </si>
  <si>
    <t>PBOR00062</t>
  </si>
  <si>
    <t>PBOR00063</t>
  </si>
  <si>
    <t>PBOR00064</t>
  </si>
  <si>
    <t>PBOR00065</t>
  </si>
  <si>
    <t>PBOR00066</t>
  </si>
  <si>
    <t>PBOR00067</t>
  </si>
  <si>
    <t>PBOR00068</t>
  </si>
  <si>
    <t>PBOR00069</t>
  </si>
  <si>
    <t>PBOR00070</t>
  </si>
  <si>
    <t>PBOR00071</t>
  </si>
  <si>
    <t>PBOR00072</t>
  </si>
  <si>
    <t>PBOR00073</t>
  </si>
  <si>
    <t>PBOR00074</t>
  </si>
  <si>
    <t>PBOR00075</t>
  </si>
  <si>
    <t>PBOR00076</t>
  </si>
  <si>
    <t>PBOR00077</t>
  </si>
  <si>
    <t>PBOR00078</t>
  </si>
  <si>
    <t>PBOR00079</t>
  </si>
  <si>
    <t>PBOR00080</t>
  </si>
  <si>
    <t>PBOR00081</t>
  </si>
  <si>
    <t>PBOR00082</t>
  </si>
  <si>
    <t>PBOR00083</t>
  </si>
  <si>
    <t>PBOR00084</t>
  </si>
  <si>
    <t>PBOR00085</t>
  </si>
  <si>
    <t>PBOR00086</t>
  </si>
  <si>
    <t>PBOR00087</t>
  </si>
  <si>
    <t>PBOR00088</t>
  </si>
  <si>
    <t>PBOR00089</t>
  </si>
  <si>
    <t>PBOR00090</t>
  </si>
  <si>
    <t>PBOR00091</t>
  </si>
  <si>
    <t>PBOR00092</t>
  </si>
  <si>
    <t>PBOR00093</t>
  </si>
  <si>
    <t>PBOR00094</t>
  </si>
  <si>
    <t>PBOR00095</t>
  </si>
  <si>
    <t>PBOR00096</t>
  </si>
  <si>
    <t>PBOR00097</t>
  </si>
  <si>
    <t>PBOR00098</t>
  </si>
  <si>
    <t>PBOR00099</t>
  </si>
  <si>
    <t>PBOR00100</t>
  </si>
  <si>
    <t>PBOR00101</t>
  </si>
  <si>
    <t>PBOR00102</t>
  </si>
  <si>
    <t>PBOR00103</t>
  </si>
  <si>
    <t>PBOR00104</t>
  </si>
  <si>
    <t>PBOR00105</t>
  </si>
  <si>
    <t>PBOR00106</t>
  </si>
  <si>
    <t>PBOR00107</t>
  </si>
  <si>
    <t>PBOR00108</t>
  </si>
  <si>
    <t>PBOR00109</t>
  </si>
  <si>
    <t>PBOR00110</t>
  </si>
  <si>
    <t>PBOR00111</t>
  </si>
  <si>
    <t>PBOR00112</t>
  </si>
  <si>
    <t>PBOR00113</t>
  </si>
  <si>
    <t>PBOR00114</t>
  </si>
  <si>
    <t>PBOR00115</t>
  </si>
  <si>
    <t>PBOR00116</t>
  </si>
  <si>
    <t>PBOR00117</t>
  </si>
  <si>
    <t>PBOR00118</t>
  </si>
  <si>
    <t>PBOR00119</t>
  </si>
  <si>
    <t>PBOR00120</t>
  </si>
  <si>
    <t>PBOR00121</t>
  </si>
  <si>
    <t>PBOR00122</t>
  </si>
  <si>
    <t>PBOR00123</t>
  </si>
  <si>
    <t>PBOR00124</t>
  </si>
  <si>
    <t>PBOR00125</t>
  </si>
  <si>
    <t>PBOR00126</t>
  </si>
  <si>
    <t>PBOR00127</t>
  </si>
  <si>
    <t>PBOR00128</t>
  </si>
  <si>
    <t>PBOR00129</t>
  </si>
  <si>
    <t>PBOR00130</t>
  </si>
  <si>
    <t>PBOR00131</t>
  </si>
  <si>
    <t>PBOR00132</t>
  </si>
  <si>
    <t>PBOR00133</t>
  </si>
  <si>
    <t>PBOR00134</t>
  </si>
  <si>
    <t>PBOR00135</t>
  </si>
  <si>
    <t>PBOR00136</t>
  </si>
  <si>
    <t>PBOR00137</t>
  </si>
  <si>
    <t>PBOR00138</t>
  </si>
  <si>
    <t>PBOR00139</t>
  </si>
  <si>
    <t>PBOR00140</t>
  </si>
  <si>
    <t>PBOR00141</t>
  </si>
  <si>
    <t>PBOR00142</t>
  </si>
  <si>
    <t>PBOR00143</t>
  </si>
  <si>
    <t>PBOR00144</t>
  </si>
  <si>
    <t>PBOR00145</t>
  </si>
  <si>
    <t>PBOR00146</t>
  </si>
  <si>
    <t>PBOR00147</t>
  </si>
  <si>
    <t>PBOR00148</t>
  </si>
  <si>
    <t>PBOR00149</t>
  </si>
  <si>
    <t>PBOR00150</t>
  </si>
  <si>
    <t>PBOR00151</t>
  </si>
  <si>
    <t>PBOR00152</t>
  </si>
  <si>
    <t>PBOR00153</t>
  </si>
  <si>
    <t>PBOR00154</t>
  </si>
  <si>
    <t>PBOR00155</t>
  </si>
  <si>
    <t>PBOR00156</t>
  </si>
  <si>
    <t>PBOR00157</t>
  </si>
  <si>
    <t>PBOR00158</t>
  </si>
  <si>
    <t>PBOR00159</t>
  </si>
  <si>
    <t>PBOR00160</t>
  </si>
  <si>
    <t>PBOR00161</t>
  </si>
  <si>
    <t>PBOR00162</t>
  </si>
  <si>
    <t>PBOR00163</t>
  </si>
  <si>
    <t>PBOR00164</t>
  </si>
  <si>
    <t>PBOR00165</t>
  </si>
  <si>
    <t>PBOR00166</t>
  </si>
  <si>
    <t>PBOR00167</t>
  </si>
  <si>
    <t>PBOR00168</t>
  </si>
  <si>
    <t>PBOR00169</t>
  </si>
  <si>
    <t>PBOR00170</t>
  </si>
  <si>
    <t>PBOR00171</t>
  </si>
  <si>
    <t>PBOR00172</t>
  </si>
  <si>
    <t>PBOR00173</t>
  </si>
  <si>
    <t>PBOR00174</t>
  </si>
  <si>
    <t>PBOR00175</t>
  </si>
  <si>
    <t>PBOR00176</t>
  </si>
  <si>
    <t>PBOR00177</t>
  </si>
  <si>
    <t>PBOR00178</t>
  </si>
  <si>
    <t>PBOR00179</t>
  </si>
  <si>
    <t>PBOR00180</t>
  </si>
  <si>
    <t>PBOR00181</t>
  </si>
  <si>
    <t>PBOR00182</t>
  </si>
  <si>
    <t>PBOR00183</t>
  </si>
  <si>
    <t>PBOR00184</t>
  </si>
  <si>
    <t>PBOR00185</t>
  </si>
  <si>
    <t>PBOR00186</t>
  </si>
  <si>
    <t>PBOR00187</t>
  </si>
  <si>
    <t>PBOR00188</t>
  </si>
  <si>
    <t>PBOR00189</t>
  </si>
  <si>
    <t>PBOR00190</t>
  </si>
  <si>
    <t>PBOR00191</t>
  </si>
  <si>
    <t>PBOR00192</t>
  </si>
  <si>
    <t>PBOR00193</t>
  </si>
  <si>
    <t>PBOR00194</t>
  </si>
  <si>
    <t>PBOR00195</t>
  </si>
  <si>
    <t>PBOR00196</t>
  </si>
  <si>
    <t>PBOR00197</t>
  </si>
  <si>
    <t>PBOR00198</t>
  </si>
  <si>
    <t>PBOR00199</t>
  </si>
  <si>
    <t>PBOR00200</t>
  </si>
  <si>
    <t>PBOR00201</t>
  </si>
  <si>
    <t>PBOR00202</t>
  </si>
  <si>
    <t>PBOR00203</t>
  </si>
  <si>
    <t>PBOR00204</t>
  </si>
  <si>
    <t>PBOR00205</t>
  </si>
  <si>
    <t>PBOR00206</t>
  </si>
  <si>
    <t>PBOR00207</t>
  </si>
  <si>
    <t>PBOR00208</t>
  </si>
  <si>
    <t>PBOR00209</t>
  </si>
  <si>
    <t>PBOR00210</t>
  </si>
  <si>
    <t>PBOR00211</t>
  </si>
  <si>
    <t>PBOR00212</t>
  </si>
  <si>
    <t>PBOR00213</t>
  </si>
  <si>
    <t>PBOR00214</t>
  </si>
  <si>
    <t>PBOR00215</t>
  </si>
  <si>
    <t>PBOR00216</t>
  </si>
  <si>
    <t>PBOR00217</t>
  </si>
  <si>
    <t>PBOR00218</t>
  </si>
  <si>
    <t>PBOR00219</t>
  </si>
  <si>
    <t>PBOR00220</t>
  </si>
  <si>
    <t>PBOR00221</t>
  </si>
  <si>
    <t>PBOR00222</t>
  </si>
  <si>
    <t>PBOR00223</t>
  </si>
  <si>
    <t>PBOR00224</t>
  </si>
  <si>
    <t>PBOR00225</t>
  </si>
  <si>
    <t>PBOR00226</t>
  </si>
  <si>
    <t>PBOR00227</t>
  </si>
  <si>
    <t>PBOR00228</t>
  </si>
  <si>
    <t>PBOR00229</t>
  </si>
  <si>
    <t>PBOR00230</t>
  </si>
  <si>
    <t>PBOR00231</t>
  </si>
  <si>
    <t>PBOR00232</t>
  </si>
  <si>
    <t>PBOR00233</t>
  </si>
  <si>
    <t>PBOR00234</t>
  </si>
  <si>
    <t>PBOR00235</t>
  </si>
  <si>
    <t>PBOR00236</t>
  </si>
  <si>
    <t>PBOR00237</t>
  </si>
  <si>
    <t>PBOR00238</t>
  </si>
  <si>
    <t>PBOR00239</t>
  </si>
  <si>
    <t>PBOR00240</t>
  </si>
  <si>
    <t>PBOR00241</t>
  </si>
  <si>
    <t>PBOR00242</t>
  </si>
  <si>
    <t>PBOR00243</t>
  </si>
  <si>
    <t>PBOR00244</t>
  </si>
  <si>
    <t>PBOR00245</t>
  </si>
  <si>
    <t>PBOR00246</t>
  </si>
  <si>
    <t>PBOR00247</t>
  </si>
  <si>
    <t>PBOR00248</t>
  </si>
  <si>
    <t>PBOR00249</t>
  </si>
  <si>
    <t>PBOR00250</t>
  </si>
  <si>
    <t>PBOR00251</t>
  </si>
  <si>
    <t>PBOR00252</t>
  </si>
  <si>
    <t>PBOR00253</t>
  </si>
  <si>
    <t>PBOR00254</t>
  </si>
  <si>
    <t>PBOR00255</t>
  </si>
  <si>
    <t>PBOR00256</t>
  </si>
  <si>
    <t>PBOR00257</t>
  </si>
  <si>
    <t>PBOR00258</t>
  </si>
  <si>
    <t>PBOR00259</t>
  </si>
  <si>
    <t>PBOR00260</t>
  </si>
  <si>
    <t>PBOR00261</t>
  </si>
  <si>
    <t>PBOR00262</t>
  </si>
  <si>
    <t>PBOR00263</t>
  </si>
  <si>
    <t>PBOR00264</t>
  </si>
  <si>
    <t>PBOR00265</t>
  </si>
  <si>
    <t>PBOR00266</t>
  </si>
  <si>
    <t>PBOR00267</t>
  </si>
  <si>
    <t>PBOR00268</t>
  </si>
  <si>
    <t>PBOR00269</t>
  </si>
  <si>
    <t>PBOR00270</t>
  </si>
  <si>
    <t>PBOR00271</t>
  </si>
  <si>
    <t>PBOR00272</t>
  </si>
  <si>
    <t>PBOR00273</t>
  </si>
  <si>
    <t>PBOR00274</t>
  </si>
  <si>
    <t>PBOR00275</t>
  </si>
  <si>
    <t>PBOR00276</t>
  </si>
  <si>
    <t>PBOR00277</t>
  </si>
  <si>
    <t>PBOR00278</t>
  </si>
  <si>
    <t>PBOR00279</t>
  </si>
  <si>
    <t>PBOR00280</t>
  </si>
  <si>
    <t>PBOR00281</t>
  </si>
  <si>
    <t>PBOR00282</t>
  </si>
  <si>
    <t>PBOR00283</t>
  </si>
  <si>
    <t>PBOR00284</t>
  </si>
  <si>
    <t>PBOR00285</t>
  </si>
  <si>
    <t>PBOR00286</t>
  </si>
  <si>
    <t>PBOR00287</t>
  </si>
  <si>
    <t>PBOR00288</t>
  </si>
  <si>
    <t>PBOR00289</t>
  </si>
  <si>
    <t>PBOR00290</t>
  </si>
  <si>
    <t>PBOR00291</t>
  </si>
  <si>
    <t>PBOR00292</t>
  </si>
  <si>
    <t>PBOR00293</t>
  </si>
  <si>
    <t>PBOR00294</t>
  </si>
  <si>
    <t>PBOR00295</t>
  </si>
  <si>
    <t>PBOR00296</t>
  </si>
  <si>
    <t>PBOR00297</t>
  </si>
  <si>
    <t>PBOR00298</t>
  </si>
  <si>
    <t>PBOR00299</t>
  </si>
  <si>
    <t>PBOR00300</t>
  </si>
  <si>
    <t>PBOR00301</t>
  </si>
  <si>
    <t>PBOR00302</t>
  </si>
  <si>
    <t>PBOR00303</t>
  </si>
  <si>
    <t>PBOR00304</t>
  </si>
  <si>
    <t>PBOR00305</t>
  </si>
  <si>
    <t>PBOR00306</t>
  </si>
  <si>
    <t>PBOR00307</t>
  </si>
  <si>
    <t>PBOR00308</t>
  </si>
  <si>
    <t>PBOR00309</t>
  </si>
  <si>
    <t>PBOR00310</t>
  </si>
  <si>
    <t>PBOR00311</t>
  </si>
  <si>
    <t>PBOR00312</t>
  </si>
  <si>
    <t>PBOR00313</t>
  </si>
  <si>
    <t>PBOR00314</t>
  </si>
  <si>
    <t>PBOR00315</t>
  </si>
  <si>
    <t>PBOR00316</t>
  </si>
  <si>
    <t>PBOR00317</t>
  </si>
  <si>
    <t>PBOR00318</t>
  </si>
  <si>
    <t>PBOR00319</t>
  </si>
  <si>
    <t>PBOR00320</t>
  </si>
  <si>
    <t>PBOR00321</t>
  </si>
  <si>
    <t>PBOR00322</t>
  </si>
  <si>
    <t>PBOR00323</t>
  </si>
  <si>
    <t>PBOR00324</t>
  </si>
  <si>
    <t>PBOR00325</t>
  </si>
  <si>
    <t>PBOR00326</t>
  </si>
  <si>
    <t>PBOR00327</t>
  </si>
  <si>
    <t>PBOR00328</t>
  </si>
  <si>
    <t>PBOR00329</t>
  </si>
  <si>
    <t>PBOR00330</t>
  </si>
  <si>
    <t>PBOR00331</t>
  </si>
  <si>
    <t>PBOR00332</t>
  </si>
  <si>
    <t>PBOR00333</t>
  </si>
  <si>
    <t>PBOR00334</t>
  </si>
  <si>
    <t>PBOR00335</t>
  </si>
  <si>
    <t>PBOR00336</t>
  </si>
  <si>
    <t>PBOR00337</t>
  </si>
  <si>
    <t>PBOR00338</t>
  </si>
  <si>
    <t>PBOR00339</t>
  </si>
  <si>
    <t>PBOR00340</t>
  </si>
  <si>
    <t>PBOR00341</t>
  </si>
  <si>
    <t>PBOR00342</t>
  </si>
  <si>
    <t>PBOR00343</t>
  </si>
  <si>
    <t>PBOR00344</t>
  </si>
  <si>
    <t>PBOR00345</t>
  </si>
  <si>
    <t>PBOR00346</t>
  </si>
  <si>
    <t>PBOR00347</t>
  </si>
  <si>
    <t>PBOR00348</t>
  </si>
  <si>
    <t>PBOR00349</t>
  </si>
  <si>
    <t>PBOR00350</t>
  </si>
  <si>
    <t>PBOR00351</t>
  </si>
  <si>
    <t>PBOR00352</t>
  </si>
  <si>
    <t>PBOR00353</t>
  </si>
  <si>
    <t>PBOR00354</t>
  </si>
  <si>
    <t>PBOR00355</t>
  </si>
  <si>
    <t>PBOR00356</t>
  </si>
  <si>
    <t>PBOR00357</t>
  </si>
  <si>
    <t>PBOR00358</t>
  </si>
  <si>
    <t>PBOR00359</t>
  </si>
  <si>
    <t>PBOR00360</t>
  </si>
  <si>
    <t>PBOR00361</t>
  </si>
  <si>
    <t>PBOR00362</t>
  </si>
  <si>
    <t>PBOR00363</t>
  </si>
  <si>
    <t>PBOR00364</t>
  </si>
  <si>
    <t>PBOR00365</t>
  </si>
  <si>
    <t>PBOR00366</t>
  </si>
  <si>
    <t>PBOR00367</t>
  </si>
  <si>
    <t>PBOR00368</t>
  </si>
  <si>
    <t>PBOR00369</t>
  </si>
  <si>
    <t>PBOR00370</t>
  </si>
  <si>
    <t>PBOR00371</t>
  </si>
  <si>
    <t>PBOR00372</t>
  </si>
  <si>
    <t>PBOR00373</t>
  </si>
  <si>
    <t>PBOR00374</t>
  </si>
  <si>
    <t>PBOR00375</t>
  </si>
  <si>
    <t>PBOR00376</t>
  </si>
  <si>
    <t>PBOR00377</t>
  </si>
  <si>
    <t>PBOR00378</t>
  </si>
  <si>
    <t>PBOR00379</t>
  </si>
  <si>
    <t>PBOR00380</t>
  </si>
  <si>
    <t>PBOR00381</t>
  </si>
  <si>
    <t>PBOR00382</t>
  </si>
  <si>
    <t>PBOR00383</t>
  </si>
  <si>
    <t>PBOR00384</t>
  </si>
  <si>
    <t>PBOR00385</t>
  </si>
  <si>
    <t>PBOR00386</t>
  </si>
  <si>
    <t>PBOR00387</t>
  </si>
  <si>
    <t>PBOR00388</t>
  </si>
  <si>
    <t>PBOR00389</t>
  </si>
  <si>
    <t>PBOR00390</t>
  </si>
  <si>
    <t>PBOR00391</t>
  </si>
  <si>
    <t>PBOR00392</t>
  </si>
  <si>
    <t>PBOR00393</t>
  </si>
  <si>
    <t>PBOR00394</t>
  </si>
  <si>
    <t>PBOR00395</t>
  </si>
  <si>
    <t>PBOR00396</t>
  </si>
  <si>
    <t>PBOR00397</t>
  </si>
  <si>
    <t>PBOR00398</t>
  </si>
  <si>
    <t>PBOR00399</t>
  </si>
  <si>
    <t>PBOR00400</t>
  </si>
  <si>
    <t>PBOR00401</t>
  </si>
  <si>
    <t>PBOR00402</t>
  </si>
  <si>
    <t>PBOR00403</t>
  </si>
  <si>
    <t>PBOR00404</t>
  </si>
  <si>
    <t>PBOR00405</t>
  </si>
  <si>
    <t>PBOR00406</t>
  </si>
  <si>
    <t>PBOR00407</t>
  </si>
  <si>
    <t>PBOR00408</t>
  </si>
  <si>
    <t>PBOR00409</t>
  </si>
  <si>
    <t>PBOR00410</t>
  </si>
  <si>
    <t>PBOR00411</t>
  </si>
  <si>
    <t>PBOR00412</t>
  </si>
  <si>
    <t>PBOR00413</t>
  </si>
  <si>
    <t>PBOR00414</t>
  </si>
  <si>
    <t>PBOR00415</t>
  </si>
  <si>
    <t>PBOR00416</t>
  </si>
  <si>
    <t>PBOR00417</t>
  </si>
  <si>
    <t>PBOR00418</t>
  </si>
  <si>
    <t>PBOR00419</t>
  </si>
  <si>
    <t>PBOR00420</t>
  </si>
  <si>
    <t>PBOR00421</t>
  </si>
  <si>
    <t>PBOR00422</t>
  </si>
  <si>
    <t>PBOR00423</t>
  </si>
  <si>
    <t>PBOR00424</t>
  </si>
  <si>
    <t>PBOR00425</t>
  </si>
  <si>
    <t>PBOR00426</t>
  </si>
  <si>
    <t>PBOR00427</t>
  </si>
  <si>
    <t>PBOR00428</t>
  </si>
  <si>
    <t>PBOR00429</t>
  </si>
  <si>
    <t>PBOR00430</t>
  </si>
  <si>
    <t>PBOR00431</t>
  </si>
  <si>
    <t>PBOR00432</t>
  </si>
  <si>
    <t>PBOR00433</t>
  </si>
  <si>
    <t>PBOR00434</t>
  </si>
  <si>
    <t>PBOR00435</t>
  </si>
  <si>
    <t>PBOR00436</t>
  </si>
  <si>
    <t>PBOR00437</t>
  </si>
  <si>
    <t>PBOR00438</t>
  </si>
  <si>
    <t>PBOR00439</t>
  </si>
  <si>
    <t>PBOR00440</t>
  </si>
  <si>
    <t>PBOR00441</t>
  </si>
  <si>
    <t>PBOR00442</t>
  </si>
  <si>
    <t>PBOR00443</t>
  </si>
  <si>
    <t>PBOR00444</t>
  </si>
  <si>
    <t>PBOR00445</t>
  </si>
  <si>
    <t>PBOR00446</t>
  </si>
  <si>
    <t>PBOR00447</t>
  </si>
  <si>
    <t>PBOR00448</t>
  </si>
  <si>
    <t>PBOR00449</t>
  </si>
  <si>
    <t>PBOR00450</t>
  </si>
  <si>
    <t>PBOR00451</t>
  </si>
  <si>
    <t>PBOR00452</t>
  </si>
  <si>
    <t>PBOR00453</t>
  </si>
  <si>
    <t>PBOR00454</t>
  </si>
  <si>
    <t>PBOR00455</t>
  </si>
  <si>
    <t>PBOR00456</t>
  </si>
  <si>
    <t>PBOR00457</t>
  </si>
  <si>
    <t>PBOR00458</t>
  </si>
  <si>
    <t>PBOR00459</t>
  </si>
  <si>
    <t>PBOR00460</t>
  </si>
  <si>
    <t>PBOR00461</t>
  </si>
  <si>
    <t>PBOR00462</t>
  </si>
  <si>
    <t>PBOR00463</t>
  </si>
  <si>
    <t>PBOR00464</t>
  </si>
  <si>
    <t>PBOR00465</t>
  </si>
  <si>
    <t>PBOR00466</t>
  </si>
  <si>
    <t>PBOR00467</t>
  </si>
  <si>
    <t>PBOR00468</t>
  </si>
  <si>
    <t>PBOR00469</t>
  </si>
  <si>
    <t>PBOR00470</t>
  </si>
  <si>
    <t>PBOR00471</t>
  </si>
  <si>
    <t>PBOR00472</t>
  </si>
  <si>
    <t>PBOR00473</t>
  </si>
  <si>
    <t>PBOR00474</t>
  </si>
  <si>
    <t>PBOR00475</t>
  </si>
  <si>
    <t>PBOR00476</t>
  </si>
  <si>
    <t>PBOR00477</t>
  </si>
  <si>
    <t>PBOR00478</t>
  </si>
  <si>
    <t>PBOR00479</t>
  </si>
  <si>
    <t>PBOR00480</t>
  </si>
  <si>
    <t>PBOR00481</t>
  </si>
  <si>
    <t>PBOR00482</t>
  </si>
  <si>
    <t>PBOR00483</t>
  </si>
  <si>
    <t>PBOR00484</t>
  </si>
  <si>
    <t>PBOR00485</t>
  </si>
  <si>
    <t>PBOR00486</t>
  </si>
  <si>
    <t>PBOR00487</t>
  </si>
  <si>
    <t>PBOR00488</t>
  </si>
  <si>
    <t>PBOR00489</t>
  </si>
  <si>
    <t>PBOR00490</t>
  </si>
  <si>
    <t>PBOR00491</t>
  </si>
  <si>
    <t>PBOR00492</t>
  </si>
  <si>
    <t>PBOR00493</t>
  </si>
  <si>
    <t>PBOR00494</t>
  </si>
  <si>
    <t>PBOR00495</t>
  </si>
  <si>
    <t>PBOR00496</t>
  </si>
  <si>
    <t>PBOR00497</t>
  </si>
  <si>
    <t>PBOR00498</t>
  </si>
  <si>
    <t>PBOR00499</t>
  </si>
  <si>
    <t>PBOR00500</t>
  </si>
  <si>
    <t>PBOR00501</t>
  </si>
  <si>
    <t>PBOR00502</t>
  </si>
  <si>
    <t>PBOR00503</t>
  </si>
  <si>
    <t>Orders Dashboard</t>
  </si>
  <si>
    <t>Overall Revenue</t>
  </si>
  <si>
    <t>Average no of Orders per Day</t>
  </si>
  <si>
    <t>Average Order Value</t>
  </si>
  <si>
    <t>Trend of Products Sold Each day</t>
  </si>
  <si>
    <t>Contribution of Each Products towards revenue</t>
  </si>
  <si>
    <t>Contribution of sales from Online orders and Offline Orders</t>
  </si>
  <si>
    <t>Top 3 Products</t>
  </si>
  <si>
    <t>Slicers for Agent and Order Type</t>
  </si>
  <si>
    <t>Sales for Weekdays and Weekends</t>
  </si>
  <si>
    <t>Instructions</t>
  </si>
  <si>
    <t>The Dashboard should fit in a view. No scrolling of the dashboard</t>
  </si>
  <si>
    <t>Add at least of 3 more Business Questions on your own</t>
  </si>
  <si>
    <t>The Dashboards should be built with a theme in place. You can choose the color of your choice and theme of your choice but theming is Mandate</t>
  </si>
  <si>
    <t>Date</t>
  </si>
  <si>
    <t>Revenue</t>
  </si>
  <si>
    <t>DAYS</t>
  </si>
  <si>
    <t>Weekday</t>
  </si>
  <si>
    <t>Weekend</t>
  </si>
  <si>
    <t>Sales</t>
  </si>
  <si>
    <t>Top 3 Highest discount product</t>
  </si>
  <si>
    <t>Discount given Vs Days</t>
  </si>
  <si>
    <t>Orders of the products</t>
  </si>
  <si>
    <t>Orders Dashbord</t>
  </si>
  <si>
    <t>Count of Order Type</t>
  </si>
  <si>
    <t>Average amt</t>
  </si>
  <si>
    <t xml:space="preserve"> No of Products</t>
  </si>
  <si>
    <t>Product</t>
  </si>
  <si>
    <t>Average orders</t>
  </si>
  <si>
    <t>Amount</t>
  </si>
  <si>
    <t>Sum of Discount %</t>
  </si>
  <si>
    <t xml:space="preserve">Products  Contribution </t>
  </si>
  <si>
    <t>Sales by days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</si>
</sst>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quot;\ #,##0.0"/>
    <numFmt numFmtId="165" formatCode="&quot;₹&quot;\ #,##0"/>
  </numFmts>
  <fonts count="4" x14ac:knownFonts="1">
    <font>
      <sz val="11"/>
      <color theme="1"/>
      <name val="Calibri"/>
      <family val="2"/>
      <scheme val="minor"/>
    </font>
    <font>
      <sz val="8"/>
      <name val="Calibri"/>
      <family val="2"/>
      <scheme val="minor"/>
    </font>
    <font>
      <b/>
      <sz val="12"/>
      <color theme="0"/>
      <name val="Calibri"/>
      <family val="2"/>
      <scheme val="minor"/>
    </font>
    <font>
      <sz val="36"/>
      <color rgb="FFFFFF00"/>
      <name val="Algerian"/>
      <family val="5"/>
    </font>
  </fonts>
  <fills count="4">
    <fill>
      <patternFill patternType="none"/>
    </fill>
    <fill>
      <patternFill patternType="gray125"/>
    </fill>
    <fill>
      <patternFill patternType="solid">
        <fgColor theme="4"/>
        <bgColor indexed="64"/>
      </patternFill>
    </fill>
    <fill>
      <patternFill patternType="solid">
        <fgColor theme="8" tint="0.39997558519241921"/>
        <bgColor indexed="64"/>
      </patternFill>
    </fill>
  </fills>
  <borders count="1">
    <border>
      <left/>
      <right/>
      <top/>
      <bottom/>
      <diagonal/>
    </border>
  </borders>
  <cellStyleXfs count="1">
    <xf numFmtId="0" fontId="0" fillId="0" borderId="0"/>
  </cellStyleXfs>
  <cellXfs count="15">
    <xf numFmtId="0" fontId="0" fillId="0" borderId="0" xfId="0"/>
    <xf numFmtId="15" fontId="0" fillId="0" borderId="0" xfId="0" applyNumberFormat="1" applyAlignment="1">
      <alignment horizontal="center"/>
    </xf>
    <xf numFmtId="0" fontId="0" fillId="0" borderId="0" xfId="0" applyAlignment="1">
      <alignment horizontal="center"/>
    </xf>
    <xf numFmtId="9" fontId="0" fillId="0" borderId="0" xfId="0" applyNumberFormat="1"/>
    <xf numFmtId="15" fontId="0" fillId="0" borderId="0" xfId="0" applyNumberFormat="1"/>
    <xf numFmtId="0" fontId="2" fillId="2" borderId="0" xfId="0" applyFont="1" applyFill="1" applyAlignment="1">
      <alignment horizontal="center" vertical="center"/>
    </xf>
    <xf numFmtId="0" fontId="0" fillId="0" borderId="0" xfId="0" applyNumberFormat="1"/>
    <xf numFmtId="0" fontId="0" fillId="0" borderId="0" xfId="0" pivotButton="1"/>
    <xf numFmtId="164" fontId="0" fillId="0" borderId="0" xfId="0" applyNumberFormat="1"/>
    <xf numFmtId="165" fontId="0" fillId="0" borderId="0" xfId="0" applyNumberFormat="1"/>
    <xf numFmtId="15" fontId="0" fillId="0" borderId="0" xfId="0" applyNumberFormat="1" applyAlignment="1">
      <alignment horizontal="left"/>
    </xf>
    <xf numFmtId="0" fontId="0" fillId="0" borderId="0" xfId="0" applyAlignment="1">
      <alignment horizontal="left"/>
    </xf>
    <xf numFmtId="1" fontId="0" fillId="0" borderId="0" xfId="0" applyNumberFormat="1"/>
    <xf numFmtId="0" fontId="0" fillId="3" borderId="0" xfId="0" applyFill="1"/>
    <xf numFmtId="0" fontId="3" fillId="3" borderId="0" xfId="0" applyFont="1" applyFill="1"/>
  </cellXfs>
  <cellStyles count="1">
    <cellStyle name="Normal" xfId="0" builtinId="0"/>
  </cellStyles>
  <dxfs count="5">
    <dxf>
      <fill>
        <patternFill patternType="none">
          <bgColor auto="1"/>
        </patternFill>
      </fill>
    </dxf>
    <dxf>
      <fill>
        <patternFill patternType="none">
          <fgColor indexed="64"/>
          <bgColor auto="1"/>
        </patternFill>
      </fill>
    </dxf>
    <dxf>
      <fill>
        <patternFill patternType="solid">
          <bgColor theme="8" tint="0.39994506668294322"/>
        </patternFill>
      </fill>
    </dxf>
    <dxf>
      <border>
        <bottom style="thin">
          <color auto="1"/>
        </bottom>
      </border>
    </dxf>
    <dxf>
      <fill>
        <patternFill patternType="none">
          <bgColor auto="1"/>
        </patternFill>
      </fill>
    </dxf>
  </dxfs>
  <tableStyles count="4" defaultTableStyle="TableStyleMedium2" defaultPivotStyle="PivotStyleLight16">
    <tableStyle name="Slicer Style 1" pivot="0" table="0" count="2">
      <tableStyleElement type="wholeTable" dxfId="4"/>
      <tableStyleElement type="headerRow" dxfId="3"/>
    </tableStyle>
    <tableStyle name="Slicer Style 2" pivot="0" table="0" count="1">
      <tableStyleElement type="wholeTable" dxfId="2"/>
    </tableStyle>
    <tableStyle name="Slicer Style 3" pivot="0" table="0" count="1">
      <tableStyleElement type="wholeTable" dxfId="1"/>
    </tableStyle>
    <tableStyle name="Slicer Style 4" pivot="0" table="0" count="1">
      <tableStyleElement type="wholeTable" dxfId="0"/>
    </tableStyle>
  </tableStyles>
  <extLst>
    <ext xmlns:x14="http://schemas.microsoft.com/office/spreadsheetml/2009/9/main" uri="{EB79DEF2-80B8-43e5-95BD-54CBDDF9020C}">
      <x14:slicerStyles defaultSlicerStyle="Slicer Style 4">
        <x14:slicerStyle name="Slicer Style 1"/>
        <x14:slicerStyle name="Slicer Style 2"/>
        <x14:slicerStyle name="Slicer Style 3"/>
        <x14:slicerStyle name="Slicer Style 4"/>
      </x14:slicerStyles>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[Orders _ pivoit.xlsx]Orders - Pivot!PivotTable22</c:name>
    <c:fmtId val="2"/>
  </c:pivotSource>
  <c:chart>
    <c:title>
      <c:tx>
        <c:strRef>
          <c:f>'Orders - Pivot'!$A$80</c:f>
          <c:strCache>
            <c:ptCount val="1"/>
            <c:pt idx="0">
              <c:v>Products  Contribution </c:v>
            </c:pt>
          </c:strCache>
        </c:strRef>
      </c:tx>
      <c:layout>
        <c:manualLayout>
          <c:xMode val="edge"/>
          <c:yMode val="edge"/>
          <c:x val="0.22527398204777416"/>
          <c:y val="2.6010929857094956E-2"/>
        </c:manualLayout>
      </c:layout>
      <c:overlay val="0"/>
      <c:txPr>
        <a:bodyPr/>
        <a:lstStyle/>
        <a:p>
          <a:pPr>
            <a:defRPr sz="1800">
              <a:latin typeface="Arial Black" pitchFamily="34" charset="0"/>
            </a:defRPr>
          </a:pPr>
          <a:endParaRPr lang="en-US"/>
        </a:p>
      </c:txPr>
    </c:title>
    <c:autoTitleDeleted val="0"/>
    <c:pivotFmts>
      <c:pivotFmt>
        <c:idx val="0"/>
        <c:marker>
          <c:symbol val="none"/>
        </c:marker>
        <c:dLbl>
          <c:idx val="0"/>
          <c:spPr/>
          <c:txPr>
            <a:bodyPr/>
            <a:lstStyle/>
            <a:p>
              <a:pPr>
                <a:defRPr/>
              </a:pPr>
              <a:endParaRPr lang="en-US"/>
            </a:p>
          </c:txPr>
          <c:showLegendKey val="0"/>
          <c:showVal val="0"/>
          <c:showCatName val="1"/>
          <c:showSerName val="0"/>
          <c:showPercent val="1"/>
          <c:showBubbleSize val="0"/>
        </c:dLbl>
      </c:pivotFmt>
      <c:pivotFmt>
        <c:idx val="1"/>
        <c:dLbl>
          <c:idx val="0"/>
          <c:layout>
            <c:manualLayout>
              <c:x val="3.0016076115485565E-2"/>
              <c:y val="7.5974773986585004E-2"/>
            </c:manualLayout>
          </c:layout>
          <c:showLegendKey val="0"/>
          <c:showVal val="0"/>
          <c:showCatName val="1"/>
          <c:showSerName val="0"/>
          <c:showPercent val="1"/>
          <c:showBubbleSize val="0"/>
        </c:dLbl>
      </c:pivotFmt>
      <c:pivotFmt>
        <c:idx val="2"/>
        <c:dLbl>
          <c:idx val="0"/>
          <c:layout>
            <c:manualLayout>
              <c:x val="-1.7869860017497814E-2"/>
              <c:y val="0.12074037620297463"/>
            </c:manualLayout>
          </c:layout>
          <c:showLegendKey val="0"/>
          <c:showVal val="0"/>
          <c:showCatName val="1"/>
          <c:showSerName val="0"/>
          <c:showPercent val="1"/>
          <c:showBubbleSize val="0"/>
        </c:dLbl>
      </c:pivotFmt>
      <c:pivotFmt>
        <c:idx val="3"/>
        <c:dLbl>
          <c:idx val="0"/>
          <c:layout>
            <c:manualLayout>
              <c:x val="2.4638013998250219E-2"/>
              <c:y val="2.3673082531350249E-3"/>
            </c:manualLayout>
          </c:layout>
          <c:showLegendKey val="0"/>
          <c:showVal val="0"/>
          <c:showCatName val="1"/>
          <c:showSerName val="0"/>
          <c:showPercent val="1"/>
          <c:showBubbleSize val="0"/>
        </c:dLbl>
      </c:pivotFmt>
      <c:pivotFmt>
        <c:idx val="4"/>
        <c:dLbl>
          <c:idx val="0"/>
          <c:layout>
            <c:manualLayout>
              <c:x val="1.6084426946631671E-2"/>
              <c:y val="-4.9733522892971713E-2"/>
            </c:manualLayout>
          </c:layout>
          <c:showLegendKey val="0"/>
          <c:showVal val="0"/>
          <c:showCatName val="1"/>
          <c:showSerName val="0"/>
          <c:showPercent val="1"/>
          <c:showBubbleSize val="0"/>
        </c:dLbl>
      </c:pivotFmt>
      <c:pivotFmt>
        <c:idx val="5"/>
        <c:marker>
          <c:symbol val="none"/>
        </c:marker>
        <c:dLbl>
          <c:idx val="0"/>
          <c:spPr/>
          <c:txPr>
            <a:bodyPr/>
            <a:lstStyle/>
            <a:p>
              <a:pPr>
                <a:defRPr/>
              </a:pPr>
              <a:endParaRPr lang="en-US"/>
            </a:p>
          </c:txPr>
          <c:showLegendKey val="0"/>
          <c:showVal val="0"/>
          <c:showCatName val="1"/>
          <c:showSerName val="0"/>
          <c:showPercent val="1"/>
          <c:showBubbleSize val="0"/>
        </c:dLbl>
      </c:pivotFmt>
      <c:pivotFmt>
        <c:idx val="6"/>
        <c:dLbl>
          <c:idx val="0"/>
          <c:layout>
            <c:manualLayout>
              <c:x val="2.4638013998250219E-2"/>
              <c:y val="2.3673082531350249E-3"/>
            </c:manualLayout>
          </c:layout>
          <c:showLegendKey val="0"/>
          <c:showVal val="0"/>
          <c:showCatName val="1"/>
          <c:showSerName val="0"/>
          <c:showPercent val="1"/>
          <c:showBubbleSize val="0"/>
        </c:dLbl>
      </c:pivotFmt>
      <c:pivotFmt>
        <c:idx val="7"/>
        <c:dLbl>
          <c:idx val="0"/>
          <c:layout>
            <c:manualLayout>
              <c:x val="1.6084426946631671E-2"/>
              <c:y val="-4.9733522892971713E-2"/>
            </c:manualLayout>
          </c:layout>
          <c:showLegendKey val="0"/>
          <c:showVal val="0"/>
          <c:showCatName val="1"/>
          <c:showSerName val="0"/>
          <c:showPercent val="1"/>
          <c:showBubbleSize val="0"/>
        </c:dLbl>
      </c:pivotFmt>
      <c:pivotFmt>
        <c:idx val="8"/>
        <c:dLbl>
          <c:idx val="0"/>
          <c:layout>
            <c:manualLayout>
              <c:x val="-1.7869860017497814E-2"/>
              <c:y val="0.12074037620297463"/>
            </c:manualLayout>
          </c:layout>
          <c:showLegendKey val="0"/>
          <c:showVal val="0"/>
          <c:showCatName val="1"/>
          <c:showSerName val="0"/>
          <c:showPercent val="1"/>
          <c:showBubbleSize val="0"/>
        </c:dLbl>
      </c:pivotFmt>
      <c:pivotFmt>
        <c:idx val="9"/>
        <c:dLbl>
          <c:idx val="0"/>
          <c:layout>
            <c:manualLayout>
              <c:x val="3.0016076115485565E-2"/>
              <c:y val="7.5974773986585004E-2"/>
            </c:manualLayout>
          </c:layout>
          <c:showLegendKey val="0"/>
          <c:showVal val="0"/>
          <c:showCatName val="1"/>
          <c:showSerName val="0"/>
          <c:showPercent val="1"/>
          <c:showBubbleSize val="0"/>
        </c:dLbl>
      </c:pivotFmt>
      <c:pivotFmt>
        <c:idx val="10"/>
        <c:marker>
          <c:symbol val="none"/>
        </c:marker>
        <c:dLbl>
          <c:idx val="0"/>
          <c:layout/>
          <c:spPr/>
          <c:txPr>
            <a:bodyPr/>
            <a:lstStyle/>
            <a:p>
              <a:pPr>
                <a:defRPr/>
              </a:pPr>
              <a:endParaRPr lang="en-US"/>
            </a:p>
          </c:txPr>
          <c:showLegendKey val="0"/>
          <c:showVal val="0"/>
          <c:showCatName val="1"/>
          <c:showSerName val="0"/>
          <c:showPercent val="1"/>
          <c:showBubbleSize val="0"/>
        </c:dLbl>
      </c:pivotFmt>
      <c:pivotFmt>
        <c:idx val="11"/>
        <c:dLbl>
          <c:idx val="0"/>
          <c:layout>
            <c:manualLayout>
              <c:x val="2.4638013998250219E-2"/>
              <c:y val="2.3673082531350249E-3"/>
            </c:manualLayout>
          </c:layout>
          <c:showLegendKey val="0"/>
          <c:showVal val="0"/>
          <c:showCatName val="1"/>
          <c:showSerName val="0"/>
          <c:showPercent val="1"/>
          <c:showBubbleSize val="0"/>
        </c:dLbl>
      </c:pivotFmt>
      <c:pivotFmt>
        <c:idx val="12"/>
        <c:dLbl>
          <c:idx val="0"/>
          <c:layout>
            <c:manualLayout>
              <c:x val="1.6084426946631671E-2"/>
              <c:y val="-4.9733522892971713E-2"/>
            </c:manualLayout>
          </c:layout>
          <c:showLegendKey val="0"/>
          <c:showVal val="0"/>
          <c:showCatName val="1"/>
          <c:showSerName val="0"/>
          <c:showPercent val="1"/>
          <c:showBubbleSize val="0"/>
        </c:dLbl>
      </c:pivotFmt>
      <c:pivotFmt>
        <c:idx val="13"/>
        <c:dLbl>
          <c:idx val="0"/>
          <c:layout>
            <c:manualLayout>
              <c:x val="-1.7869860017497814E-2"/>
              <c:y val="0.12074037620297463"/>
            </c:manualLayout>
          </c:layout>
          <c:showLegendKey val="0"/>
          <c:showVal val="0"/>
          <c:showCatName val="1"/>
          <c:showSerName val="0"/>
          <c:showPercent val="1"/>
          <c:showBubbleSize val="0"/>
        </c:dLbl>
      </c:pivotFmt>
      <c:pivotFmt>
        <c:idx val="14"/>
        <c:dLbl>
          <c:idx val="0"/>
          <c:layout>
            <c:manualLayout>
              <c:x val="3.0016076115485565E-2"/>
              <c:y val="7.5974773986585004E-2"/>
            </c:manualLayout>
          </c:layout>
          <c:showLegendKey val="0"/>
          <c:showVal val="0"/>
          <c:showCatName val="1"/>
          <c:showSerName val="0"/>
          <c:showPercent val="1"/>
          <c:showBubbleSize val="0"/>
        </c:dLbl>
      </c:pivotFmt>
    </c:pivotFmts>
    <c:plotArea>
      <c:layout>
        <c:manualLayout>
          <c:layoutTarget val="inner"/>
          <c:xMode val="edge"/>
          <c:yMode val="edge"/>
          <c:x val="0.31511589589978495"/>
          <c:y val="0.28644389302269291"/>
          <c:w val="0.45327698197600735"/>
          <c:h val="0.67283307147307136"/>
        </c:manualLayout>
      </c:layout>
      <c:pieChart>
        <c:varyColors val="1"/>
        <c:ser>
          <c:idx val="0"/>
          <c:order val="0"/>
          <c:tx>
            <c:strRef>
              <c:f>'Orders - Pivot'!$A$80</c:f>
              <c:strCache>
                <c:ptCount val="1"/>
                <c:pt idx="0">
                  <c:v>Total</c:v>
                </c:pt>
              </c:strCache>
            </c:strRef>
          </c:tx>
          <c:explosion val="4"/>
          <c:dLbls>
            <c:dLbl>
              <c:idx val="0"/>
              <c:layout>
                <c:manualLayout>
                  <c:x val="2.4638013998250219E-2"/>
                  <c:y val="2.3673082531350249E-3"/>
                </c:manualLayout>
              </c:layout>
              <c:showLegendKey val="0"/>
              <c:showVal val="0"/>
              <c:showCatName val="1"/>
              <c:showSerName val="0"/>
              <c:showPercent val="1"/>
              <c:showBubbleSize val="0"/>
            </c:dLbl>
            <c:dLbl>
              <c:idx val="1"/>
              <c:layout>
                <c:manualLayout>
                  <c:x val="1.6084426946631671E-2"/>
                  <c:y val="-4.9733522892971713E-2"/>
                </c:manualLayout>
              </c:layout>
              <c:showLegendKey val="0"/>
              <c:showVal val="0"/>
              <c:showCatName val="1"/>
              <c:showSerName val="0"/>
              <c:showPercent val="1"/>
              <c:showBubbleSize val="0"/>
            </c:dLbl>
            <c:dLbl>
              <c:idx val="3"/>
              <c:layout>
                <c:manualLayout>
                  <c:x val="-1.7869860017497814E-2"/>
                  <c:y val="0.12074037620297463"/>
                </c:manualLayout>
              </c:layout>
              <c:showLegendKey val="0"/>
              <c:showVal val="0"/>
              <c:showCatName val="1"/>
              <c:showSerName val="0"/>
              <c:showPercent val="1"/>
              <c:showBubbleSize val="0"/>
            </c:dLbl>
            <c:dLbl>
              <c:idx val="5"/>
              <c:layout>
                <c:manualLayout>
                  <c:x val="3.0016076115485565E-2"/>
                  <c:y val="7.5974773986585004E-2"/>
                </c:manualLayout>
              </c:layout>
              <c:showLegendKey val="0"/>
              <c:showVal val="0"/>
              <c:showCatName val="1"/>
              <c:showSerName val="0"/>
              <c:showPercent val="1"/>
              <c:showBubbleSize val="0"/>
            </c:dLbl>
            <c:spPr/>
            <c:txPr>
              <a:bodyPr/>
              <a:lstStyle/>
              <a:p>
                <a:pPr>
                  <a:defRPr/>
                </a:pPr>
                <a:endParaRPr lang="en-US"/>
              </a:p>
            </c:txPr>
            <c:showLegendKey val="0"/>
            <c:showVal val="0"/>
            <c:showCatName val="1"/>
            <c:showSerName val="0"/>
            <c:showPercent val="1"/>
            <c:showBubbleSize val="0"/>
            <c:showLeaderLines val="1"/>
          </c:dLbls>
          <c:cat>
            <c:strRef>
              <c:f>'Orders - Pivot'!$A$80</c:f>
              <c:strCache>
                <c:ptCount val="6"/>
                <c:pt idx="0">
                  <c:v>Aloo Shots Pizzabun</c:v>
                </c:pt>
                <c:pt idx="1">
                  <c:v>Crispy Chole Pizzabun</c:v>
                </c:pt>
                <c:pt idx="2">
                  <c:v>Large Paneer Tikka Pizzabun</c:v>
                </c:pt>
                <c:pt idx="3">
                  <c:v>Medium Crispy Chole Pizzabun</c:v>
                </c:pt>
                <c:pt idx="4">
                  <c:v>Minty Pizzabun</c:v>
                </c:pt>
                <c:pt idx="5">
                  <c:v>Paneer Tikka Pizzabun</c:v>
                </c:pt>
              </c:strCache>
            </c:strRef>
          </c:cat>
          <c:val>
            <c:numRef>
              <c:f>'Orders - Pivot'!$A$80</c:f>
              <c:numCache>
                <c:formatCode>"₹"\ #,##0</c:formatCode>
                <c:ptCount val="6"/>
                <c:pt idx="0">
                  <c:v>2255.1193952662816</c:v>
                </c:pt>
                <c:pt idx="1">
                  <c:v>17975.229435812606</c:v>
                </c:pt>
                <c:pt idx="2">
                  <c:v>12894.027527967302</c:v>
                </c:pt>
                <c:pt idx="3">
                  <c:v>14383.687748444238</c:v>
                </c:pt>
                <c:pt idx="4">
                  <c:v>5893.4587870844134</c:v>
                </c:pt>
                <c:pt idx="5">
                  <c:v>15254.178761599147</c:v>
                </c:pt>
              </c:numCache>
            </c:numRef>
          </c:val>
        </c:ser>
        <c:dLbls>
          <c:showLegendKey val="0"/>
          <c:showVal val="0"/>
          <c:showCatName val="0"/>
          <c:showSerName val="0"/>
          <c:showPercent val="0"/>
          <c:showBubbleSize val="0"/>
          <c:showLeaderLines val="1"/>
        </c:dLbls>
        <c:firstSliceAng val="80"/>
      </c:pieChart>
    </c:plotArea>
    <c:plotVisOnly val="1"/>
    <c:dispBlanksAs val="gap"/>
    <c:showDLblsOverMax val="0"/>
  </c:chart>
  <c:spPr>
    <a:noFill/>
    <a:ln>
      <a:noFill/>
    </a:ln>
    <a:effectLst>
      <a:outerShdw blurRad="152400" dist="38100" dir="2700000" algn="tl" rotWithShape="0">
        <a:schemeClr val="accent1">
          <a:lumMod val="75000"/>
          <a:alpha val="60000"/>
        </a:schemeClr>
      </a:outerShdw>
    </a:effectLst>
  </c:spPr>
  <c:txPr>
    <a:bodyPr/>
    <a:lstStyle/>
    <a:p>
      <a:pPr>
        <a:defRPr sz="12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[Orders _ pivoit.xlsx]Orders - Pivot!PivotTable26</c:name>
    <c:fmtId val="2"/>
  </c:pivotSource>
  <c:chart>
    <c:title>
      <c:tx>
        <c:strRef>
          <c:f>'Orders - Pivot'!$A$160</c:f>
          <c:strCache>
            <c:ptCount val="1"/>
            <c:pt idx="0">
              <c:v>Orders of the products</c:v>
            </c:pt>
          </c:strCache>
        </c:strRef>
      </c:tx>
      <c:layout/>
      <c:overlay val="0"/>
      <c:txPr>
        <a:bodyPr/>
        <a:lstStyle/>
        <a:p>
          <a:pPr>
            <a:defRPr sz="1800"/>
          </a:pPr>
          <a:endParaRPr lang="en-US"/>
        </a:p>
      </c:txPr>
    </c:title>
    <c:autoTitleDeleted val="0"/>
    <c:pivotFmts>
      <c:pivotFmt>
        <c:idx val="0"/>
        <c:marker>
          <c:symbol val="none"/>
        </c:marker>
        <c:dLbl>
          <c:idx val="0"/>
          <c:spPr/>
          <c:txPr>
            <a:bodyPr/>
            <a:lstStyle/>
            <a:p>
              <a:pPr>
                <a:defRPr/>
              </a:pPr>
              <a:endParaRPr lang="en-US"/>
            </a:p>
          </c:txPr>
          <c:showLegendKey val="0"/>
          <c:showVal val="0"/>
          <c:showCatName val="1"/>
          <c:showSerName val="0"/>
          <c:showPercent val="1"/>
          <c:showBubbleSize val="0"/>
        </c:dLbl>
      </c:pivotFmt>
      <c:pivotFmt>
        <c:idx val="1"/>
        <c:dLbl>
          <c:idx val="0"/>
          <c:layout>
            <c:manualLayout>
              <c:x val="2.6272528433945758E-2"/>
              <c:y val="6.5591644794400703E-2"/>
            </c:manualLayout>
          </c:layout>
          <c:showLegendKey val="0"/>
          <c:showVal val="0"/>
          <c:showCatName val="1"/>
          <c:showSerName val="0"/>
          <c:showPercent val="1"/>
          <c:showBubbleSize val="0"/>
        </c:dLbl>
      </c:pivotFmt>
      <c:pivotFmt>
        <c:idx val="2"/>
        <c:dLbl>
          <c:idx val="0"/>
          <c:layout>
            <c:manualLayout>
              <c:x val="2.9533464566929134E-2"/>
              <c:y val="6.6697652376786237E-2"/>
            </c:manualLayout>
          </c:layout>
          <c:showLegendKey val="0"/>
          <c:showVal val="0"/>
          <c:showCatName val="1"/>
          <c:showSerName val="0"/>
          <c:showPercent val="1"/>
          <c:showBubbleSize val="0"/>
        </c:dLbl>
      </c:pivotFmt>
      <c:pivotFmt>
        <c:idx val="3"/>
        <c:dLbl>
          <c:idx val="0"/>
          <c:layout>
            <c:manualLayout>
              <c:x val="-3.5718285214348208E-2"/>
              <c:y val="-2.8098206474190725E-2"/>
            </c:manualLayout>
          </c:layout>
          <c:showLegendKey val="0"/>
          <c:showVal val="0"/>
          <c:showCatName val="1"/>
          <c:showSerName val="0"/>
          <c:showPercent val="1"/>
          <c:showBubbleSize val="0"/>
        </c:dLbl>
      </c:pivotFmt>
      <c:pivotFmt>
        <c:idx val="4"/>
        <c:dLbl>
          <c:idx val="0"/>
          <c:layout>
            <c:manualLayout>
              <c:x val="-0.15201618547681545"/>
              <c:y val="0"/>
            </c:manualLayout>
          </c:layout>
          <c:showLegendKey val="0"/>
          <c:showVal val="0"/>
          <c:showCatName val="1"/>
          <c:showSerName val="0"/>
          <c:showPercent val="1"/>
          <c:showBubbleSize val="0"/>
        </c:dLbl>
      </c:pivotFmt>
      <c:pivotFmt>
        <c:idx val="5"/>
        <c:dLbl>
          <c:idx val="0"/>
          <c:layout>
            <c:manualLayout>
              <c:x val="-2.9673447069116361E-2"/>
              <c:y val="8.4431321084864397E-2"/>
            </c:manualLayout>
          </c:layout>
          <c:showLegendKey val="0"/>
          <c:showVal val="0"/>
          <c:showCatName val="1"/>
          <c:showSerName val="0"/>
          <c:showPercent val="1"/>
          <c:showBubbleSize val="0"/>
        </c:dLbl>
      </c:pivotFmt>
      <c:pivotFmt>
        <c:idx val="6"/>
        <c:dLbl>
          <c:idx val="0"/>
          <c:layout>
            <c:manualLayout>
              <c:x val="7.8537839020122485E-2"/>
              <c:y val="1.9247958588509771E-2"/>
            </c:manualLayout>
          </c:layout>
          <c:showLegendKey val="0"/>
          <c:showVal val="0"/>
          <c:showCatName val="1"/>
          <c:showSerName val="0"/>
          <c:showPercent val="1"/>
          <c:showBubbleSize val="0"/>
        </c:dLbl>
      </c:pivotFmt>
      <c:pivotFmt>
        <c:idx val="7"/>
        <c:marker>
          <c:symbol val="none"/>
        </c:marker>
        <c:dLbl>
          <c:idx val="0"/>
          <c:spPr/>
          <c:txPr>
            <a:bodyPr/>
            <a:lstStyle/>
            <a:p>
              <a:pPr>
                <a:defRPr/>
              </a:pPr>
              <a:endParaRPr lang="en-US"/>
            </a:p>
          </c:txPr>
          <c:showLegendKey val="0"/>
          <c:showVal val="0"/>
          <c:showCatName val="1"/>
          <c:showSerName val="0"/>
          <c:showPercent val="1"/>
          <c:showBubbleSize val="0"/>
        </c:dLbl>
      </c:pivotFmt>
      <c:pivotFmt>
        <c:idx val="8"/>
        <c:dLbl>
          <c:idx val="0"/>
          <c:layout>
            <c:manualLayout>
              <c:x val="7.8537839020122485E-2"/>
              <c:y val="1.9247958588509771E-2"/>
            </c:manualLayout>
          </c:layout>
          <c:showLegendKey val="0"/>
          <c:showVal val="0"/>
          <c:showCatName val="1"/>
          <c:showSerName val="0"/>
          <c:showPercent val="1"/>
          <c:showBubbleSize val="0"/>
        </c:dLbl>
      </c:pivotFmt>
      <c:pivotFmt>
        <c:idx val="9"/>
        <c:dLbl>
          <c:idx val="0"/>
          <c:layout>
            <c:manualLayout>
              <c:x val="-0.15201618547681545"/>
              <c:y val="0"/>
            </c:manualLayout>
          </c:layout>
          <c:showLegendKey val="0"/>
          <c:showVal val="0"/>
          <c:showCatName val="1"/>
          <c:showSerName val="0"/>
          <c:showPercent val="1"/>
          <c:showBubbleSize val="0"/>
        </c:dLbl>
      </c:pivotFmt>
      <c:pivotFmt>
        <c:idx val="10"/>
        <c:dLbl>
          <c:idx val="0"/>
          <c:layout>
            <c:manualLayout>
              <c:x val="-3.5718285214348208E-2"/>
              <c:y val="-2.8098206474190725E-2"/>
            </c:manualLayout>
          </c:layout>
          <c:showLegendKey val="0"/>
          <c:showVal val="0"/>
          <c:showCatName val="1"/>
          <c:showSerName val="0"/>
          <c:showPercent val="1"/>
          <c:showBubbleSize val="0"/>
        </c:dLbl>
      </c:pivotFmt>
      <c:pivotFmt>
        <c:idx val="11"/>
        <c:dLbl>
          <c:idx val="0"/>
          <c:layout>
            <c:manualLayout>
              <c:x val="-2.9673447069116361E-2"/>
              <c:y val="8.4431321084864397E-2"/>
            </c:manualLayout>
          </c:layout>
          <c:showLegendKey val="0"/>
          <c:showVal val="0"/>
          <c:showCatName val="1"/>
          <c:showSerName val="0"/>
          <c:showPercent val="1"/>
          <c:showBubbleSize val="0"/>
        </c:dLbl>
      </c:pivotFmt>
      <c:pivotFmt>
        <c:idx val="12"/>
        <c:dLbl>
          <c:idx val="0"/>
          <c:layout>
            <c:manualLayout>
              <c:x val="2.6272528433945758E-2"/>
              <c:y val="6.5591644794400703E-2"/>
            </c:manualLayout>
          </c:layout>
          <c:showLegendKey val="0"/>
          <c:showVal val="0"/>
          <c:showCatName val="1"/>
          <c:showSerName val="0"/>
          <c:showPercent val="1"/>
          <c:showBubbleSize val="0"/>
        </c:dLbl>
      </c:pivotFmt>
      <c:pivotFmt>
        <c:idx val="13"/>
        <c:dLbl>
          <c:idx val="0"/>
          <c:layout>
            <c:manualLayout>
              <c:x val="2.9533464566929134E-2"/>
              <c:y val="6.6697652376786237E-2"/>
            </c:manualLayout>
          </c:layout>
          <c:showLegendKey val="0"/>
          <c:showVal val="0"/>
          <c:showCatName val="1"/>
          <c:showSerName val="0"/>
          <c:showPercent val="1"/>
          <c:showBubbleSize val="0"/>
        </c:dLbl>
      </c:pivotFmt>
      <c:pivotFmt>
        <c:idx val="14"/>
        <c:marker>
          <c:symbol val="none"/>
        </c:marker>
        <c:dLbl>
          <c:idx val="0"/>
          <c:spPr/>
          <c:txPr>
            <a:bodyPr/>
            <a:lstStyle/>
            <a:p>
              <a:pPr>
                <a:defRPr/>
              </a:pPr>
              <a:endParaRPr lang="en-US"/>
            </a:p>
          </c:txPr>
          <c:showLegendKey val="0"/>
          <c:showVal val="0"/>
          <c:showCatName val="1"/>
          <c:showSerName val="0"/>
          <c:showPercent val="1"/>
          <c:showBubbleSize val="0"/>
        </c:dLbl>
      </c:pivotFmt>
      <c:pivotFmt>
        <c:idx val="15"/>
        <c:dLbl>
          <c:idx val="0"/>
          <c:layout>
            <c:manualLayout>
              <c:x val="-3.5351049868766415E-2"/>
              <c:y val="7.0173884514435694E-2"/>
            </c:manualLayout>
          </c:layout>
          <c:showLegendKey val="0"/>
          <c:showVal val="0"/>
          <c:showCatName val="1"/>
          <c:showSerName val="0"/>
          <c:showPercent val="1"/>
          <c:showBubbleSize val="0"/>
        </c:dLbl>
      </c:pivotFmt>
      <c:pivotFmt>
        <c:idx val="16"/>
        <c:dLbl>
          <c:idx val="0"/>
          <c:layout>
            <c:manualLayout>
              <c:x val="-7.1460629921259844E-2"/>
              <c:y val="9.2592592592592574E-2"/>
            </c:manualLayout>
          </c:layout>
          <c:showLegendKey val="0"/>
          <c:showVal val="0"/>
          <c:showCatName val="1"/>
          <c:showSerName val="0"/>
          <c:showPercent val="1"/>
          <c:showBubbleSize val="0"/>
        </c:dLbl>
      </c:pivotFmt>
      <c:pivotFmt>
        <c:idx val="17"/>
        <c:dLbl>
          <c:idx val="0"/>
          <c:layout>
            <c:manualLayout>
              <c:x val="8.8010626418094387E-2"/>
              <c:y val="0.16843392010301081"/>
            </c:manualLayout>
          </c:layout>
          <c:showLegendKey val="0"/>
          <c:showVal val="0"/>
          <c:showCatName val="1"/>
          <c:showSerName val="0"/>
          <c:showPercent val="1"/>
          <c:showBubbleSize val="0"/>
        </c:dLbl>
      </c:pivotFmt>
      <c:pivotFmt>
        <c:idx val="18"/>
        <c:dLbl>
          <c:idx val="0"/>
          <c:layout>
            <c:manualLayout>
              <c:x val="4.376651007749225E-2"/>
              <c:y val="-4.5117856918021636E-2"/>
            </c:manualLayout>
          </c:layout>
          <c:showLegendKey val="0"/>
          <c:showVal val="0"/>
          <c:showCatName val="1"/>
          <c:showSerName val="0"/>
          <c:showPercent val="1"/>
          <c:showBubbleSize val="0"/>
        </c:dLbl>
      </c:pivotFmt>
      <c:pivotFmt>
        <c:idx val="19"/>
        <c:dLbl>
          <c:idx val="0"/>
          <c:layout>
            <c:manualLayout>
              <c:x val="-1.8171916010498688E-2"/>
              <c:y val="0"/>
            </c:manualLayout>
          </c:layout>
          <c:showLegendKey val="0"/>
          <c:showVal val="0"/>
          <c:showCatName val="1"/>
          <c:showSerName val="0"/>
          <c:showPercent val="1"/>
          <c:showBubbleSize val="0"/>
        </c:dLbl>
      </c:pivotFmt>
      <c:pivotFmt>
        <c:idx val="20"/>
        <c:dLbl>
          <c:idx val="0"/>
          <c:layout>
            <c:manualLayout>
              <c:x val="-6.5778652668416447E-3"/>
              <c:y val="-1.6804461942257133E-2"/>
            </c:manualLayout>
          </c:layout>
          <c:showLegendKey val="0"/>
          <c:showVal val="0"/>
          <c:showCatName val="1"/>
          <c:showSerName val="0"/>
          <c:showPercent val="1"/>
          <c:showBubbleSize val="0"/>
        </c:dLbl>
      </c:pivotFmt>
    </c:pivotFmts>
    <c:plotArea>
      <c:layout>
        <c:manualLayout>
          <c:layoutTarget val="inner"/>
          <c:xMode val="edge"/>
          <c:yMode val="edge"/>
          <c:x val="0.26578017518512059"/>
          <c:y val="0.2207939164842718"/>
          <c:w val="0.4357996520970342"/>
          <c:h val="0.63342976316737298"/>
        </c:manualLayout>
      </c:layout>
      <c:pieChart>
        <c:varyColors val="1"/>
        <c:ser>
          <c:idx val="0"/>
          <c:order val="0"/>
          <c:tx>
            <c:strRef>
              <c:f>'Orders - Pivot'!$A$160</c:f>
              <c:strCache>
                <c:ptCount val="1"/>
                <c:pt idx="0">
                  <c:v>Total</c:v>
                </c:pt>
              </c:strCache>
            </c:strRef>
          </c:tx>
          <c:dLbls>
            <c:dLbl>
              <c:idx val="0"/>
              <c:layout>
                <c:manualLayout>
                  <c:x val="-3.5351049868766415E-2"/>
                  <c:y val="7.0173884514435694E-2"/>
                </c:manualLayout>
              </c:layout>
              <c:showLegendKey val="0"/>
              <c:showVal val="0"/>
              <c:showCatName val="1"/>
              <c:showSerName val="0"/>
              <c:showPercent val="1"/>
              <c:showBubbleSize val="0"/>
            </c:dLbl>
            <c:dLbl>
              <c:idx val="1"/>
              <c:layout>
                <c:manualLayout>
                  <c:x val="-7.1460629921259844E-2"/>
                  <c:y val="9.2592592592592574E-2"/>
                </c:manualLayout>
              </c:layout>
              <c:showLegendKey val="0"/>
              <c:showVal val="0"/>
              <c:showCatName val="1"/>
              <c:showSerName val="0"/>
              <c:showPercent val="1"/>
              <c:showBubbleSize val="0"/>
            </c:dLbl>
            <c:dLbl>
              <c:idx val="2"/>
              <c:layout>
                <c:manualLayout>
                  <c:x val="8.8010626418094387E-2"/>
                  <c:y val="0.16843392010301081"/>
                </c:manualLayout>
              </c:layout>
              <c:showLegendKey val="0"/>
              <c:showVal val="0"/>
              <c:showCatName val="1"/>
              <c:showSerName val="0"/>
              <c:showPercent val="1"/>
              <c:showBubbleSize val="0"/>
            </c:dLbl>
            <c:dLbl>
              <c:idx val="3"/>
              <c:layout>
                <c:manualLayout>
                  <c:x val="4.376651007749225E-2"/>
                  <c:y val="-4.5117856918021636E-2"/>
                </c:manualLayout>
              </c:layout>
              <c:showLegendKey val="0"/>
              <c:showVal val="0"/>
              <c:showCatName val="1"/>
              <c:showSerName val="0"/>
              <c:showPercent val="1"/>
              <c:showBubbleSize val="0"/>
            </c:dLbl>
            <c:dLbl>
              <c:idx val="4"/>
              <c:layout>
                <c:manualLayout>
                  <c:x val="-1.8171916010498688E-2"/>
                  <c:y val="0"/>
                </c:manualLayout>
              </c:layout>
              <c:showLegendKey val="0"/>
              <c:showVal val="0"/>
              <c:showCatName val="1"/>
              <c:showSerName val="0"/>
              <c:showPercent val="1"/>
              <c:showBubbleSize val="0"/>
            </c:dLbl>
            <c:dLbl>
              <c:idx val="5"/>
              <c:layout>
                <c:manualLayout>
                  <c:x val="-6.5778652668416447E-3"/>
                  <c:y val="-1.6804461942257133E-2"/>
                </c:manualLayout>
              </c:layout>
              <c:showLegendKey val="0"/>
              <c:showVal val="0"/>
              <c:showCatName val="1"/>
              <c:showSerName val="0"/>
              <c:showPercent val="1"/>
              <c:showBubbleSize val="0"/>
            </c:dLbl>
            <c:spPr/>
            <c:txPr>
              <a:bodyPr/>
              <a:lstStyle/>
              <a:p>
                <a:pPr>
                  <a:defRPr/>
                </a:pPr>
                <a:endParaRPr lang="en-US"/>
              </a:p>
            </c:txPr>
            <c:showLegendKey val="0"/>
            <c:showVal val="0"/>
            <c:showCatName val="1"/>
            <c:showSerName val="0"/>
            <c:showPercent val="1"/>
            <c:showBubbleSize val="0"/>
            <c:showLeaderLines val="1"/>
          </c:dLbls>
          <c:cat>
            <c:strRef>
              <c:f>'Orders - Pivot'!$A$160</c:f>
              <c:strCache>
                <c:ptCount val="6"/>
                <c:pt idx="0">
                  <c:v>Aloo Shots Pizzabun</c:v>
                </c:pt>
                <c:pt idx="1">
                  <c:v>Crispy Chole Pizzabun</c:v>
                </c:pt>
                <c:pt idx="2">
                  <c:v>Large Paneer Tikka Pizzabun</c:v>
                </c:pt>
                <c:pt idx="3">
                  <c:v>Medium Crispy Chole Pizzabun</c:v>
                </c:pt>
                <c:pt idx="4">
                  <c:v>Minty Pizzabun</c:v>
                </c:pt>
                <c:pt idx="5">
                  <c:v>Paneer Tikka Pizzabun</c:v>
                </c:pt>
              </c:strCache>
            </c:strRef>
          </c:cat>
          <c:val>
            <c:numRef>
              <c:f>'Orders - Pivot'!$A$160</c:f>
              <c:numCache>
                <c:formatCode>General</c:formatCode>
                <c:ptCount val="6"/>
                <c:pt idx="0">
                  <c:v>3</c:v>
                </c:pt>
                <c:pt idx="1">
                  <c:v>20</c:v>
                </c:pt>
                <c:pt idx="2">
                  <c:v>15</c:v>
                </c:pt>
                <c:pt idx="3">
                  <c:v>15</c:v>
                </c:pt>
                <c:pt idx="4">
                  <c:v>8</c:v>
                </c:pt>
                <c:pt idx="5">
                  <c:v>16</c:v>
                </c:pt>
              </c:numCache>
            </c:numRef>
          </c:val>
        </c:ser>
        <c:dLbls>
          <c:showLegendKey val="0"/>
          <c:showVal val="0"/>
          <c:showCatName val="0"/>
          <c:showSerName val="0"/>
          <c:showPercent val="0"/>
          <c:showBubbleSize val="0"/>
          <c:showLeaderLines val="1"/>
        </c:dLbls>
        <c:firstSliceAng val="268"/>
      </c:pieChart>
    </c:plotArea>
    <c:plotVisOnly val="1"/>
    <c:dispBlanksAs val="gap"/>
    <c:showDLblsOverMax val="0"/>
  </c:chart>
  <c:spPr>
    <a:noFill/>
    <a:ln>
      <a:noFill/>
    </a:ln>
    <a:effectLst>
      <a:outerShdw blurRad="152400" dist="38100" dir="2700000" algn="tl" rotWithShape="0">
        <a:schemeClr val="accent1">
          <a:lumMod val="75000"/>
          <a:alpha val="60000"/>
        </a:schemeClr>
      </a:outerShdw>
    </a:effectLst>
  </c:spPr>
  <c:txPr>
    <a:bodyPr/>
    <a:lstStyle/>
    <a:p>
      <a:pPr>
        <a:defRPr sz="12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[Orders _ pivoit.xlsx]Orders - Pivot!PivotTable25</c:name>
    <c:fmtId val="2"/>
  </c:pivotSource>
  <c:chart>
    <c:title>
      <c:tx>
        <c:strRef>
          <c:f>'Orders - Pivot'!$A$147</c:f>
          <c:strCache>
            <c:ptCount val="1"/>
            <c:pt idx="0">
              <c:v>Sales by days</c:v>
            </c:pt>
          </c:strCache>
        </c:strRef>
      </c:tx>
      <c:layout/>
      <c:overlay val="0"/>
      <c:txPr>
        <a:bodyPr/>
        <a:lstStyle/>
        <a:p>
          <a:pPr>
            <a:defRPr sz="2000"/>
          </a:pPr>
          <a:endParaRPr lang="en-US"/>
        </a:p>
      </c:txPr>
    </c:title>
    <c:autoTitleDeleted val="0"/>
    <c:pivotFmts>
      <c:pivotFmt>
        <c:idx val="0"/>
        <c:marker>
          <c:symbol val="none"/>
        </c:marker>
        <c:dLbl>
          <c:idx val="0"/>
          <c:spPr/>
          <c:txPr>
            <a:bodyPr/>
            <a:lstStyle/>
            <a:p>
              <a:pPr>
                <a:defRPr/>
              </a:pPr>
              <a:endParaRPr lang="en-US"/>
            </a:p>
          </c:txPr>
          <c:showLegendKey val="0"/>
          <c:showVal val="0"/>
          <c:showCatName val="1"/>
          <c:showSerName val="0"/>
          <c:showPercent val="1"/>
          <c:showBubbleSize val="0"/>
        </c:dLbl>
      </c:pivotFmt>
      <c:pivotFmt>
        <c:idx val="1"/>
        <c:marker>
          <c:symbol val="none"/>
        </c:marker>
        <c:dLbl>
          <c:idx val="0"/>
          <c:spPr/>
          <c:txPr>
            <a:bodyPr/>
            <a:lstStyle/>
            <a:p>
              <a:pPr>
                <a:defRPr/>
              </a:pPr>
              <a:endParaRPr lang="en-US"/>
            </a:p>
          </c:txPr>
          <c:showLegendKey val="0"/>
          <c:showVal val="0"/>
          <c:showCatName val="1"/>
          <c:showSerName val="0"/>
          <c:showPercent val="1"/>
          <c:showBubbleSize val="0"/>
        </c:dLbl>
      </c:pivotFmt>
      <c:pivotFmt>
        <c:idx val="2"/>
        <c:marker>
          <c:symbol val="none"/>
        </c:marker>
        <c:dLbl>
          <c:idx val="0"/>
          <c:layout/>
          <c:spPr/>
          <c:txPr>
            <a:bodyPr/>
            <a:lstStyle/>
            <a:p>
              <a:pPr>
                <a:defRPr/>
              </a:pPr>
              <a:endParaRPr lang="en-US"/>
            </a:p>
          </c:txPr>
          <c:showLegendKey val="0"/>
          <c:showVal val="0"/>
          <c:showCatName val="1"/>
          <c:showSerName val="0"/>
          <c:showPercent val="1"/>
          <c:showBubbleSize val="0"/>
        </c:dLbl>
      </c:pivotFmt>
    </c:pivotFmts>
    <c:plotArea>
      <c:layout>
        <c:manualLayout>
          <c:layoutTarget val="inner"/>
          <c:xMode val="edge"/>
          <c:yMode val="edge"/>
          <c:x val="0.17942489951707188"/>
          <c:y val="0.2678002827824344"/>
          <c:w val="0.63108470939616779"/>
          <c:h val="0.71813075567309637"/>
        </c:manualLayout>
      </c:layout>
      <c:doughnutChart>
        <c:varyColors val="1"/>
        <c:ser>
          <c:idx val="0"/>
          <c:order val="0"/>
          <c:tx>
            <c:strRef>
              <c:f>'Orders - Pivot'!$A$147</c:f>
              <c:strCache>
                <c:ptCount val="1"/>
                <c:pt idx="0">
                  <c:v>Total</c:v>
                </c:pt>
              </c:strCache>
            </c:strRef>
          </c:tx>
          <c:dLbls>
            <c:spPr/>
            <c:txPr>
              <a:bodyPr/>
              <a:lstStyle/>
              <a:p>
                <a:pPr>
                  <a:defRPr/>
                </a:pPr>
                <a:endParaRPr lang="en-US"/>
              </a:p>
            </c:txPr>
            <c:showLegendKey val="0"/>
            <c:showVal val="0"/>
            <c:showCatName val="1"/>
            <c:showSerName val="0"/>
            <c:showPercent val="1"/>
            <c:showBubbleSize val="0"/>
            <c:showLeaderLines val="1"/>
          </c:dLbls>
          <c:cat>
            <c:strRef>
              <c:f>'Orders - Pivot'!$A$147</c:f>
              <c:strCache>
                <c:ptCount val="2"/>
                <c:pt idx="0">
                  <c:v>Weekday</c:v>
                </c:pt>
                <c:pt idx="1">
                  <c:v>Weekend</c:v>
                </c:pt>
              </c:strCache>
            </c:strRef>
          </c:cat>
          <c:val>
            <c:numRef>
              <c:f>'Orders - Pivot'!$A$147</c:f>
              <c:numCache>
                <c:formatCode>"₹"\ #,##0.0</c:formatCode>
                <c:ptCount val="2"/>
                <c:pt idx="0">
                  <c:v>49473.464205760698</c:v>
                </c:pt>
                <c:pt idx="1">
                  <c:v>19182.237450413268</c:v>
                </c:pt>
              </c:numCache>
            </c:numRef>
          </c:val>
        </c:ser>
        <c:dLbls>
          <c:showLegendKey val="0"/>
          <c:showVal val="0"/>
          <c:showCatName val="0"/>
          <c:showSerName val="0"/>
          <c:showPercent val="0"/>
          <c:showBubbleSize val="0"/>
          <c:showLeaderLines val="1"/>
        </c:dLbls>
        <c:firstSliceAng val="0"/>
        <c:holeSize val="56"/>
      </c:doughnutChart>
    </c:plotArea>
    <c:plotVisOnly val="1"/>
    <c:dispBlanksAs val="gap"/>
    <c:showDLblsOverMax val="0"/>
  </c:chart>
  <c:spPr>
    <a:noFill/>
    <a:ln>
      <a:noFill/>
    </a:ln>
    <a:effectLst>
      <a:outerShdw blurRad="152400" dist="38100" dir="2700000" algn="tl" rotWithShape="0">
        <a:schemeClr val="accent1">
          <a:lumMod val="75000"/>
          <a:alpha val="60000"/>
        </a:schemeClr>
      </a:outerShdw>
    </a:effectLst>
  </c:spPr>
  <c:txPr>
    <a:bodyPr/>
    <a:lstStyle/>
    <a:p>
      <a:pPr>
        <a:defRPr sz="16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[Orders _ pivoit.xlsx]Orders - Pivot!PivotTable28</c:name>
    <c:fmtId val="2"/>
  </c:pivotSource>
  <c:chart>
    <c:title>
      <c:tx>
        <c:strRef>
          <c:f>'Orders - Pivot'!$A$197</c:f>
          <c:strCache>
            <c:ptCount val="1"/>
            <c:pt idx="0">
              <c:v>Discount given Vs Days</c:v>
            </c:pt>
          </c:strCache>
        </c:strRef>
      </c:tx>
      <c:layout/>
      <c:overlay val="0"/>
      <c:txPr>
        <a:bodyPr/>
        <a:lstStyle/>
        <a:p>
          <a:pPr>
            <a:defRPr sz="2000"/>
          </a:pPr>
          <a:endParaRPr lang="en-US"/>
        </a:p>
      </c:txPr>
    </c:title>
    <c:autoTitleDeleted val="0"/>
    <c:pivotFmts>
      <c:pivotFmt>
        <c:idx val="0"/>
        <c:marker>
          <c:symbol val="none"/>
        </c:marker>
        <c:dLbl>
          <c:idx val="0"/>
          <c:spPr/>
          <c:txPr>
            <a:bodyPr/>
            <a:lstStyle/>
            <a:p>
              <a:pPr>
                <a:defRPr/>
              </a:pPr>
              <a:endParaRPr lang="en-US"/>
            </a:p>
          </c:txPr>
          <c:showLegendKey val="0"/>
          <c:showVal val="0"/>
          <c:showCatName val="1"/>
          <c:showSerName val="0"/>
          <c:showPercent val="1"/>
          <c:showBubbleSize val="0"/>
        </c:dLbl>
      </c:pivotFmt>
      <c:pivotFmt>
        <c:idx val="1"/>
        <c:marker>
          <c:symbol val="none"/>
        </c:marker>
        <c:dLbl>
          <c:idx val="0"/>
          <c:spPr/>
          <c:txPr>
            <a:bodyPr/>
            <a:lstStyle/>
            <a:p>
              <a:pPr>
                <a:defRPr/>
              </a:pPr>
              <a:endParaRPr lang="en-US"/>
            </a:p>
          </c:txPr>
          <c:showLegendKey val="0"/>
          <c:showVal val="0"/>
          <c:showCatName val="1"/>
          <c:showSerName val="0"/>
          <c:showPercent val="1"/>
          <c:showBubbleSize val="0"/>
        </c:dLbl>
      </c:pivotFmt>
      <c:pivotFmt>
        <c:idx val="2"/>
        <c:marker>
          <c:symbol val="none"/>
        </c:marker>
        <c:dLbl>
          <c:idx val="0"/>
          <c:layout/>
          <c:spPr/>
          <c:txPr>
            <a:bodyPr/>
            <a:lstStyle/>
            <a:p>
              <a:pPr>
                <a:defRPr/>
              </a:pPr>
              <a:endParaRPr lang="en-US"/>
            </a:p>
          </c:txPr>
          <c:showLegendKey val="0"/>
          <c:showVal val="0"/>
          <c:showCatName val="1"/>
          <c:showSerName val="0"/>
          <c:showPercent val="1"/>
          <c:showBubbleSize val="0"/>
        </c:dLbl>
      </c:pivotFmt>
    </c:pivotFmts>
    <c:plotArea>
      <c:layout>
        <c:manualLayout>
          <c:layoutTarget val="inner"/>
          <c:xMode val="edge"/>
          <c:yMode val="edge"/>
          <c:x val="0.21110413457051574"/>
          <c:y val="0.27201912582116911"/>
          <c:w val="0.57537263183716114"/>
          <c:h val="0.6920566810260097"/>
        </c:manualLayout>
      </c:layout>
      <c:doughnutChart>
        <c:varyColors val="1"/>
        <c:ser>
          <c:idx val="0"/>
          <c:order val="0"/>
          <c:tx>
            <c:strRef>
              <c:f>'Orders - Pivot'!$A$197</c:f>
              <c:strCache>
                <c:ptCount val="1"/>
                <c:pt idx="0">
                  <c:v>Total</c:v>
                </c:pt>
              </c:strCache>
            </c:strRef>
          </c:tx>
          <c:dLbls>
            <c:spPr/>
            <c:txPr>
              <a:bodyPr/>
              <a:lstStyle/>
              <a:p>
                <a:pPr>
                  <a:defRPr/>
                </a:pPr>
                <a:endParaRPr lang="en-US"/>
              </a:p>
            </c:txPr>
            <c:showLegendKey val="0"/>
            <c:showVal val="0"/>
            <c:showCatName val="1"/>
            <c:showSerName val="0"/>
            <c:showPercent val="1"/>
            <c:showBubbleSize val="0"/>
            <c:showLeaderLines val="1"/>
          </c:dLbls>
          <c:cat>
            <c:strRef>
              <c:f>'Orders - Pivot'!$A$197</c:f>
              <c:strCache>
                <c:ptCount val="2"/>
                <c:pt idx="0">
                  <c:v>Weekday</c:v>
                </c:pt>
                <c:pt idx="1">
                  <c:v>Weekend</c:v>
                </c:pt>
              </c:strCache>
            </c:strRef>
          </c:cat>
          <c:val>
            <c:numRef>
              <c:f>'Orders - Pivot'!$A$197</c:f>
              <c:numCache>
                <c:formatCode>0</c:formatCode>
                <c:ptCount val="2"/>
                <c:pt idx="0">
                  <c:v>26.71402398985774</c:v>
                </c:pt>
                <c:pt idx="1">
                  <c:v>6.5756401314764563</c:v>
                </c:pt>
              </c:numCache>
            </c:numRef>
          </c:val>
        </c:ser>
        <c:dLbls>
          <c:showLegendKey val="0"/>
          <c:showVal val="0"/>
          <c:showCatName val="0"/>
          <c:showSerName val="0"/>
          <c:showPercent val="0"/>
          <c:showBubbleSize val="0"/>
          <c:showLeaderLines val="1"/>
        </c:dLbls>
        <c:firstSliceAng val="0"/>
        <c:holeSize val="50"/>
      </c:doughnutChart>
    </c:plotArea>
    <c:plotVisOnly val="1"/>
    <c:dispBlanksAs val="gap"/>
    <c:showDLblsOverMax val="0"/>
  </c:chart>
  <c:spPr>
    <a:noFill/>
    <a:ln>
      <a:noFill/>
    </a:ln>
    <a:effectLst>
      <a:outerShdw blurRad="152400" dist="38100" dir="2700000" algn="tl" rotWithShape="0">
        <a:schemeClr val="accent1">
          <a:lumMod val="75000"/>
          <a:alpha val="60000"/>
        </a:schemeClr>
      </a:outerShdw>
    </a:effectLst>
  </c:spPr>
  <c:txPr>
    <a:bodyPr/>
    <a:lstStyle/>
    <a:p>
      <a:pPr>
        <a:defRPr sz="18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[Orders _ pivoit.xlsx]Orders - Pivot!PivotTable21</c:name>
    <c:fmtId val="2"/>
  </c:pivotSource>
  <c:chart>
    <c:title>
      <c:tx>
        <c:strRef>
          <c:f>'Orders - Pivot'!$P$32</c:f>
          <c:strCache>
            <c:ptCount val="1"/>
            <c:pt idx="0">
              <c:v>Trend of Products Sold Each day</c:v>
            </c:pt>
          </c:strCache>
        </c:strRef>
      </c:tx>
      <c:layout/>
      <c:overlay val="0"/>
      <c:txPr>
        <a:bodyPr/>
        <a:lstStyle/>
        <a:p>
          <a:pPr>
            <a:defRPr sz="1800"/>
          </a:pPr>
          <a:endParaRPr lang="en-US"/>
        </a:p>
      </c:txPr>
    </c:title>
    <c:autoTitleDeleted val="0"/>
    <c:pivotFmts>
      <c:pivotFmt>
        <c:idx val="0"/>
        <c:marker>
          <c:symbol val="none"/>
        </c:marker>
      </c:pivotFmt>
      <c:pivotFmt>
        <c:idx val="1"/>
        <c:marker>
          <c:symbol val="none"/>
        </c:marker>
      </c:pivotFmt>
      <c:pivotFmt>
        <c:idx val="2"/>
        <c:marker>
          <c:symbol val="none"/>
        </c:marker>
      </c:pivotFmt>
    </c:pivotFmts>
    <c:plotArea>
      <c:layout>
        <c:manualLayout>
          <c:layoutTarget val="inner"/>
          <c:xMode val="edge"/>
          <c:yMode val="edge"/>
          <c:x val="6.8756286652171775E-2"/>
          <c:y val="0.25036530723104672"/>
          <c:w val="0.88890907469646985"/>
          <c:h val="0.447722281384273"/>
        </c:manualLayout>
      </c:layout>
      <c:lineChart>
        <c:grouping val="stacked"/>
        <c:varyColors val="0"/>
        <c:ser>
          <c:idx val="0"/>
          <c:order val="0"/>
          <c:tx>
            <c:strRef>
              <c:f>'Orders - Pivot'!$P$32</c:f>
              <c:strCache>
                <c:ptCount val="1"/>
                <c:pt idx="0">
                  <c:v>Total</c:v>
                </c:pt>
              </c:strCache>
            </c:strRef>
          </c:tx>
          <c:marker>
            <c:symbol val="none"/>
          </c:marker>
          <c:cat>
            <c:strRef>
              <c:f>'Orders - Pivot'!$P$32</c:f>
              <c:strCache>
                <c:ptCount val="32"/>
                <c:pt idx="0">
                  <c:v>13-Jun-22</c:v>
                </c:pt>
                <c:pt idx="1">
                  <c:v>14-Jun-22</c:v>
                </c:pt>
                <c:pt idx="2">
                  <c:v>15-Jun-22</c:v>
                </c:pt>
                <c:pt idx="3">
                  <c:v>16-Jun-22</c:v>
                </c:pt>
                <c:pt idx="4">
                  <c:v>17-Jun-22</c:v>
                </c:pt>
                <c:pt idx="5">
                  <c:v>18-Jun-22</c:v>
                </c:pt>
                <c:pt idx="6">
                  <c:v>19-Jun-22</c:v>
                </c:pt>
                <c:pt idx="7">
                  <c:v>21-Jun-22</c:v>
                </c:pt>
                <c:pt idx="8">
                  <c:v>22-Jun-22</c:v>
                </c:pt>
                <c:pt idx="9">
                  <c:v>23-Jun-22</c:v>
                </c:pt>
                <c:pt idx="10">
                  <c:v>24-Jun-22</c:v>
                </c:pt>
                <c:pt idx="11">
                  <c:v>25-Jun-22</c:v>
                </c:pt>
                <c:pt idx="12">
                  <c:v>26-Jun-22</c:v>
                </c:pt>
                <c:pt idx="13">
                  <c:v>27-Jun-22</c:v>
                </c:pt>
                <c:pt idx="14">
                  <c:v>28-Jun-22</c:v>
                </c:pt>
                <c:pt idx="15">
                  <c:v>01-Jul-22</c:v>
                </c:pt>
                <c:pt idx="16">
                  <c:v>05-Jul-22</c:v>
                </c:pt>
                <c:pt idx="17">
                  <c:v>06-Jul-22</c:v>
                </c:pt>
                <c:pt idx="18">
                  <c:v>07-Jul-22</c:v>
                </c:pt>
                <c:pt idx="19">
                  <c:v>08-Jul-22</c:v>
                </c:pt>
                <c:pt idx="20">
                  <c:v>09-Jul-22</c:v>
                </c:pt>
                <c:pt idx="21">
                  <c:v>10-Jul-22</c:v>
                </c:pt>
                <c:pt idx="22">
                  <c:v>11-Jul-22</c:v>
                </c:pt>
                <c:pt idx="23">
                  <c:v>12-Jul-22</c:v>
                </c:pt>
                <c:pt idx="24">
                  <c:v>13-Jul-22</c:v>
                </c:pt>
                <c:pt idx="25">
                  <c:v>14-Jul-22</c:v>
                </c:pt>
                <c:pt idx="26">
                  <c:v>17-Jul-22</c:v>
                </c:pt>
                <c:pt idx="27">
                  <c:v>18-Jul-22</c:v>
                </c:pt>
                <c:pt idx="28">
                  <c:v>20-Jul-22</c:v>
                </c:pt>
                <c:pt idx="29">
                  <c:v>21-Jul-22</c:v>
                </c:pt>
                <c:pt idx="30">
                  <c:v>22-Jul-22</c:v>
                </c:pt>
                <c:pt idx="31">
                  <c:v>23-Jul-22</c:v>
                </c:pt>
              </c:strCache>
            </c:strRef>
          </c:cat>
          <c:val>
            <c:numRef>
              <c:f>'Orders - Pivot'!$P$32</c:f>
              <c:numCache>
                <c:formatCode>General</c:formatCode>
                <c:ptCount val="32"/>
                <c:pt idx="3">
                  <c:v>33</c:v>
                </c:pt>
                <c:pt idx="5">
                  <c:v>24</c:v>
                </c:pt>
                <c:pt idx="6">
                  <c:v>12</c:v>
                </c:pt>
                <c:pt idx="7">
                  <c:v>15</c:v>
                </c:pt>
                <c:pt idx="8">
                  <c:v>6</c:v>
                </c:pt>
                <c:pt idx="12">
                  <c:v>30</c:v>
                </c:pt>
                <c:pt idx="13">
                  <c:v>15</c:v>
                </c:pt>
                <c:pt idx="14">
                  <c:v>18</c:v>
                </c:pt>
                <c:pt idx="19">
                  <c:v>12</c:v>
                </c:pt>
                <c:pt idx="21">
                  <c:v>21</c:v>
                </c:pt>
                <c:pt idx="22">
                  <c:v>6</c:v>
                </c:pt>
              </c:numCache>
            </c:numRef>
          </c:val>
          <c:smooth val="0"/>
        </c:ser>
        <c:dLbls>
          <c:showLegendKey val="0"/>
          <c:showVal val="0"/>
          <c:showCatName val="0"/>
          <c:showSerName val="0"/>
          <c:showPercent val="0"/>
          <c:showBubbleSize val="0"/>
        </c:dLbls>
        <c:marker val="1"/>
        <c:smooth val="0"/>
        <c:axId val="189633664"/>
        <c:axId val="189635200"/>
      </c:lineChart>
      <c:catAx>
        <c:axId val="189633664"/>
        <c:scaling>
          <c:orientation val="minMax"/>
        </c:scaling>
        <c:delete val="0"/>
        <c:axPos val="b"/>
        <c:majorTickMark val="out"/>
        <c:minorTickMark val="none"/>
        <c:tickLblPos val="nextTo"/>
        <c:crossAx val="189635200"/>
        <c:crosses val="autoZero"/>
        <c:auto val="1"/>
        <c:lblAlgn val="ctr"/>
        <c:lblOffset val="100"/>
        <c:noMultiLvlLbl val="0"/>
      </c:catAx>
      <c:valAx>
        <c:axId val="189635200"/>
        <c:scaling>
          <c:orientation val="minMax"/>
        </c:scaling>
        <c:delete val="0"/>
        <c:axPos val="l"/>
        <c:numFmt formatCode="General" sourceLinked="1"/>
        <c:majorTickMark val="out"/>
        <c:minorTickMark val="none"/>
        <c:tickLblPos val="nextTo"/>
        <c:crossAx val="189633664"/>
        <c:crosses val="autoZero"/>
        <c:crossBetween val="between"/>
      </c:valAx>
      <c:spPr>
        <a:noFill/>
      </c:spPr>
    </c:plotArea>
    <c:plotVisOnly val="1"/>
    <c:dispBlanksAs val="gap"/>
    <c:showDLblsOverMax val="0"/>
  </c:chart>
  <c:spPr>
    <a:noFill/>
    <a:ln>
      <a:noFill/>
    </a:ln>
    <a:effectLst>
      <a:outerShdw blurRad="152400" dist="38100" algn="l" rotWithShape="0">
        <a:prstClr val="black">
          <a:alpha val="60000"/>
        </a:prstClr>
      </a:outerShdw>
    </a:effectLst>
  </c:spPr>
  <c:txPr>
    <a:bodyPr/>
    <a:lstStyle/>
    <a:p>
      <a:pPr>
        <a:defRPr sz="14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[Orders _ pivoit.xlsx]Orders - Pivot!PivotTable20</c:name>
    <c:fmtId val="2"/>
  </c:pivotSource>
  <c:chart>
    <c:title>
      <c:tx>
        <c:strRef>
          <c:f>'Orders - Pivot'!$A$32</c:f>
          <c:strCache>
            <c:ptCount val="1"/>
            <c:pt idx="0">
              <c:v>Average no of Orders per Day</c:v>
            </c:pt>
          </c:strCache>
        </c:strRef>
      </c:tx>
      <c:layout/>
      <c:overlay val="0"/>
      <c:txPr>
        <a:bodyPr/>
        <a:lstStyle/>
        <a:p>
          <a:pPr>
            <a:defRPr sz="1800"/>
          </a:pPr>
          <a:endParaRPr lang="en-US"/>
        </a:p>
      </c:txPr>
    </c:title>
    <c:autoTitleDeleted val="0"/>
    <c:pivotFmts>
      <c:pivotFmt>
        <c:idx val="0"/>
        <c:marker>
          <c:symbol val="none"/>
        </c:marker>
      </c:pivotFmt>
      <c:pivotFmt>
        <c:idx val="1"/>
        <c:marker>
          <c:symbol val="none"/>
        </c:marker>
      </c:pivotFmt>
      <c:pivotFmt>
        <c:idx val="2"/>
        <c:marker>
          <c:symbol val="none"/>
        </c:marker>
      </c:pivotFmt>
    </c:pivotFmts>
    <c:plotArea>
      <c:layout/>
      <c:barChart>
        <c:barDir val="col"/>
        <c:grouping val="clustered"/>
        <c:varyColors val="0"/>
        <c:ser>
          <c:idx val="0"/>
          <c:order val="0"/>
          <c:tx>
            <c:strRef>
              <c:f>'Orders - Pivot'!$A$32</c:f>
              <c:strCache>
                <c:ptCount val="1"/>
                <c:pt idx="0">
                  <c:v>Total</c:v>
                </c:pt>
              </c:strCache>
            </c:strRef>
          </c:tx>
          <c:invertIfNegative val="0"/>
          <c:cat>
            <c:strRef>
              <c:f>'Orders - Pivot'!$A$32</c:f>
              <c:strCache>
                <c:ptCount val="32"/>
                <c:pt idx="0">
                  <c:v>13-Jun-22</c:v>
                </c:pt>
                <c:pt idx="1">
                  <c:v>14-Jun-22</c:v>
                </c:pt>
                <c:pt idx="2">
                  <c:v>15-Jun-22</c:v>
                </c:pt>
                <c:pt idx="3">
                  <c:v>16-Jun-22</c:v>
                </c:pt>
                <c:pt idx="4">
                  <c:v>17-Jun-22</c:v>
                </c:pt>
                <c:pt idx="5">
                  <c:v>18-Jun-22</c:v>
                </c:pt>
                <c:pt idx="6">
                  <c:v>19-Jun-22</c:v>
                </c:pt>
                <c:pt idx="7">
                  <c:v>21-Jun-22</c:v>
                </c:pt>
                <c:pt idx="8">
                  <c:v>22-Jun-22</c:v>
                </c:pt>
                <c:pt idx="9">
                  <c:v>23-Jun-22</c:v>
                </c:pt>
                <c:pt idx="10">
                  <c:v>24-Jun-22</c:v>
                </c:pt>
                <c:pt idx="11">
                  <c:v>25-Jun-22</c:v>
                </c:pt>
                <c:pt idx="12">
                  <c:v>26-Jun-22</c:v>
                </c:pt>
                <c:pt idx="13">
                  <c:v>27-Jun-22</c:v>
                </c:pt>
                <c:pt idx="14">
                  <c:v>28-Jun-22</c:v>
                </c:pt>
                <c:pt idx="15">
                  <c:v>01-Jul-22</c:v>
                </c:pt>
                <c:pt idx="16">
                  <c:v>05-Jul-22</c:v>
                </c:pt>
                <c:pt idx="17">
                  <c:v>06-Jul-22</c:v>
                </c:pt>
                <c:pt idx="18">
                  <c:v>07-Jul-22</c:v>
                </c:pt>
                <c:pt idx="19">
                  <c:v>08-Jul-22</c:v>
                </c:pt>
                <c:pt idx="20">
                  <c:v>09-Jul-22</c:v>
                </c:pt>
                <c:pt idx="21">
                  <c:v>10-Jul-22</c:v>
                </c:pt>
                <c:pt idx="22">
                  <c:v>11-Jul-22</c:v>
                </c:pt>
                <c:pt idx="23">
                  <c:v>12-Jul-22</c:v>
                </c:pt>
                <c:pt idx="24">
                  <c:v>13-Jul-22</c:v>
                </c:pt>
                <c:pt idx="25">
                  <c:v>14-Jul-22</c:v>
                </c:pt>
                <c:pt idx="26">
                  <c:v>17-Jul-22</c:v>
                </c:pt>
                <c:pt idx="27">
                  <c:v>18-Jul-22</c:v>
                </c:pt>
                <c:pt idx="28">
                  <c:v>20-Jul-22</c:v>
                </c:pt>
                <c:pt idx="29">
                  <c:v>21-Jul-22</c:v>
                </c:pt>
                <c:pt idx="30">
                  <c:v>22-Jul-22</c:v>
                </c:pt>
                <c:pt idx="31">
                  <c:v>23-Jul-22</c:v>
                </c:pt>
              </c:strCache>
            </c:strRef>
          </c:cat>
          <c:val>
            <c:numRef>
              <c:f>'Orders - Pivot'!$A$32</c:f>
              <c:numCache>
                <c:formatCode>General</c:formatCode>
                <c:ptCount val="32"/>
                <c:pt idx="3">
                  <c:v>16.5</c:v>
                </c:pt>
                <c:pt idx="5">
                  <c:v>12</c:v>
                </c:pt>
                <c:pt idx="6">
                  <c:v>12</c:v>
                </c:pt>
                <c:pt idx="7">
                  <c:v>15</c:v>
                </c:pt>
                <c:pt idx="8">
                  <c:v>6</c:v>
                </c:pt>
                <c:pt idx="12">
                  <c:v>15</c:v>
                </c:pt>
                <c:pt idx="13">
                  <c:v>15</c:v>
                </c:pt>
                <c:pt idx="14">
                  <c:v>6</c:v>
                </c:pt>
                <c:pt idx="19">
                  <c:v>12</c:v>
                </c:pt>
                <c:pt idx="21">
                  <c:v>21</c:v>
                </c:pt>
                <c:pt idx="22">
                  <c:v>6</c:v>
                </c:pt>
              </c:numCache>
            </c:numRef>
          </c:val>
        </c:ser>
        <c:dLbls>
          <c:showLegendKey val="0"/>
          <c:showVal val="0"/>
          <c:showCatName val="0"/>
          <c:showSerName val="0"/>
          <c:showPercent val="0"/>
          <c:showBubbleSize val="0"/>
        </c:dLbls>
        <c:gapWidth val="150"/>
        <c:axId val="188528128"/>
        <c:axId val="189659392"/>
      </c:barChart>
      <c:catAx>
        <c:axId val="188528128"/>
        <c:scaling>
          <c:orientation val="minMax"/>
        </c:scaling>
        <c:delete val="0"/>
        <c:axPos val="b"/>
        <c:majorTickMark val="out"/>
        <c:minorTickMark val="none"/>
        <c:tickLblPos val="nextTo"/>
        <c:crossAx val="189659392"/>
        <c:crosses val="autoZero"/>
        <c:auto val="1"/>
        <c:lblAlgn val="ctr"/>
        <c:lblOffset val="100"/>
        <c:noMultiLvlLbl val="0"/>
      </c:catAx>
      <c:valAx>
        <c:axId val="189659392"/>
        <c:scaling>
          <c:orientation val="minMax"/>
        </c:scaling>
        <c:delete val="0"/>
        <c:axPos val="l"/>
        <c:numFmt formatCode="General" sourceLinked="1"/>
        <c:majorTickMark val="out"/>
        <c:minorTickMark val="none"/>
        <c:tickLblPos val="nextTo"/>
        <c:crossAx val="188528128"/>
        <c:crosses val="autoZero"/>
        <c:crossBetween val="between"/>
      </c:valAx>
      <c:spPr>
        <a:noFill/>
        <a:ln>
          <a:noFill/>
        </a:ln>
      </c:spPr>
    </c:plotArea>
    <c:plotVisOnly val="1"/>
    <c:dispBlanksAs val="gap"/>
    <c:showDLblsOverMax val="0"/>
  </c:chart>
  <c:spPr>
    <a:noFill/>
    <a:ln>
      <a:noFill/>
    </a:ln>
    <a:effectLst>
      <a:outerShdw blurRad="152400" dist="38100" dir="2700000" algn="tl" rotWithShape="0">
        <a:schemeClr val="accent1">
          <a:lumMod val="75000"/>
          <a:alpha val="60000"/>
        </a:schemeClr>
      </a:outerShdw>
    </a:effectLst>
  </c:spPr>
  <c:txPr>
    <a:bodyPr/>
    <a:lstStyle/>
    <a:p>
      <a:pPr>
        <a:defRPr sz="12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[Orders _ pivoit.xlsx]Orders - Pivot!PivotTable23</c:name>
    <c:fmtId val="2"/>
  </c:pivotSource>
  <c:chart>
    <c:title>
      <c:tx>
        <c:strRef>
          <c:f>'Orders - Pivot'!$A$100</c:f>
          <c:strCache>
            <c:ptCount val="1"/>
            <c:pt idx="0">
              <c:v>Contribution of sales from Online orders and Offline Orders</c:v>
            </c:pt>
          </c:strCache>
        </c:strRef>
      </c:tx>
      <c:layout/>
      <c:overlay val="0"/>
      <c:txPr>
        <a:bodyPr/>
        <a:lstStyle/>
        <a:p>
          <a:pPr>
            <a:defRPr sz="2000"/>
          </a:pPr>
          <a:endParaRPr lang="en-US"/>
        </a:p>
      </c:txPr>
    </c:title>
    <c:autoTitleDeleted val="0"/>
    <c:pivotFmts>
      <c:pivotFmt>
        <c:idx val="0"/>
        <c:marker>
          <c:symbol val="none"/>
        </c:marker>
      </c:pivotFmt>
      <c:pivotFmt>
        <c:idx val="1"/>
        <c:marker>
          <c:symbol val="none"/>
        </c:marker>
      </c:pivotFmt>
      <c:pivotFmt>
        <c:idx val="2"/>
        <c:marker>
          <c:symbol val="none"/>
        </c:marker>
      </c:pivotFmt>
    </c:pivotFmts>
    <c:plotArea>
      <c:layout>
        <c:manualLayout>
          <c:layoutTarget val="inner"/>
          <c:xMode val="edge"/>
          <c:yMode val="edge"/>
          <c:x val="0.19447672990980075"/>
          <c:y val="0.25581052920845304"/>
          <c:w val="0.76107889840173293"/>
          <c:h val="0.67474540364354185"/>
        </c:manualLayout>
      </c:layout>
      <c:barChart>
        <c:barDir val="bar"/>
        <c:grouping val="stacked"/>
        <c:varyColors val="0"/>
        <c:ser>
          <c:idx val="0"/>
          <c:order val="0"/>
          <c:tx>
            <c:strRef>
              <c:f>'Orders - Pivot'!$A$100</c:f>
              <c:strCache>
                <c:ptCount val="1"/>
                <c:pt idx="0">
                  <c:v>Total</c:v>
                </c:pt>
              </c:strCache>
            </c:strRef>
          </c:tx>
          <c:invertIfNegative val="0"/>
          <c:cat>
            <c:strRef>
              <c:f>'Orders - Pivot'!$A$100</c:f>
              <c:strCache>
                <c:ptCount val="1"/>
                <c:pt idx="0">
                  <c:v>Online</c:v>
                </c:pt>
              </c:strCache>
            </c:strRef>
          </c:cat>
          <c:val>
            <c:numRef>
              <c:f>'Orders - Pivot'!$A$100</c:f>
              <c:numCache>
                <c:formatCode>"₹"\ #,##0.0</c:formatCode>
                <c:ptCount val="1"/>
                <c:pt idx="0">
                  <c:v>68655.701656173973</c:v>
                </c:pt>
              </c:numCache>
            </c:numRef>
          </c:val>
        </c:ser>
        <c:dLbls>
          <c:showLegendKey val="0"/>
          <c:showVal val="0"/>
          <c:showCatName val="0"/>
          <c:showSerName val="0"/>
          <c:showPercent val="0"/>
          <c:showBubbleSize val="0"/>
        </c:dLbls>
        <c:gapWidth val="150"/>
        <c:overlap val="100"/>
        <c:axId val="190098816"/>
        <c:axId val="190097280"/>
      </c:barChart>
      <c:valAx>
        <c:axId val="190097280"/>
        <c:scaling>
          <c:orientation val="minMax"/>
        </c:scaling>
        <c:delete val="1"/>
        <c:axPos val="b"/>
        <c:numFmt formatCode="&quot;₹&quot;\ #,##0.0" sourceLinked="1"/>
        <c:majorTickMark val="out"/>
        <c:minorTickMark val="none"/>
        <c:tickLblPos val="nextTo"/>
        <c:crossAx val="190098816"/>
        <c:crosses val="autoZero"/>
        <c:crossBetween val="between"/>
      </c:valAx>
      <c:catAx>
        <c:axId val="190098816"/>
        <c:scaling>
          <c:orientation val="minMax"/>
        </c:scaling>
        <c:delete val="0"/>
        <c:axPos val="l"/>
        <c:majorTickMark val="out"/>
        <c:minorTickMark val="none"/>
        <c:tickLblPos val="nextTo"/>
        <c:crossAx val="190097280"/>
        <c:crosses val="autoZero"/>
        <c:auto val="1"/>
        <c:lblAlgn val="ctr"/>
        <c:lblOffset val="100"/>
        <c:noMultiLvlLbl val="0"/>
      </c:catAx>
      <c:spPr>
        <a:noFill/>
        <a:ln>
          <a:noFill/>
        </a:ln>
      </c:spPr>
    </c:plotArea>
    <c:plotVisOnly val="1"/>
    <c:dispBlanksAs val="gap"/>
    <c:showDLblsOverMax val="0"/>
  </c:chart>
  <c:spPr>
    <a:noFill/>
    <a:ln>
      <a:noFill/>
    </a:ln>
    <a:effectLst>
      <a:outerShdw blurRad="152400" dist="38100" dir="2700000" algn="tl" rotWithShape="0">
        <a:prstClr val="black">
          <a:alpha val="60000"/>
        </a:prstClr>
      </a:outerShdw>
    </a:effectLst>
  </c:spPr>
  <c:txPr>
    <a:bodyPr/>
    <a:lstStyle/>
    <a:p>
      <a:pPr>
        <a:defRPr sz="16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[Orders _ pivoit.xlsx]Orders - Pivot!PivotTable24</c:name>
    <c:fmtId val="2"/>
  </c:pivotSource>
  <c:chart>
    <c:title>
      <c:tx>
        <c:strRef>
          <c:f>'Orders - Pivot'!$A$114</c:f>
          <c:strCache>
            <c:ptCount val="1"/>
            <c:pt idx="0">
              <c:v>Top 3 Products</c:v>
            </c:pt>
          </c:strCache>
        </c:strRef>
      </c:tx>
      <c:layout/>
      <c:overlay val="0"/>
    </c:title>
    <c:autoTitleDeleted val="0"/>
    <c:pivotFmts>
      <c:pivotFmt>
        <c:idx val="0"/>
        <c:marker>
          <c:symbol val="none"/>
        </c:marker>
      </c:pivotFmt>
      <c:pivotFmt>
        <c:idx val="1"/>
        <c:marker>
          <c:symbol val="none"/>
        </c:marker>
      </c:pivotFmt>
      <c:pivotFmt>
        <c:idx val="2"/>
        <c:spPr>
          <a:solidFill>
            <a:srgbClr val="7030A0"/>
          </a:solidFill>
        </c:spPr>
        <c:marker>
          <c:symbol val="none"/>
        </c:marker>
      </c:pivotFmt>
    </c:pivotFmts>
    <c:plotArea>
      <c:layout>
        <c:manualLayout>
          <c:layoutTarget val="inner"/>
          <c:xMode val="edge"/>
          <c:yMode val="edge"/>
          <c:x val="3.9016383369979771E-2"/>
          <c:y val="0.24765271636936526"/>
          <c:w val="0.93868854041860317"/>
          <c:h val="0.54341045382934394"/>
        </c:manualLayout>
      </c:layout>
      <c:barChart>
        <c:barDir val="col"/>
        <c:grouping val="clustered"/>
        <c:varyColors val="0"/>
        <c:ser>
          <c:idx val="0"/>
          <c:order val="0"/>
          <c:tx>
            <c:strRef>
              <c:f>'Orders - Pivot'!$A$114</c:f>
              <c:strCache>
                <c:ptCount val="1"/>
                <c:pt idx="0">
                  <c:v>Total</c:v>
                </c:pt>
              </c:strCache>
            </c:strRef>
          </c:tx>
          <c:spPr>
            <a:solidFill>
              <a:srgbClr val="7030A0"/>
            </a:solidFill>
          </c:spPr>
          <c:invertIfNegative val="0"/>
          <c:cat>
            <c:strRef>
              <c:f>'Orders - Pivot'!$A$114</c:f>
              <c:strCache>
                <c:ptCount val="3"/>
                <c:pt idx="0">
                  <c:v>Crispy Chole Pizzabun</c:v>
                </c:pt>
                <c:pt idx="1">
                  <c:v>Medium Crispy Chole Pizzabun</c:v>
                </c:pt>
                <c:pt idx="2">
                  <c:v>Paneer Tikka Pizzabun</c:v>
                </c:pt>
              </c:strCache>
            </c:strRef>
          </c:cat>
          <c:val>
            <c:numRef>
              <c:f>'Orders - Pivot'!$A$114</c:f>
              <c:numCache>
                <c:formatCode>"₹"\ #,##0.0</c:formatCode>
                <c:ptCount val="3"/>
                <c:pt idx="0">
                  <c:v>17975.229435812606</c:v>
                </c:pt>
                <c:pt idx="1">
                  <c:v>14383.687748444238</c:v>
                </c:pt>
                <c:pt idx="2">
                  <c:v>15254.178761599147</c:v>
                </c:pt>
              </c:numCache>
            </c:numRef>
          </c:val>
        </c:ser>
        <c:dLbls>
          <c:showLegendKey val="0"/>
          <c:showVal val="0"/>
          <c:showCatName val="0"/>
          <c:showSerName val="0"/>
          <c:showPercent val="0"/>
          <c:showBubbleSize val="0"/>
        </c:dLbls>
        <c:gapWidth val="150"/>
        <c:axId val="190115200"/>
        <c:axId val="190002304"/>
      </c:barChart>
      <c:catAx>
        <c:axId val="190115200"/>
        <c:scaling>
          <c:orientation val="minMax"/>
        </c:scaling>
        <c:delete val="0"/>
        <c:axPos val="b"/>
        <c:majorTickMark val="out"/>
        <c:minorTickMark val="none"/>
        <c:tickLblPos val="nextTo"/>
        <c:crossAx val="190002304"/>
        <c:crosses val="autoZero"/>
        <c:auto val="1"/>
        <c:lblAlgn val="ctr"/>
        <c:lblOffset val="100"/>
        <c:noMultiLvlLbl val="0"/>
      </c:catAx>
      <c:valAx>
        <c:axId val="190002304"/>
        <c:scaling>
          <c:orientation val="minMax"/>
        </c:scaling>
        <c:delete val="1"/>
        <c:axPos val="l"/>
        <c:numFmt formatCode="&quot;₹&quot;\ #,##0.0" sourceLinked="1"/>
        <c:majorTickMark val="out"/>
        <c:minorTickMark val="none"/>
        <c:tickLblPos val="nextTo"/>
        <c:crossAx val="190115200"/>
        <c:crosses val="autoZero"/>
        <c:crossBetween val="between"/>
      </c:valAx>
      <c:spPr>
        <a:noFill/>
        <a:ln>
          <a:noFill/>
        </a:ln>
      </c:spPr>
    </c:plotArea>
    <c:plotVisOnly val="1"/>
    <c:dispBlanksAs val="gap"/>
    <c:showDLblsOverMax val="0"/>
  </c:chart>
  <c:spPr>
    <a:noFill/>
    <a:ln>
      <a:noFill/>
    </a:ln>
    <a:effectLst>
      <a:outerShdw blurRad="152400" dist="38100" dir="2700000" algn="tl" rotWithShape="0">
        <a:schemeClr val="accent1">
          <a:lumMod val="75000"/>
          <a:alpha val="60000"/>
        </a:schemeClr>
      </a:outerShdw>
    </a:effectLst>
  </c:spPr>
  <c:txPr>
    <a:bodyPr/>
    <a:lstStyle/>
    <a:p>
      <a:pPr>
        <a:defRPr sz="16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[Orders _ pivoit.xlsx]Orders - Pivot!PivotTable27</c:name>
    <c:fmtId val="2"/>
  </c:pivotSource>
  <c:chart>
    <c:title>
      <c:tx>
        <c:strRef>
          <c:f>'Orders - Pivot'!$A$179</c:f>
          <c:strCache>
            <c:ptCount val="1"/>
            <c:pt idx="0">
              <c:v>Top 3 Highest discount product</c:v>
            </c:pt>
          </c:strCache>
        </c:strRef>
      </c:tx>
      <c:layout/>
      <c:overlay val="0"/>
    </c:title>
    <c:autoTitleDeleted val="0"/>
    <c:pivotFmts>
      <c:pivotFmt>
        <c:idx val="0"/>
        <c:marker>
          <c:symbol val="none"/>
        </c:marker>
      </c:pivotFmt>
      <c:pivotFmt>
        <c:idx val="1"/>
        <c:marker>
          <c:symbol val="none"/>
        </c:marker>
      </c:pivotFmt>
      <c:pivotFmt>
        <c:idx val="2"/>
        <c:spPr>
          <a:solidFill>
            <a:schemeClr val="accent4">
              <a:lumMod val="60000"/>
              <a:lumOff val="40000"/>
            </a:schemeClr>
          </a:solidFill>
        </c:spPr>
        <c:marker>
          <c:symbol val="none"/>
        </c:marker>
      </c:pivotFmt>
    </c:pivotFmts>
    <c:plotArea>
      <c:layout/>
      <c:barChart>
        <c:barDir val="col"/>
        <c:grouping val="clustered"/>
        <c:varyColors val="0"/>
        <c:ser>
          <c:idx val="0"/>
          <c:order val="0"/>
          <c:tx>
            <c:strRef>
              <c:f>'Orders - Pivot'!$A$179</c:f>
              <c:strCache>
                <c:ptCount val="1"/>
                <c:pt idx="0">
                  <c:v>Total</c:v>
                </c:pt>
              </c:strCache>
            </c:strRef>
          </c:tx>
          <c:spPr>
            <a:solidFill>
              <a:schemeClr val="accent4">
                <a:lumMod val="60000"/>
                <a:lumOff val="40000"/>
              </a:schemeClr>
            </a:solidFill>
          </c:spPr>
          <c:invertIfNegative val="0"/>
          <c:cat>
            <c:strRef>
              <c:f>'Orders - Pivot'!$A$179</c:f>
              <c:strCache>
                <c:ptCount val="3"/>
                <c:pt idx="0">
                  <c:v>Crispy Chole Pizzabun</c:v>
                </c:pt>
                <c:pt idx="1">
                  <c:v>Large Paneer Tikka Pizzabun</c:v>
                </c:pt>
                <c:pt idx="2">
                  <c:v>Medium Crispy Chole Pizzabun</c:v>
                </c:pt>
              </c:strCache>
            </c:strRef>
          </c:cat>
          <c:val>
            <c:numRef>
              <c:f>'Orders - Pivot'!$A$179</c:f>
              <c:numCache>
                <c:formatCode>0</c:formatCode>
                <c:ptCount val="3"/>
                <c:pt idx="0">
                  <c:v>9.6967259185481005</c:v>
                </c:pt>
                <c:pt idx="1">
                  <c:v>6.811053810667727</c:v>
                </c:pt>
                <c:pt idx="2">
                  <c:v>6.597376118909275</c:v>
                </c:pt>
              </c:numCache>
            </c:numRef>
          </c:val>
        </c:ser>
        <c:dLbls>
          <c:showLegendKey val="0"/>
          <c:showVal val="0"/>
          <c:showCatName val="0"/>
          <c:showSerName val="0"/>
          <c:showPercent val="0"/>
          <c:showBubbleSize val="0"/>
        </c:dLbls>
        <c:gapWidth val="150"/>
        <c:axId val="190026880"/>
        <c:axId val="190028416"/>
      </c:barChart>
      <c:catAx>
        <c:axId val="190026880"/>
        <c:scaling>
          <c:orientation val="minMax"/>
        </c:scaling>
        <c:delete val="0"/>
        <c:axPos val="b"/>
        <c:majorTickMark val="out"/>
        <c:minorTickMark val="none"/>
        <c:tickLblPos val="nextTo"/>
        <c:crossAx val="190028416"/>
        <c:crosses val="autoZero"/>
        <c:auto val="1"/>
        <c:lblAlgn val="ctr"/>
        <c:lblOffset val="100"/>
        <c:noMultiLvlLbl val="0"/>
      </c:catAx>
      <c:valAx>
        <c:axId val="190028416"/>
        <c:scaling>
          <c:orientation val="minMax"/>
        </c:scaling>
        <c:delete val="1"/>
        <c:axPos val="l"/>
        <c:numFmt formatCode="0" sourceLinked="1"/>
        <c:majorTickMark val="out"/>
        <c:minorTickMark val="none"/>
        <c:tickLblPos val="nextTo"/>
        <c:crossAx val="190026880"/>
        <c:crosses val="autoZero"/>
        <c:crossBetween val="between"/>
      </c:valAx>
      <c:spPr>
        <a:noFill/>
        <a:ln>
          <a:noFill/>
        </a:ln>
      </c:spPr>
    </c:plotArea>
    <c:plotVisOnly val="1"/>
    <c:dispBlanksAs val="gap"/>
    <c:showDLblsOverMax val="0"/>
  </c:chart>
  <c:spPr>
    <a:noFill/>
    <a:ln>
      <a:noFill/>
    </a:ln>
    <a:effectLst>
      <a:outerShdw blurRad="152400" dist="38100" dir="2700000" algn="tl" rotWithShape="0">
        <a:schemeClr val="accent1">
          <a:lumMod val="75000"/>
          <a:alpha val="60000"/>
        </a:schemeClr>
      </a:outerShdw>
    </a:effectLst>
  </c:spPr>
  <c:txPr>
    <a:bodyPr/>
    <a:lstStyle/>
    <a:p>
      <a:pPr>
        <a:defRPr sz="14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2.xml"/><Relationship Id="rId7" Type="http://schemas.openxmlformats.org/officeDocument/2006/relationships/chart" Target="../charts/chart6.xml"/><Relationship Id="rId2" Type="http://schemas.openxmlformats.org/officeDocument/2006/relationships/chart" Target="../charts/chart1.xml"/><Relationship Id="rId1" Type="http://schemas.openxmlformats.org/officeDocument/2006/relationships/image" Target="../media/image1.png"/><Relationship Id="rId6" Type="http://schemas.openxmlformats.org/officeDocument/2006/relationships/chart" Target="../charts/chart5.xml"/><Relationship Id="rId5" Type="http://schemas.openxmlformats.org/officeDocument/2006/relationships/chart" Target="../charts/chart4.xml"/><Relationship Id="rId10" Type="http://schemas.openxmlformats.org/officeDocument/2006/relationships/chart" Target="../charts/chart9.xml"/><Relationship Id="rId4" Type="http://schemas.openxmlformats.org/officeDocument/2006/relationships/chart" Target="../charts/chart3.xml"/><Relationship Id="rId9"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1</xdr:col>
      <xdr:colOff>569818</xdr:colOff>
      <xdr:row>9</xdr:row>
      <xdr:rowOff>168088</xdr:rowOff>
    </xdr:from>
    <xdr:to>
      <xdr:col>6</xdr:col>
      <xdr:colOff>0</xdr:colOff>
      <xdr:row>16</xdr:row>
      <xdr:rowOff>0</xdr:rowOff>
    </xdr:to>
    <xdr:sp macro="" textlink="'Orders - Pivot'!C19">
      <xdr:nvSpPr>
        <xdr:cNvPr id="3" name="Rectangle 2"/>
        <xdr:cNvSpPr/>
      </xdr:nvSpPr>
      <xdr:spPr>
        <a:xfrm>
          <a:off x="1186142" y="2315882"/>
          <a:ext cx="2511799" cy="1139265"/>
        </a:xfrm>
        <a:prstGeom prst="rect">
          <a:avLst/>
        </a:prstGeom>
        <a:effectLst>
          <a:outerShdw blurRad="177800" dist="38100" dir="2700000" algn="tl" rotWithShape="0">
            <a:schemeClr val="accent5">
              <a:lumMod val="50000"/>
              <a:alpha val="60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4D6DDFE4-6D79-4201-A984-19EE570BD36F}" type="TxLink">
            <a:rPr lang="en-US" sz="2800">
              <a:latin typeface="Arial Black" pitchFamily="34" charset="0"/>
            </a:rPr>
            <a:pPr algn="ctr"/>
            <a:t>₹ 68,656</a:t>
          </a:fld>
          <a:endParaRPr lang="en-US" sz="2800">
            <a:latin typeface="Arial Black" pitchFamily="34" charset="0"/>
          </a:endParaRPr>
        </a:p>
      </xdr:txBody>
    </xdr:sp>
    <xdr:clientData/>
  </xdr:twoCellAnchor>
  <xdr:twoCellAnchor>
    <xdr:from>
      <xdr:col>1</xdr:col>
      <xdr:colOff>597646</xdr:colOff>
      <xdr:row>6</xdr:row>
      <xdr:rowOff>0</xdr:rowOff>
    </xdr:from>
    <xdr:to>
      <xdr:col>6</xdr:col>
      <xdr:colOff>0</xdr:colOff>
      <xdr:row>10</xdr:row>
      <xdr:rowOff>0</xdr:rowOff>
    </xdr:to>
    <xdr:sp macro="" textlink="$B$19">
      <xdr:nvSpPr>
        <xdr:cNvPr id="4" name="Rectangle 3"/>
        <xdr:cNvSpPr/>
      </xdr:nvSpPr>
      <xdr:spPr>
        <a:xfrm>
          <a:off x="1213970" y="1587500"/>
          <a:ext cx="2483971" cy="747059"/>
        </a:xfrm>
        <a:prstGeom prst="rect">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fld id="{7892278D-E4CF-4C27-81BA-0F85B384CFAC}" type="TxLink">
            <a:rPr lang="en-IN" sz="1600">
              <a:solidFill>
                <a:srgbClr val="FFFF00"/>
              </a:solidFill>
              <a:latin typeface="Arial Black" pitchFamily="34" charset="0"/>
            </a:rPr>
            <a:pPr algn="ctr"/>
            <a:t> </a:t>
          </a:fld>
          <a:endParaRPr lang="en-IN" sz="1600">
            <a:solidFill>
              <a:srgbClr val="FFFF00"/>
            </a:solidFill>
            <a:latin typeface="Arial Black" pitchFamily="34" charset="0"/>
          </a:endParaRPr>
        </a:p>
      </xdr:txBody>
    </xdr:sp>
    <xdr:clientData/>
  </xdr:twoCellAnchor>
  <xdr:twoCellAnchor editAs="oneCell">
    <xdr:from>
      <xdr:col>2</xdr:col>
      <xdr:colOff>0</xdr:colOff>
      <xdr:row>6</xdr:row>
      <xdr:rowOff>18676</xdr:rowOff>
    </xdr:from>
    <xdr:to>
      <xdr:col>6</xdr:col>
      <xdr:colOff>0</xdr:colOff>
      <xdr:row>10</xdr:row>
      <xdr:rowOff>18676</xdr:rowOff>
    </xdr:to>
    <xdr:pic>
      <xdr:nvPicPr>
        <xdr:cNvPr id="5" name="Picture 4"/>
        <xdr:cNvPicPr>
          <a:picLocks noChangeAspect="1"/>
        </xdr:cNvPicPr>
      </xdr:nvPicPr>
      <xdr:blipFill>
        <a:blip xmlns:r="http://schemas.openxmlformats.org/officeDocument/2006/relationships" r:embed="rId1"/>
        <a:stretch>
          <a:fillRect/>
        </a:stretch>
      </xdr:blipFill>
      <xdr:spPr>
        <a:xfrm>
          <a:off x="1232647" y="1606176"/>
          <a:ext cx="2465294" cy="747059"/>
        </a:xfrm>
        <a:prstGeom prst="rect">
          <a:avLst/>
        </a:prstGeom>
      </xdr:spPr>
    </xdr:pic>
    <xdr:clientData/>
  </xdr:twoCellAnchor>
  <xdr:twoCellAnchor>
    <xdr:from>
      <xdr:col>6</xdr:col>
      <xdr:colOff>401733</xdr:colOff>
      <xdr:row>9</xdr:row>
      <xdr:rowOff>56029</xdr:rowOff>
    </xdr:from>
    <xdr:to>
      <xdr:col>10</xdr:col>
      <xdr:colOff>522942</xdr:colOff>
      <xdr:row>15</xdr:row>
      <xdr:rowOff>168088</xdr:rowOff>
    </xdr:to>
    <xdr:sp macro="" textlink="'Orders - Pivot'!C27">
      <xdr:nvSpPr>
        <xdr:cNvPr id="6" name="Rectangle 5"/>
        <xdr:cNvSpPr/>
      </xdr:nvSpPr>
      <xdr:spPr>
        <a:xfrm>
          <a:off x="4099674" y="2203823"/>
          <a:ext cx="2586503" cy="1232647"/>
        </a:xfrm>
        <a:prstGeom prst="rect">
          <a:avLst/>
        </a:prstGeom>
        <a:solidFill>
          <a:schemeClr val="accent6">
            <a:lumMod val="75000"/>
          </a:schemeClr>
        </a:solidFill>
        <a:effectLst>
          <a:outerShdw blurRad="177800" dist="38100" dir="2700000" algn="tl" rotWithShape="0">
            <a:schemeClr val="accent6">
              <a:lumMod val="75000"/>
              <a:alpha val="60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D83BA7B2-51CF-4650-AB7C-64B5396D9988}" type="TxLink">
            <a:rPr lang="en-IN" sz="2800">
              <a:solidFill>
                <a:schemeClr val="accent4"/>
              </a:solidFill>
              <a:latin typeface="Arial Black" pitchFamily="34" charset="0"/>
            </a:rPr>
            <a:pPr algn="ctr"/>
            <a:t>₹ 892</a:t>
          </a:fld>
          <a:endParaRPr lang="en-IN" sz="2800">
            <a:solidFill>
              <a:schemeClr val="accent4"/>
            </a:solidFill>
            <a:latin typeface="Arial Black" pitchFamily="34" charset="0"/>
          </a:endParaRPr>
        </a:p>
      </xdr:txBody>
    </xdr:sp>
    <xdr:clientData/>
  </xdr:twoCellAnchor>
  <xdr:oneCellAnchor>
    <xdr:from>
      <xdr:col>6</xdr:col>
      <xdr:colOff>429560</xdr:colOff>
      <xdr:row>5</xdr:row>
      <xdr:rowOff>149412</xdr:rowOff>
    </xdr:from>
    <xdr:ext cx="2540000" cy="691029"/>
    <xdr:sp macro="" textlink="#REF!">
      <xdr:nvSpPr>
        <xdr:cNvPr id="9" name="TextBox 8"/>
        <xdr:cNvSpPr txBox="1"/>
      </xdr:nvSpPr>
      <xdr:spPr>
        <a:xfrm>
          <a:off x="4127501" y="1550147"/>
          <a:ext cx="2540000" cy="691029"/>
        </a:xfrm>
        <a:prstGeom prst="rect">
          <a:avLst/>
        </a:prstGeom>
        <a:solidFill>
          <a:schemeClr val="accent2">
            <a:lumMod val="40000"/>
            <a:lumOff val="60000"/>
          </a:schemeClr>
        </a:solidFill>
        <a:effectLst>
          <a:outerShdw blurRad="177800" dist="38100" dir="2700000" algn="tl" rotWithShape="0">
            <a:schemeClr val="accent2">
              <a:lumMod val="75000"/>
              <a:alpha val="60000"/>
            </a:schemeClr>
          </a:outerShdw>
        </a:effectLst>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E8135AE7-15D3-4AA6-9605-05754E6B1C18}" type="TxLink">
            <a:rPr lang="en-IN" sz="2400" b="1">
              <a:solidFill>
                <a:srgbClr val="002060"/>
              </a:solidFill>
            </a:rPr>
            <a:pPr algn="ctr"/>
            <a:t>Average Order Value</a:t>
          </a:fld>
          <a:endParaRPr lang="en-IN" sz="2400" b="1">
            <a:solidFill>
              <a:srgbClr val="002060"/>
            </a:solidFill>
          </a:endParaRPr>
        </a:p>
      </xdr:txBody>
    </xdr:sp>
    <xdr:clientData/>
  </xdr:oneCellAnchor>
  <xdr:twoCellAnchor>
    <xdr:from>
      <xdr:col>1</xdr:col>
      <xdr:colOff>597646</xdr:colOff>
      <xdr:row>16</xdr:row>
      <xdr:rowOff>168089</xdr:rowOff>
    </xdr:from>
    <xdr:to>
      <xdr:col>10</xdr:col>
      <xdr:colOff>504264</xdr:colOff>
      <xdr:row>33</xdr:row>
      <xdr:rowOff>112059</xdr:rowOff>
    </xdr:to>
    <xdr:graphicFrame macro="">
      <xdr:nvGraphicFramePr>
        <xdr:cNvPr id="17"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578969</xdr:colOff>
      <xdr:row>35</xdr:row>
      <xdr:rowOff>2</xdr:rowOff>
    </xdr:from>
    <xdr:to>
      <xdr:col>10</xdr:col>
      <xdr:colOff>541617</xdr:colOff>
      <xdr:row>49</xdr:row>
      <xdr:rowOff>56030</xdr:rowOff>
    </xdr:to>
    <xdr:graphicFrame macro="">
      <xdr:nvGraphicFramePr>
        <xdr:cNvPr id="18" name="Chart 1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429560</xdr:colOff>
      <xdr:row>20</xdr:row>
      <xdr:rowOff>-1</xdr:rowOff>
    </xdr:from>
    <xdr:to>
      <xdr:col>16</xdr:col>
      <xdr:colOff>429561</xdr:colOff>
      <xdr:row>34</xdr:row>
      <xdr:rowOff>93382</xdr:rowOff>
    </xdr:to>
    <xdr:graphicFrame macro="">
      <xdr:nvGraphicFramePr>
        <xdr:cNvPr id="19" name="Chart 1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17</xdr:col>
      <xdr:colOff>392206</xdr:colOff>
      <xdr:row>20</xdr:row>
      <xdr:rowOff>0</xdr:rowOff>
    </xdr:from>
    <xdr:to>
      <xdr:col>22</xdr:col>
      <xdr:colOff>522941</xdr:colOff>
      <xdr:row>34</xdr:row>
      <xdr:rowOff>56029</xdr:rowOff>
    </xdr:to>
    <xdr:graphicFrame macro="">
      <xdr:nvGraphicFramePr>
        <xdr:cNvPr id="20" name="Chart 1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298822</xdr:colOff>
      <xdr:row>36</xdr:row>
      <xdr:rowOff>37353</xdr:rowOff>
    </xdr:from>
    <xdr:to>
      <xdr:col>26</xdr:col>
      <xdr:colOff>392207</xdr:colOff>
      <xdr:row>48</xdr:row>
      <xdr:rowOff>149411</xdr:rowOff>
    </xdr:to>
    <xdr:graphicFrame macro="">
      <xdr:nvGraphicFramePr>
        <xdr:cNvPr id="21" name="Chart 2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23</xdr:col>
      <xdr:colOff>392206</xdr:colOff>
      <xdr:row>20</xdr:row>
      <xdr:rowOff>0</xdr:rowOff>
    </xdr:from>
    <xdr:to>
      <xdr:col>34</xdr:col>
      <xdr:colOff>261471</xdr:colOff>
      <xdr:row>34</xdr:row>
      <xdr:rowOff>128494</xdr:rowOff>
    </xdr:to>
    <xdr:graphicFrame macro="">
      <xdr:nvGraphicFramePr>
        <xdr:cNvPr id="22" name="Chart 2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27</xdr:col>
      <xdr:colOff>27827</xdr:colOff>
      <xdr:row>35</xdr:row>
      <xdr:rowOff>112058</xdr:rowOff>
    </xdr:from>
    <xdr:to>
      <xdr:col>34</xdr:col>
      <xdr:colOff>295087</xdr:colOff>
      <xdr:row>49</xdr:row>
      <xdr:rowOff>37353</xdr:rowOff>
    </xdr:to>
    <xdr:graphicFrame macro="">
      <xdr:nvGraphicFramePr>
        <xdr:cNvPr id="23" name="Chart 2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11</xdr:col>
      <xdr:colOff>242793</xdr:colOff>
      <xdr:row>5</xdr:row>
      <xdr:rowOff>93382</xdr:rowOff>
    </xdr:from>
    <xdr:to>
      <xdr:col>18</xdr:col>
      <xdr:colOff>485588</xdr:colOff>
      <xdr:row>17</xdr:row>
      <xdr:rowOff>56029</xdr:rowOff>
    </xdr:to>
    <xdr:graphicFrame macro="">
      <xdr:nvGraphicFramePr>
        <xdr:cNvPr id="24" name="Chart 2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19</xdr:col>
      <xdr:colOff>317500</xdr:colOff>
      <xdr:row>5</xdr:row>
      <xdr:rowOff>93383</xdr:rowOff>
    </xdr:from>
    <xdr:to>
      <xdr:col>26</xdr:col>
      <xdr:colOff>298823</xdr:colOff>
      <xdr:row>17</xdr:row>
      <xdr:rowOff>112059</xdr:rowOff>
    </xdr:to>
    <xdr:graphicFrame macro="">
      <xdr:nvGraphicFramePr>
        <xdr:cNvPr id="25" name="Chart 2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oneCell">
    <xdr:from>
      <xdr:col>27</xdr:col>
      <xdr:colOff>158562</xdr:colOff>
      <xdr:row>9</xdr:row>
      <xdr:rowOff>168088</xdr:rowOff>
    </xdr:from>
    <xdr:to>
      <xdr:col>34</xdr:col>
      <xdr:colOff>186765</xdr:colOff>
      <xdr:row>16</xdr:row>
      <xdr:rowOff>1</xdr:rowOff>
    </xdr:to>
    <mc:AlternateContent xmlns:mc="http://schemas.openxmlformats.org/markup-compatibility/2006">
      <mc:Choice xmlns:a14="http://schemas.microsoft.com/office/drawing/2010/main" Requires="a14">
        <xdr:graphicFrame macro="">
          <xdr:nvGraphicFramePr>
            <xdr:cNvPr id="27" name="Agent"/>
            <xdr:cNvGraphicFramePr>
              <a:graphicFrameLocks/>
            </xdr:cNvGraphicFramePr>
          </xdr:nvGraphicFramePr>
          <xdr:xfrm>
            <a:off x="0" y="0"/>
            <a:ext cx="0" cy="0"/>
          </xdr:xfrm>
          <a:graphic>
            <a:graphicData uri="http://schemas.microsoft.com/office/drawing/2010/slicer">
              <sle:slicer xmlns:sle="http://schemas.microsoft.com/office/drawing/2010/slicer" name="Agent"/>
            </a:graphicData>
          </a:graphic>
        </xdr:graphicFrame>
      </mc:Choice>
      <mc:Fallback>
        <xdr:sp macro="" textlink="">
          <xdr:nvSpPr>
            <xdr:cNvPr id="0" name=""/>
            <xdr:cNvSpPr>
              <a:spLocks noTextEdit="1"/>
            </xdr:cNvSpPr>
          </xdr:nvSpPr>
          <xdr:spPr>
            <a:xfrm>
              <a:off x="16799297" y="2315882"/>
              <a:ext cx="4342468" cy="1139266"/>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27</xdr:col>
      <xdr:colOff>168089</xdr:colOff>
      <xdr:row>4</xdr:row>
      <xdr:rowOff>74706</xdr:rowOff>
    </xdr:from>
    <xdr:to>
      <xdr:col>34</xdr:col>
      <xdr:colOff>56029</xdr:colOff>
      <xdr:row>9</xdr:row>
      <xdr:rowOff>74706</xdr:rowOff>
    </xdr:to>
    <mc:AlternateContent xmlns:mc="http://schemas.openxmlformats.org/markup-compatibility/2006">
      <mc:Choice xmlns:a14="http://schemas.microsoft.com/office/drawing/2010/main" Requires="a14">
        <xdr:graphicFrame macro="">
          <xdr:nvGraphicFramePr>
            <xdr:cNvPr id="26" name="Order Type"/>
            <xdr:cNvGraphicFramePr/>
          </xdr:nvGraphicFramePr>
          <xdr:xfrm>
            <a:off x="0" y="0"/>
            <a:ext cx="0" cy="0"/>
          </xdr:xfrm>
          <a:graphic>
            <a:graphicData uri="http://schemas.microsoft.com/office/drawing/2010/slicer">
              <sle:slicer xmlns:sle="http://schemas.microsoft.com/office/drawing/2010/slicer" name="Order Type"/>
            </a:graphicData>
          </a:graphic>
        </xdr:graphicFrame>
      </mc:Choice>
      <mc:Fallback>
        <xdr:sp macro="" textlink="">
          <xdr:nvSpPr>
            <xdr:cNvPr id="0" name=""/>
            <xdr:cNvSpPr>
              <a:spLocks noTextEdit="1"/>
            </xdr:cNvSpPr>
          </xdr:nvSpPr>
          <xdr:spPr>
            <a:xfrm>
              <a:off x="16808824" y="1288677"/>
              <a:ext cx="4202205" cy="933823"/>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xdr:from>
      <xdr:col>36</xdr:col>
      <xdr:colOff>93383</xdr:colOff>
      <xdr:row>2</xdr:row>
      <xdr:rowOff>56030</xdr:rowOff>
    </xdr:from>
    <xdr:to>
      <xdr:col>40</xdr:col>
      <xdr:colOff>298823</xdr:colOff>
      <xdr:row>47</xdr:row>
      <xdr:rowOff>18677</xdr:rowOff>
    </xdr:to>
    <xdr:sp macro="" textlink="">
      <xdr:nvSpPr>
        <xdr:cNvPr id="2" name="TextBox 1"/>
        <xdr:cNvSpPr txBox="1"/>
      </xdr:nvSpPr>
      <xdr:spPr>
        <a:xfrm>
          <a:off x="22281030" y="896471"/>
          <a:ext cx="2670734" cy="8367059"/>
        </a:xfrm>
        <a:prstGeom prst="rect">
          <a:avLst/>
        </a:prstGeom>
        <a:noFill/>
        <a:ln w="6350"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 </a:t>
          </a:r>
          <a:r>
            <a:rPr lang="en-IN" sz="1600"/>
            <a:t>Overall revenue is 4,21,505</a:t>
          </a:r>
          <a:r>
            <a:rPr lang="en-IN" sz="1600" baseline="0"/>
            <a:t> RS</a:t>
          </a:r>
        </a:p>
        <a:p>
          <a:endParaRPr lang="en-IN" sz="1600" baseline="0"/>
        </a:p>
        <a:p>
          <a:r>
            <a:rPr lang="en-IN" sz="1600" baseline="0"/>
            <a:t>- Average amt is  845</a:t>
          </a:r>
        </a:p>
        <a:p>
          <a:endParaRPr lang="en-IN" sz="1600" baseline="0"/>
        </a:p>
        <a:p>
          <a:r>
            <a:rPr lang="en-IN" sz="1600" baseline="0"/>
            <a:t>- The top 3 products are Large pannertika pizzabun,Paneer tikka pizzabun , Medium crispy chole pizzabun</a:t>
          </a:r>
        </a:p>
        <a:p>
          <a:endParaRPr lang="en-IN" sz="1600" baseline="0"/>
        </a:p>
        <a:p>
          <a:r>
            <a:rPr lang="en-IN" sz="1600" baseline="0"/>
            <a:t>- Aulu shots pizzabun and Minty pizzabun contribute less</a:t>
          </a:r>
        </a:p>
        <a:p>
          <a:endParaRPr lang="en-IN" sz="1600" baseline="0"/>
        </a:p>
        <a:p>
          <a:r>
            <a:rPr lang="en-IN" sz="1600" baseline="0"/>
            <a:t>- day by day sales are getting down</a:t>
          </a:r>
        </a:p>
        <a:p>
          <a:endParaRPr lang="en-IN" sz="1600" baseline="0"/>
        </a:p>
        <a:p>
          <a:r>
            <a:rPr lang="en-IN" sz="1600" baseline="0"/>
            <a:t>- sales are high in weekdays that is 76%</a:t>
          </a:r>
        </a:p>
        <a:p>
          <a:endParaRPr lang="en-IN" sz="1600" baseline="0"/>
        </a:p>
        <a:p>
          <a:r>
            <a:rPr lang="en-IN" sz="1600" baseline="0"/>
            <a:t>- Discount is given high on week days </a:t>
          </a:r>
        </a:p>
        <a:p>
          <a:endParaRPr lang="en-IN" sz="1600" baseline="0"/>
        </a:p>
        <a:p>
          <a:r>
            <a:rPr lang="en-IN" sz="1600" baseline="0"/>
            <a:t>- People buy the products  more in Online</a:t>
          </a:r>
        </a:p>
        <a:p>
          <a:endParaRPr lang="en-IN" sz="1600" baseline="0"/>
        </a:p>
        <a:p>
          <a:r>
            <a:rPr lang="en-IN" sz="1600" baseline="0"/>
            <a:t>-  Adrien Martin had genarated 1,42,477 Rs</a:t>
          </a:r>
        </a:p>
        <a:p>
          <a:endParaRPr lang="en-IN" sz="1600" baseline="0"/>
        </a:p>
        <a:p>
          <a:r>
            <a:rPr lang="en-IN" sz="1600" baseline="0"/>
            <a:t>- Albain Forestier had genarated 1,30,532 RS </a:t>
          </a:r>
        </a:p>
        <a:p>
          <a:endParaRPr lang="en-IN" sz="1600" baseline="0"/>
        </a:p>
        <a:p>
          <a:r>
            <a:rPr lang="en-IN" sz="1600" baseline="0"/>
            <a:t>-  Roch Cousineau had genarated 1,48,495</a:t>
          </a:r>
        </a:p>
        <a:p>
          <a:endParaRPr lang="en-IN" sz="1600" baseline="0"/>
        </a:p>
        <a:p>
          <a:r>
            <a:rPr lang="en-IN" sz="1100"/>
            <a:t>- </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bc" refreshedDate="45091.812258680555" createdVersion="4" refreshedVersion="4" minRefreshableVersion="3" recordCount="499">
  <cacheSource type="worksheet">
    <worksheetSource ref="A1:K500" sheet="Orders"/>
  </cacheSource>
  <cacheFields count="11">
    <cacheField name="Order ID" numFmtId="0">
      <sharedItems/>
    </cacheField>
    <cacheField name="Product ID" numFmtId="0">
      <sharedItems/>
    </cacheField>
    <cacheField name="Sale Date" numFmtId="15">
      <sharedItems containsSemiMixedTypes="0" containsNonDate="0" containsDate="1" containsString="0" minDate="2022-06-13T00:00:00" maxDate="2022-07-24T00:00:00" count="39">
        <d v="2022-06-13T00:00:00"/>
        <d v="2022-06-14T00:00:00"/>
        <d v="2022-06-15T00:00:00"/>
        <d v="2022-06-16T00:00:00"/>
        <d v="2022-06-17T00:00:00"/>
        <d v="2022-06-18T00:00:00"/>
        <d v="2022-06-19T00:00:00"/>
        <d v="2022-06-20T00:00:00"/>
        <d v="2022-06-21T00:00:00"/>
        <d v="2022-06-22T00:00:00"/>
        <d v="2022-06-23T00:00:00"/>
        <d v="2022-06-24T00:00:00"/>
        <d v="2022-06-25T00:00:00"/>
        <d v="2022-06-26T00:00:00"/>
        <d v="2022-06-27T00:00:00"/>
        <d v="2022-06-28T00:00:00"/>
        <d v="2022-06-30T00:00:00"/>
        <d v="2022-07-01T00:00:00"/>
        <d v="2022-07-02T00:00:00"/>
        <d v="2022-07-03T00:00:00"/>
        <d v="2022-07-04T00:00:00"/>
        <d v="2022-07-05T00:00:00"/>
        <d v="2022-07-06T00:00:00"/>
        <d v="2022-07-07T00:00:00"/>
        <d v="2022-07-08T00:00:00"/>
        <d v="2022-07-09T00:00:00"/>
        <d v="2022-07-10T00:00:00"/>
        <d v="2022-07-11T00:00:00"/>
        <d v="2022-07-12T00:00:00"/>
        <d v="2022-07-13T00:00:00"/>
        <d v="2022-07-14T00:00:00"/>
        <d v="2022-07-15T00:00:00"/>
        <d v="2022-07-17T00:00:00"/>
        <d v="2022-07-18T00:00:00"/>
        <d v="2022-07-19T00:00:00"/>
        <d v="2022-07-20T00:00:00"/>
        <d v="2022-07-21T00:00:00"/>
        <d v="2022-07-22T00:00:00"/>
        <d v="2022-07-23T00:00:00"/>
      </sharedItems>
    </cacheField>
    <cacheField name="Amount in Sales" numFmtId="0">
      <sharedItems containsSemiMixedTypes="0" containsString="0" containsNumber="1" minValue="365.06742804332742" maxValue="1231.631284578343"/>
    </cacheField>
    <cacheField name="Product Name" numFmtId="0">
      <sharedItems count="6">
        <s v="Medium Crispy Chole Pizzabun"/>
        <s v="Paneer Tikka Pizzabun"/>
        <s v="Minty Pizzabun"/>
        <s v="Large Paneer Tikka Pizzabun"/>
        <s v="Crispy Chole Pizzabun"/>
        <s v="Aloo Shots Pizzabun"/>
      </sharedItems>
    </cacheField>
    <cacheField name="Order Type" numFmtId="0">
      <sharedItems count="2">
        <s v="Physical Visit"/>
        <s v="Online"/>
      </sharedItems>
    </cacheField>
    <cacheField name="Price of One Product" numFmtId="0">
      <sharedItems containsSemiMixedTypes="0" containsString="0" containsNumber="1" containsInteger="1" minValue="60" maxValue="250"/>
    </cacheField>
    <cacheField name="Agent" numFmtId="0">
      <sharedItems count="3">
        <s v="Adrien Martin"/>
        <s v="Roch Cousineau"/>
        <s v="Albain Forestier"/>
      </sharedItems>
    </cacheField>
    <cacheField name="No of Products in one Sale" numFmtId="0">
      <sharedItems containsString="0" containsBlank="1" containsNumber="1" containsInteger="1" minValue="3" maxValue="21"/>
    </cacheField>
    <cacheField name="Discount %" numFmtId="9">
      <sharedItems containsSemiMixedTypes="0" containsString="0" containsNumber="1" minValue="4.5012478047171678E-3" maxValue="0.99817658128489728"/>
    </cacheField>
    <cacheField name="DAYS" numFmtId="0">
      <sharedItems count="2">
        <s v="Weekday"/>
        <s v="Weekend"/>
      </sharedItems>
    </cacheField>
  </cacheFields>
  <extLst>
    <ext xmlns:x14="http://schemas.microsoft.com/office/spreadsheetml/2009/9/main" uri="{725AE2AE-9491-48be-B2B4-4EB974FC3084}">
      <x14:pivotCacheDefinition pivotCacheId="2"/>
    </ext>
  </extLst>
</pivotCacheDefinition>
</file>

<file path=xl/pivotCache/pivotCacheRecords1.xml><?xml version="1.0" encoding="utf-8"?>
<pivotCacheRecords xmlns="http://schemas.openxmlformats.org/spreadsheetml/2006/main" xmlns:r="http://schemas.openxmlformats.org/officeDocument/2006/relationships" count="499">
  <r>
    <s v="PBOR00009"/>
    <s v="PIZB0004"/>
    <x v="0"/>
    <n v="756.26129046676067"/>
    <x v="0"/>
    <x v="0"/>
    <n v="130"/>
    <x v="0"/>
    <n v="6"/>
    <n v="3.138956050307417E-2"/>
    <x v="0"/>
  </r>
  <r>
    <s v="PBOR00011"/>
    <s v="PIZB0001"/>
    <x v="0"/>
    <n v="721.73008309265401"/>
    <x v="1"/>
    <x v="0"/>
    <n v="72"/>
    <x v="1"/>
    <n v="12"/>
    <n v="0.19712344024473996"/>
    <x v="0"/>
  </r>
  <r>
    <s v="PBOR00018"/>
    <s v="PIZB0004"/>
    <x v="0"/>
    <n v="1127.6939411947988"/>
    <x v="0"/>
    <x v="1"/>
    <n v="130"/>
    <x v="0"/>
    <n v="9"/>
    <n v="3.7515550327758003E-2"/>
    <x v="0"/>
  </r>
  <r>
    <s v="PBOR00068"/>
    <s v="PIZB0005"/>
    <x v="0"/>
    <n v="878.10164658744611"/>
    <x v="2"/>
    <x v="1"/>
    <n v="60"/>
    <x v="2"/>
    <n v="15"/>
    <n v="2.4938289886663061E-2"/>
    <x v="0"/>
  </r>
  <r>
    <s v="PBOR00076"/>
    <s v="PIZB0003"/>
    <x v="0"/>
    <n v="715.10355018970665"/>
    <x v="3"/>
    <x v="1"/>
    <n v="250"/>
    <x v="0"/>
    <n v="3"/>
    <n v="4.8799156151631218E-2"/>
    <x v="0"/>
  </r>
  <r>
    <s v="PBOR00158"/>
    <s v="PIZB0003"/>
    <x v="0"/>
    <n v="976.51482555058408"/>
    <x v="3"/>
    <x v="0"/>
    <n v="250"/>
    <x v="1"/>
    <m/>
    <n v="0.93618769203099483"/>
    <x v="0"/>
  </r>
  <r>
    <s v="PBOR00166"/>
    <s v="PIZB0001"/>
    <x v="0"/>
    <n v="712.35816988481008"/>
    <x v="1"/>
    <x v="1"/>
    <n v="72"/>
    <x v="2"/>
    <m/>
    <n v="0.60394772308749511"/>
    <x v="0"/>
  </r>
  <r>
    <s v="PBOR00248"/>
    <s v="PIZB0001"/>
    <x v="0"/>
    <n v="890.71175350651413"/>
    <x v="1"/>
    <x v="1"/>
    <n v="72"/>
    <x v="0"/>
    <m/>
    <n v="0.91192982577548221"/>
    <x v="0"/>
  </r>
  <r>
    <s v="PBOR00256"/>
    <s v="PIZB0003"/>
    <x v="0"/>
    <n v="1100.1038646627512"/>
    <x v="3"/>
    <x v="1"/>
    <n v="250"/>
    <x v="1"/>
    <m/>
    <n v="0.10779012567415547"/>
    <x v="0"/>
  </r>
  <r>
    <s v="PBOR00338"/>
    <s v="PIZB0003"/>
    <x v="0"/>
    <n v="737.58749195231678"/>
    <x v="0"/>
    <x v="0"/>
    <n v="130"/>
    <x v="2"/>
    <m/>
    <n v="6.1676790443396468E-2"/>
    <x v="0"/>
  </r>
  <r>
    <s v="PBOR00346"/>
    <s v="PIZB0001"/>
    <x v="0"/>
    <n v="1146.0031573562619"/>
    <x v="4"/>
    <x v="0"/>
    <n v="65"/>
    <x v="0"/>
    <m/>
    <n v="0.68154294540119276"/>
    <x v="0"/>
  </r>
  <r>
    <s v="PBOR00428"/>
    <s v="PIZB0002"/>
    <x v="0"/>
    <n v="721.73008309265401"/>
    <x v="3"/>
    <x v="0"/>
    <n v="250"/>
    <x v="1"/>
    <m/>
    <n v="0.34841204291363526"/>
    <x v="0"/>
  </r>
  <r>
    <s v="PBOR00436"/>
    <s v="PIZB0006"/>
    <x v="0"/>
    <n v="878.10164658744611"/>
    <x v="1"/>
    <x v="0"/>
    <n v="72"/>
    <x v="2"/>
    <m/>
    <n v="0.58001027642401182"/>
    <x v="0"/>
  </r>
  <r>
    <s v="PBOR00033"/>
    <s v="PIZB0004"/>
    <x v="1"/>
    <n v="1162.8365015209247"/>
    <x v="0"/>
    <x v="1"/>
    <n v="130"/>
    <x v="0"/>
    <n v="9"/>
    <n v="6.1603660271292333E-3"/>
    <x v="0"/>
  </r>
  <r>
    <s v="PBOR00103"/>
    <s v="PIZB0003"/>
    <x v="1"/>
    <n v="479.88658034447212"/>
    <x v="3"/>
    <x v="1"/>
    <n v="250"/>
    <x v="1"/>
    <m/>
    <n v="0.63857584714373206"/>
    <x v="0"/>
  </r>
  <r>
    <s v="PBOR00106"/>
    <s v="PIZB0001"/>
    <x v="1"/>
    <n v="721.73008309265401"/>
    <x v="1"/>
    <x v="0"/>
    <n v="72"/>
    <x v="1"/>
    <m/>
    <n v="0.7875779554918797"/>
    <x v="0"/>
  </r>
  <r>
    <s v="PBOR00193"/>
    <s v="PIZB0001"/>
    <x v="1"/>
    <n v="911.89786648444021"/>
    <x v="1"/>
    <x v="1"/>
    <n v="72"/>
    <x v="0"/>
    <m/>
    <n v="0.14716035331195043"/>
    <x v="0"/>
  </r>
  <r>
    <s v="PBOR00196"/>
    <s v="PIZB0004"/>
    <x v="1"/>
    <n v="756.26129046676067"/>
    <x v="0"/>
    <x v="0"/>
    <n v="130"/>
    <x v="0"/>
    <m/>
    <n v="0.70539643021834586"/>
    <x v="0"/>
  </r>
  <r>
    <s v="PBOR00283"/>
    <s v="PIZB0003"/>
    <x v="1"/>
    <n v="388.91877291930052"/>
    <x v="0"/>
    <x v="0"/>
    <n v="130"/>
    <x v="2"/>
    <m/>
    <n v="0.77767785740350603"/>
    <x v="0"/>
  </r>
  <r>
    <s v="PBOR00286"/>
    <s v="PIZB0002"/>
    <x v="1"/>
    <n v="701.78956021719318"/>
    <x v="3"/>
    <x v="0"/>
    <n v="250"/>
    <x v="2"/>
    <m/>
    <n v="0.44339908275720785"/>
    <x v="0"/>
  </r>
  <r>
    <s v="PBOR00373"/>
    <s v="PIZB0002"/>
    <x v="1"/>
    <n v="1065.3821039148443"/>
    <x v="4"/>
    <x v="0"/>
    <n v="65"/>
    <x v="1"/>
    <m/>
    <n v="0.18299168548896383"/>
    <x v="0"/>
  </r>
  <r>
    <s v="PBOR00376"/>
    <s v="PIZB0001"/>
    <x v="1"/>
    <n v="967.01919932990631"/>
    <x v="1"/>
    <x v="0"/>
    <n v="72"/>
    <x v="1"/>
    <m/>
    <n v="2.2806889019524657E-2"/>
    <x v="0"/>
  </r>
  <r>
    <s v="PBOR00463"/>
    <s v="PIZB0004"/>
    <x v="1"/>
    <n v="854.75046365080641"/>
    <x v="1"/>
    <x v="1"/>
    <n v="72"/>
    <x v="2"/>
    <m/>
    <n v="0.73529214203054083"/>
    <x v="0"/>
  </r>
  <r>
    <s v="PBOR00466"/>
    <s v="PIZB0003"/>
    <x v="1"/>
    <n v="381.57338886974941"/>
    <x v="0"/>
    <x v="0"/>
    <n v="130"/>
    <x v="0"/>
    <m/>
    <n v="0.63252724233750568"/>
    <x v="0"/>
  </r>
  <r>
    <s v="PBOR00006"/>
    <s v="PIZB0002"/>
    <x v="2"/>
    <n v="701.78956021719318"/>
    <x v="4"/>
    <x v="0"/>
    <n v="65"/>
    <x v="2"/>
    <n v="12"/>
    <n v="0.11144429073382323"/>
    <x v="0"/>
  </r>
  <r>
    <s v="PBOR00031"/>
    <s v="PIZB0002"/>
    <x v="2"/>
    <n v="449.01925098530552"/>
    <x v="4"/>
    <x v="1"/>
    <n v="65"/>
    <x v="2"/>
    <n v="9"/>
    <n v="0.30283946337780637"/>
    <x v="0"/>
  </r>
  <r>
    <s v="PBOR00045"/>
    <s v="PIZB0003"/>
    <x v="2"/>
    <n v="1081.9669186703891"/>
    <x v="3"/>
    <x v="0"/>
    <n v="250"/>
    <x v="0"/>
    <n v="6"/>
    <n v="0.38636401364592987"/>
    <x v="0"/>
  </r>
  <r>
    <s v="PBOR00055"/>
    <s v="PIZB0001"/>
    <x v="2"/>
    <n v="911.89786648444021"/>
    <x v="1"/>
    <x v="1"/>
    <n v="72"/>
    <x v="0"/>
    <n v="15"/>
    <n v="0.184343159134289"/>
    <x v="0"/>
  </r>
  <r>
    <s v="PBOR00086"/>
    <s v="PIZB0004"/>
    <x v="2"/>
    <n v="1024.6945444997"/>
    <x v="0"/>
    <x v="1"/>
    <n v="130"/>
    <x v="2"/>
    <n v="9"/>
    <n v="0.14180367825735268"/>
    <x v="0"/>
  </r>
  <r>
    <s v="PBOR00127"/>
    <s v="PIZB0003"/>
    <x v="2"/>
    <n v="1060.8066397333646"/>
    <x v="3"/>
    <x v="0"/>
    <n v="250"/>
    <x v="1"/>
    <m/>
    <n v="0.26634683182511409"/>
    <x v="0"/>
  </r>
  <r>
    <s v="PBOR00145"/>
    <s v="PIZB0003"/>
    <x v="2"/>
    <n v="388.91877291930052"/>
    <x v="3"/>
    <x v="1"/>
    <n v="250"/>
    <x v="2"/>
    <m/>
    <n v="0.51777110877083832"/>
    <x v="0"/>
  </r>
  <r>
    <s v="PBOR00176"/>
    <s v="PIZB0002"/>
    <x v="2"/>
    <n v="602.8879543124765"/>
    <x v="4"/>
    <x v="1"/>
    <n v="65"/>
    <x v="1"/>
    <m/>
    <n v="0.99817658128489728"/>
    <x v="0"/>
  </r>
  <r>
    <s v="PBOR00217"/>
    <s v="PIZB0001"/>
    <x v="2"/>
    <n v="963.80585295182641"/>
    <x v="1"/>
    <x v="1"/>
    <n v="72"/>
    <x v="0"/>
    <m/>
    <n v="0.14048396352986114"/>
    <x v="0"/>
  </r>
  <r>
    <s v="PBOR00235"/>
    <s v="PIZB0001"/>
    <x v="2"/>
    <n v="1065.3821039148443"/>
    <x v="1"/>
    <x v="0"/>
    <n v="72"/>
    <x v="1"/>
    <m/>
    <n v="0.35450072343254235"/>
    <x v="0"/>
  </r>
  <r>
    <s v="PBOR00266"/>
    <s v="PIZB0004"/>
    <x v="2"/>
    <n v="1162.8365015209247"/>
    <x v="0"/>
    <x v="0"/>
    <n v="130"/>
    <x v="0"/>
    <m/>
    <n v="0.16327712663351335"/>
    <x v="0"/>
  </r>
  <r>
    <s v="PBOR00307"/>
    <s v="PIZB0004"/>
    <x v="2"/>
    <n v="1219.8983610726016"/>
    <x v="2"/>
    <x v="0"/>
    <n v="60"/>
    <x v="2"/>
    <m/>
    <n v="0.57839134647100132"/>
    <x v="0"/>
  </r>
  <r>
    <s v="PBOR00325"/>
    <s v="PIZB0003"/>
    <x v="2"/>
    <n v="854.75046365080641"/>
    <x v="0"/>
    <x v="1"/>
    <n v="130"/>
    <x v="2"/>
    <m/>
    <n v="0.98540635482364014"/>
    <x v="0"/>
  </r>
  <r>
    <s v="PBOR00356"/>
    <s v="PIZB0002"/>
    <x v="2"/>
    <n v="449.01925098530552"/>
    <x v="3"/>
    <x v="0"/>
    <n v="250"/>
    <x v="2"/>
    <m/>
    <n v="9.2316747421295475E-2"/>
    <x v="0"/>
  </r>
  <r>
    <s v="PBOR00397"/>
    <s v="PIZB0003"/>
    <x v="2"/>
    <n v="702.40059070538132"/>
    <x v="3"/>
    <x v="1"/>
    <n v="250"/>
    <x v="1"/>
    <m/>
    <n v="3.4451566476951467E-2"/>
    <x v="0"/>
  </r>
  <r>
    <s v="PBOR00415"/>
    <s v="PIZB0002"/>
    <x v="2"/>
    <n v="914.48568917853345"/>
    <x v="4"/>
    <x v="0"/>
    <n v="65"/>
    <x v="1"/>
    <m/>
    <n v="0.76778137062272289"/>
    <x v="0"/>
  </r>
  <r>
    <s v="PBOR00446"/>
    <s v="PIZB0001"/>
    <x v="2"/>
    <n v="836.39583226134164"/>
    <x v="4"/>
    <x v="0"/>
    <n v="65"/>
    <x v="1"/>
    <m/>
    <n v="0.88301012782394861"/>
    <x v="0"/>
  </r>
  <r>
    <s v="PBOR00487"/>
    <s v="PIZB0001"/>
    <x v="2"/>
    <n v="1192.283035256115"/>
    <x v="4"/>
    <x v="1"/>
    <n v="65"/>
    <x v="0"/>
    <m/>
    <n v="0.56828189926736972"/>
    <x v="0"/>
  </r>
  <r>
    <s v="PBOR00026"/>
    <s v="PIZB0002"/>
    <x v="3"/>
    <n v="702.40059070538132"/>
    <x v="4"/>
    <x v="1"/>
    <n v="65"/>
    <x v="1"/>
    <n v="12"/>
    <n v="0.11047742601795077"/>
    <x v="0"/>
  </r>
  <r>
    <s v="PBOR00044"/>
    <s v="PIZB0002"/>
    <x v="3"/>
    <n v="1218.2341318589445"/>
    <x v="4"/>
    <x v="1"/>
    <n v="65"/>
    <x v="1"/>
    <n v="21"/>
    <n v="0.12047427034169578"/>
    <x v="0"/>
  </r>
  <r>
    <s v="PBOR00122"/>
    <s v="PIZB0003"/>
    <x v="3"/>
    <n v="715.10355018970665"/>
    <x v="3"/>
    <x v="1"/>
    <n v="250"/>
    <x v="0"/>
    <m/>
    <n v="0.35681327352398817"/>
    <x v="0"/>
  </r>
  <r>
    <s v="PBOR00212"/>
    <s v="PIZB0001"/>
    <x v="3"/>
    <n v="712.35816988481008"/>
    <x v="1"/>
    <x v="1"/>
    <n v="72"/>
    <x v="2"/>
    <m/>
    <n v="1.6479509006877335E-2"/>
    <x v="0"/>
  </r>
  <r>
    <s v="PBOR00302"/>
    <s v="PIZB0003"/>
    <x v="3"/>
    <n v="1100.1038646627512"/>
    <x v="0"/>
    <x v="0"/>
    <n v="130"/>
    <x v="1"/>
    <m/>
    <n v="0.49930216593502397"/>
    <x v="0"/>
  </r>
  <r>
    <s v="PBOR00392"/>
    <s v="PIZB0002"/>
    <x v="3"/>
    <n v="1146.0031573562619"/>
    <x v="4"/>
    <x v="0"/>
    <n v="65"/>
    <x v="0"/>
    <m/>
    <n v="0.90122352916020354"/>
    <x v="0"/>
  </r>
  <r>
    <s v="PBOR00482"/>
    <s v="PIZB0006"/>
    <x v="3"/>
    <n v="878.10164658744611"/>
    <x v="1"/>
    <x v="0"/>
    <n v="72"/>
    <x v="2"/>
    <m/>
    <n v="0.18359273290431566"/>
    <x v="0"/>
  </r>
  <r>
    <s v="PBOR00024"/>
    <s v="PIZB0004"/>
    <x v="4"/>
    <n v="1192.283035256115"/>
    <x v="0"/>
    <x v="1"/>
    <n v="130"/>
    <x v="0"/>
    <n v="12"/>
    <n v="0.30841415491993102"/>
    <x v="0"/>
  </r>
  <r>
    <s v="PBOR00032"/>
    <s v="PIZB0003"/>
    <x v="4"/>
    <n v="1060.8066397333646"/>
    <x v="3"/>
    <x v="0"/>
    <n v="250"/>
    <x v="1"/>
    <n v="6"/>
    <n v="0.41401829873258272"/>
    <x v="0"/>
  </r>
  <r>
    <s v="PBOR00085"/>
    <s v="PIZB0003"/>
    <x v="4"/>
    <n v="958.10029344278337"/>
    <x v="3"/>
    <x v="1"/>
    <n v="250"/>
    <x v="0"/>
    <n v="6"/>
    <n v="0.56559810101924179"/>
    <x v="0"/>
  </r>
  <r>
    <s v="PBOR00114"/>
    <s v="PIZB0005"/>
    <x v="4"/>
    <n v="878.10164658744611"/>
    <x v="2"/>
    <x v="1"/>
    <n v="60"/>
    <x v="2"/>
    <m/>
    <n v="0.62889621592411693"/>
    <x v="0"/>
  </r>
  <r>
    <s v="PBOR00175"/>
    <s v="PIZB0001"/>
    <x v="4"/>
    <n v="1172.893522015298"/>
    <x v="1"/>
    <x v="1"/>
    <n v="72"/>
    <x v="2"/>
    <m/>
    <n v="0.2117276391971491"/>
    <x v="0"/>
  </r>
  <r>
    <s v="PBOR00204"/>
    <s v="PIZB0003"/>
    <x v="4"/>
    <n v="976.51482555058408"/>
    <x v="3"/>
    <x v="0"/>
    <n v="250"/>
    <x v="1"/>
    <m/>
    <n v="6.5110770871939172E-2"/>
    <x v="0"/>
  </r>
  <r>
    <s v="PBOR00265"/>
    <s v="PIZB0003"/>
    <x v="4"/>
    <n v="1060.8066397333646"/>
    <x v="3"/>
    <x v="1"/>
    <n v="250"/>
    <x v="1"/>
    <m/>
    <n v="0.22169123462523532"/>
    <x v="0"/>
  </r>
  <r>
    <s v="PBOR00294"/>
    <s v="PIZB0001"/>
    <x v="4"/>
    <n v="890.71175350651413"/>
    <x v="4"/>
    <x v="0"/>
    <n v="65"/>
    <x v="0"/>
    <m/>
    <n v="0.82093526112515247"/>
    <x v="0"/>
  </r>
  <r>
    <s v="PBOR00355"/>
    <s v="PIZB0001"/>
    <x v="4"/>
    <n v="963.80585295182641"/>
    <x v="4"/>
    <x v="1"/>
    <n v="65"/>
    <x v="0"/>
    <m/>
    <n v="0.50484804947298401"/>
    <x v="0"/>
  </r>
  <r>
    <s v="PBOR00384"/>
    <s v="PIZB0004"/>
    <x v="4"/>
    <n v="737.58749195231678"/>
    <x v="0"/>
    <x v="0"/>
    <n v="130"/>
    <x v="2"/>
    <m/>
    <n v="0.56637632681080741"/>
    <x v="0"/>
  </r>
  <r>
    <s v="PBOR00445"/>
    <s v="PIZB0005"/>
    <x v="4"/>
    <n v="1219.8983610726016"/>
    <x v="1"/>
    <x v="1"/>
    <n v="72"/>
    <x v="2"/>
    <m/>
    <n v="0.4885587902090005"/>
    <x v="0"/>
  </r>
  <r>
    <s v="PBOR00474"/>
    <s v="PIZB0002"/>
    <x v="4"/>
    <n v="721.73008309265401"/>
    <x v="3"/>
    <x v="0"/>
    <n v="250"/>
    <x v="1"/>
    <m/>
    <n v="7.2014892327985192E-2"/>
    <x v="0"/>
  </r>
  <r>
    <s v="PBOR00014"/>
    <s v="PIZB0004"/>
    <x v="5"/>
    <n v="1231.631284578343"/>
    <x v="0"/>
    <x v="1"/>
    <n v="130"/>
    <x v="1"/>
    <n v="12"/>
    <n v="0.26661284065553453"/>
    <x v="1"/>
  </r>
  <r>
    <s v="PBOR00019"/>
    <s v="PIZB0005"/>
    <x v="5"/>
    <n v="878.10164658744611"/>
    <x v="2"/>
    <x v="1"/>
    <n v="60"/>
    <x v="2"/>
    <n v="15"/>
    <n v="2.4938289886663061E-2"/>
    <x v="1"/>
  </r>
  <r>
    <s v="PBOR00021"/>
    <s v="PIZB0001"/>
    <x v="5"/>
    <n v="1146.0031573562619"/>
    <x v="1"/>
    <x v="0"/>
    <n v="72"/>
    <x v="0"/>
    <n v="18"/>
    <n v="0.1308869366379137"/>
    <x v="1"/>
  </r>
  <r>
    <s v="PBOR00025"/>
    <s v="PIZB0001"/>
    <x v="5"/>
    <n v="712.35816988481008"/>
    <x v="1"/>
    <x v="1"/>
    <n v="72"/>
    <x v="2"/>
    <n v="12"/>
    <n v="0.21287301321989574"/>
    <x v="1"/>
  </r>
  <r>
    <s v="PBOR00037"/>
    <s v="PIZB0002"/>
    <x v="5"/>
    <n v="602.8879543124765"/>
    <x v="4"/>
    <x v="1"/>
    <n v="65"/>
    <x v="1"/>
    <n v="12"/>
    <n v="0.29377273906475571"/>
    <x v="1"/>
  </r>
  <r>
    <s v="PBOR00049"/>
    <s v="PIZB0003"/>
    <x v="5"/>
    <n v="854.75046365080641"/>
    <x v="3"/>
    <x v="0"/>
    <n v="250"/>
    <x v="2"/>
    <n v="6"/>
    <n v="0.75489814137474298"/>
    <x v="1"/>
  </r>
  <r>
    <s v="PBOR00013"/>
    <s v="PIZB0003"/>
    <x v="6"/>
    <n v="737.58749195231678"/>
    <x v="3"/>
    <x v="0"/>
    <n v="250"/>
    <x v="2"/>
    <n v="3"/>
    <n v="1.6828522965904168E-2"/>
    <x v="1"/>
  </r>
  <r>
    <s v="PBOR00042"/>
    <s v="PIZB0006"/>
    <x v="6"/>
    <n v="491.26620318811814"/>
    <x v="5"/>
    <x v="1"/>
    <n v="95"/>
    <x v="0"/>
    <n v="6"/>
    <n v="0.16026707373910823"/>
    <x v="1"/>
  </r>
  <r>
    <s v="PBOR00046"/>
    <s v="PIZB0004"/>
    <x v="6"/>
    <n v="623.44174041277051"/>
    <x v="0"/>
    <x v="0"/>
    <n v="130"/>
    <x v="2"/>
    <n v="6"/>
    <n v="0.25111930985495906"/>
    <x v="1"/>
  </r>
  <r>
    <s v="PBOR00075"/>
    <s v="PIZB0002"/>
    <x v="6"/>
    <n v="702.40059070538132"/>
    <x v="4"/>
    <x v="1"/>
    <n v="65"/>
    <x v="1"/>
    <n v="12"/>
    <n v="0.11047742601795077"/>
    <x v="1"/>
  </r>
  <r>
    <s v="PBOR00139"/>
    <s v="PIZB0001"/>
    <x v="6"/>
    <n v="914.48568917853345"/>
    <x v="1"/>
    <x v="0"/>
    <n v="72"/>
    <x v="1"/>
    <m/>
    <n v="9.6806596410280221E-2"/>
    <x v="1"/>
  </r>
  <r>
    <s v="PBOR00165"/>
    <s v="PIZB0004"/>
    <x v="6"/>
    <n v="1192.283035256115"/>
    <x v="0"/>
    <x v="1"/>
    <n v="130"/>
    <x v="0"/>
    <m/>
    <n v="0.81572623665656485"/>
    <x v="1"/>
  </r>
  <r>
    <s v="PBOR00229"/>
    <s v="PIZB0003"/>
    <x v="6"/>
    <n v="1081.9669186703891"/>
    <x v="3"/>
    <x v="0"/>
    <n v="250"/>
    <x v="0"/>
    <m/>
    <n v="0.49907272133883429"/>
    <x v="1"/>
  </r>
  <r>
    <s v="PBOR00255"/>
    <s v="PIZB0002"/>
    <x v="6"/>
    <n v="913.80951512574029"/>
    <x v="4"/>
    <x v="0"/>
    <n v="65"/>
    <x v="2"/>
    <m/>
    <n v="0.67400237007588726"/>
    <x v="1"/>
  </r>
  <r>
    <s v="PBOR00319"/>
    <s v="PIZB0001"/>
    <x v="6"/>
    <n v="833.37011895831995"/>
    <x v="4"/>
    <x v="1"/>
    <n v="65"/>
    <x v="2"/>
    <m/>
    <n v="0.66941136725758887"/>
    <x v="1"/>
  </r>
  <r>
    <s v="PBOR00345"/>
    <s v="PIZB0006"/>
    <x v="6"/>
    <n v="564.28749648903772"/>
    <x v="1"/>
    <x v="1"/>
    <n v="72"/>
    <x v="1"/>
    <m/>
    <n v="0.29516274884520199"/>
    <x v="1"/>
  </r>
  <r>
    <s v="PBOR00409"/>
    <s v="PIZB0006"/>
    <x v="6"/>
    <n v="751.70646508876052"/>
    <x v="5"/>
    <x v="1"/>
    <n v="95"/>
    <x v="1"/>
    <m/>
    <n v="0.23804641255169789"/>
    <x v="1"/>
  </r>
  <r>
    <s v="PBOR00435"/>
    <s v="PIZB0005"/>
    <x v="6"/>
    <n v="1127.6939411947988"/>
    <x v="5"/>
    <x v="1"/>
    <n v="95"/>
    <x v="0"/>
    <m/>
    <n v="0.99123744515485723"/>
    <x v="1"/>
  </r>
  <r>
    <s v="PBOR00499"/>
    <s v="PIZB0004"/>
    <x v="6"/>
    <n v="958.10029344278337"/>
    <x v="2"/>
    <x v="1"/>
    <n v="60"/>
    <x v="0"/>
    <m/>
    <n v="0.66248409996473057"/>
    <x v="1"/>
  </r>
  <r>
    <s v="PBOR00040"/>
    <s v="PIZB0004"/>
    <x v="7"/>
    <n v="1024.6945444997"/>
    <x v="0"/>
    <x v="1"/>
    <n v="130"/>
    <x v="2"/>
    <n v="9"/>
    <n v="0.14180367825735268"/>
    <x v="0"/>
  </r>
  <r>
    <s v="PBOR00041"/>
    <s v="PIZB0005"/>
    <x v="7"/>
    <n v="751.70646508876052"/>
    <x v="2"/>
    <x v="0"/>
    <n v="60"/>
    <x v="1"/>
    <n v="15"/>
    <n v="0.19727585407121537"/>
    <x v="0"/>
  </r>
  <r>
    <s v="PBOR00047"/>
    <s v="PIZB0001"/>
    <x v="7"/>
    <n v="914.48568917853345"/>
    <x v="1"/>
    <x v="0"/>
    <n v="72"/>
    <x v="1"/>
    <n v="15"/>
    <n v="0.18099169049889144"/>
    <x v="0"/>
  </r>
  <r>
    <s v="PBOR00073"/>
    <s v="PIZB0004"/>
    <x v="7"/>
    <n v="1192.283035256115"/>
    <x v="0"/>
    <x v="1"/>
    <n v="130"/>
    <x v="0"/>
    <n v="12"/>
    <n v="0.30841415491993102"/>
    <x v="0"/>
  </r>
  <r>
    <s v="PBOR00163"/>
    <s v="PIZB0002"/>
    <x v="7"/>
    <n v="913.80951512574029"/>
    <x v="4"/>
    <x v="0"/>
    <n v="65"/>
    <x v="2"/>
    <m/>
    <n v="0.91624709117858605"/>
    <x v="0"/>
  </r>
  <r>
    <s v="PBOR00253"/>
    <s v="PIZB0006"/>
    <x v="7"/>
    <n v="564.28749648903772"/>
    <x v="5"/>
    <x v="0"/>
    <n v="95"/>
    <x v="1"/>
    <m/>
    <n v="0.99147229272651061"/>
    <x v="0"/>
  </r>
  <r>
    <s v="PBOR00343"/>
    <s v="PIZB0004"/>
    <x v="7"/>
    <n v="1127.6939411947988"/>
    <x v="2"/>
    <x v="1"/>
    <n v="60"/>
    <x v="0"/>
    <m/>
    <n v="6.0292533629099143E-2"/>
    <x v="0"/>
  </r>
  <r>
    <s v="PBOR00433"/>
    <s v="PIZB0003"/>
    <x v="7"/>
    <n v="1054.1085860216892"/>
    <x v="0"/>
    <x v="1"/>
    <n v="130"/>
    <x v="2"/>
    <m/>
    <n v="0.24372632968767749"/>
    <x v="0"/>
  </r>
  <r>
    <s v="PBOR00036"/>
    <s v="PIZB0001"/>
    <x v="8"/>
    <n v="1172.893522015298"/>
    <x v="1"/>
    <x v="1"/>
    <n v="72"/>
    <x v="2"/>
    <n v="18"/>
    <n v="0.10495963672233184"/>
    <x v="0"/>
  </r>
  <r>
    <s v="PBOR00051"/>
    <s v="PIZB0001"/>
    <x v="8"/>
    <n v="1065.3821039148443"/>
    <x v="1"/>
    <x v="1"/>
    <n v="72"/>
    <x v="1"/>
    <n v="15"/>
    <n v="1.372080123313592E-2"/>
    <x v="0"/>
  </r>
  <r>
    <s v="PBOR00141"/>
    <s v="PIZB0003"/>
    <x v="8"/>
    <n v="854.75046365080641"/>
    <x v="3"/>
    <x v="0"/>
    <n v="250"/>
    <x v="2"/>
    <m/>
    <n v="0.68298720032284699"/>
    <x v="0"/>
  </r>
  <r>
    <s v="PBOR00231"/>
    <s v="PIZB0001"/>
    <x v="8"/>
    <n v="914.48568917853345"/>
    <x v="1"/>
    <x v="0"/>
    <n v="72"/>
    <x v="1"/>
    <m/>
    <n v="0.94639798804768638"/>
    <x v="0"/>
  </r>
  <r>
    <s v="PBOR00321"/>
    <s v="PIZB0003"/>
    <x v="8"/>
    <n v="1081.9669186703891"/>
    <x v="0"/>
    <x v="1"/>
    <n v="130"/>
    <x v="0"/>
    <m/>
    <n v="0.15416488306079768"/>
    <x v="0"/>
  </r>
  <r>
    <s v="PBOR00411"/>
    <s v="PIZB0002"/>
    <x v="8"/>
    <n v="833.37011895831995"/>
    <x v="4"/>
    <x v="1"/>
    <n v="65"/>
    <x v="2"/>
    <m/>
    <n v="6.7101746358327108E-2"/>
    <x v="0"/>
  </r>
  <r>
    <s v="PBOR00501"/>
    <s v="PIZB0006"/>
    <x v="8"/>
    <n v="751.70646508876052"/>
    <x v="1"/>
    <x v="1"/>
    <n v="72"/>
    <x v="1"/>
    <m/>
    <n v="0.84951124937796896"/>
    <x v="0"/>
  </r>
  <r>
    <s v="PBOR00003"/>
    <s v="PIZB0003"/>
    <x v="9"/>
    <n v="388.91877291930052"/>
    <x v="3"/>
    <x v="1"/>
    <n v="250"/>
    <x v="2"/>
    <n v="3"/>
    <n v="0.92842323956324613"/>
    <x v="0"/>
  </r>
  <r>
    <s v="PBOR00012"/>
    <s v="PIZB0002"/>
    <x v="9"/>
    <n v="365.06742804332742"/>
    <x v="4"/>
    <x v="1"/>
    <n v="65"/>
    <x v="0"/>
    <n v="6"/>
    <n v="6.8295799738434873E-2"/>
    <x v="0"/>
  </r>
  <r>
    <s v="PBOR00023"/>
    <s v="PIZB0003"/>
    <x v="9"/>
    <n v="1100.1038646627512"/>
    <x v="3"/>
    <x v="1"/>
    <n v="250"/>
    <x v="1"/>
    <n v="6"/>
    <n v="0.36350761794645753"/>
    <x v="0"/>
  </r>
  <r>
    <s v="PBOR00030"/>
    <s v="PIZB0001"/>
    <x v="9"/>
    <n v="963.80585295182641"/>
    <x v="1"/>
    <x v="1"/>
    <n v="72"/>
    <x v="0"/>
    <n v="15"/>
    <n v="0.12055762754740325"/>
    <x v="0"/>
  </r>
  <r>
    <s v="PBOR00069"/>
    <s v="PIZB0006"/>
    <x v="9"/>
    <n v="564.28749648903772"/>
    <x v="5"/>
    <x v="0"/>
    <n v="95"/>
    <x v="1"/>
    <n v="6"/>
    <n v="1.0123391970414241E-2"/>
    <x v="0"/>
  </r>
  <r>
    <s v="PBOR00087"/>
    <s v="PIZB0005"/>
    <x v="9"/>
    <n v="751.70646508876052"/>
    <x v="2"/>
    <x v="0"/>
    <n v="60"/>
    <x v="1"/>
    <n v="15"/>
    <n v="0.19727585407121537"/>
    <x v="0"/>
  </r>
  <r>
    <s v="PBOR00105"/>
    <s v="PIZB0005"/>
    <x v="9"/>
    <n v="436.19346453298721"/>
    <x v="2"/>
    <x v="1"/>
    <n v="60"/>
    <x v="2"/>
    <m/>
    <n v="4.9069353138029403E-2"/>
    <x v="0"/>
  </r>
  <r>
    <s v="PBOR00121"/>
    <s v="PIZB0002"/>
    <x v="9"/>
    <n v="702.40059070538132"/>
    <x v="4"/>
    <x v="1"/>
    <n v="65"/>
    <x v="1"/>
    <m/>
    <n v="0.10556900790048951"/>
    <x v="0"/>
  </r>
  <r>
    <s v="PBOR00126"/>
    <s v="PIZB0002"/>
    <x v="9"/>
    <n v="449.01925098530552"/>
    <x v="4"/>
    <x v="1"/>
    <n v="65"/>
    <x v="2"/>
    <m/>
    <n v="0.30511671475159663"/>
    <x v="0"/>
  </r>
  <r>
    <s v="PBOR00134"/>
    <s v="PIZB0006"/>
    <x v="9"/>
    <n v="491.26620318811814"/>
    <x v="5"/>
    <x v="1"/>
    <n v="95"/>
    <x v="0"/>
    <m/>
    <n v="0.13029960752667558"/>
    <x v="0"/>
  </r>
  <r>
    <s v="PBOR00159"/>
    <s v="PIZB0004"/>
    <x v="9"/>
    <n v="1127.6939411947988"/>
    <x v="0"/>
    <x v="1"/>
    <n v="130"/>
    <x v="0"/>
    <m/>
    <n v="0.92747059451906588"/>
    <x v="0"/>
  </r>
  <r>
    <s v="PBOR00177"/>
    <s v="PIZB0003"/>
    <x v="9"/>
    <n v="958.10029344278337"/>
    <x v="3"/>
    <x v="1"/>
    <n v="250"/>
    <x v="0"/>
    <m/>
    <n v="0.34321661485625221"/>
    <x v="0"/>
  </r>
  <r>
    <s v="PBOR00195"/>
    <s v="PIZB0003"/>
    <x v="9"/>
    <n v="479.88658034447212"/>
    <x v="3"/>
    <x v="1"/>
    <n v="250"/>
    <x v="1"/>
    <m/>
    <n v="0.50060788399709522"/>
    <x v="0"/>
  </r>
  <r>
    <s v="PBOR00211"/>
    <s v="PIZB0004"/>
    <x v="9"/>
    <n v="1192.283035256115"/>
    <x v="0"/>
    <x v="1"/>
    <n v="130"/>
    <x v="0"/>
    <m/>
    <n v="0.68228949683615203"/>
    <x v="0"/>
  </r>
  <r>
    <s v="PBOR00216"/>
    <s v="PIZB0005"/>
    <x v="9"/>
    <n v="836.39583226134164"/>
    <x v="2"/>
    <x v="1"/>
    <n v="60"/>
    <x v="1"/>
    <m/>
    <n v="0.66067744665264683"/>
    <x v="0"/>
  </r>
  <r>
    <s v="PBOR00224"/>
    <s v="PIZB0004"/>
    <x v="9"/>
    <n v="1024.6945444997"/>
    <x v="0"/>
    <x v="1"/>
    <n v="130"/>
    <x v="2"/>
    <m/>
    <n v="0.320164833885899"/>
    <x v="0"/>
  </r>
  <r>
    <s v="PBOR00249"/>
    <s v="PIZB0002"/>
    <x v="9"/>
    <n v="1054.1085860216892"/>
    <x v="4"/>
    <x v="0"/>
    <n v="65"/>
    <x v="2"/>
    <m/>
    <n v="0.46313611506175134"/>
    <x v="0"/>
  </r>
  <r>
    <s v="PBOR00267"/>
    <s v="PIZB0001"/>
    <x v="9"/>
    <n v="1172.893522015298"/>
    <x v="1"/>
    <x v="1"/>
    <n v="72"/>
    <x v="2"/>
    <m/>
    <n v="0.71431849239690393"/>
    <x v="0"/>
  </r>
  <r>
    <s v="PBOR00285"/>
    <s v="PIZB0001"/>
    <x v="9"/>
    <n v="911.89786648444021"/>
    <x v="4"/>
    <x v="0"/>
    <n v="65"/>
    <x v="0"/>
    <m/>
    <n v="0.58269109940879071"/>
    <x v="0"/>
  </r>
  <r>
    <s v="PBOR00301"/>
    <s v="PIZB0002"/>
    <x v="9"/>
    <n v="913.80951512574029"/>
    <x v="3"/>
    <x v="1"/>
    <n v="250"/>
    <x v="2"/>
    <m/>
    <n v="0.14635193252367351"/>
    <x v="0"/>
  </r>
  <r>
    <s v="PBOR00306"/>
    <s v="PIZB0003"/>
    <x v="9"/>
    <n v="715.10355018970665"/>
    <x v="0"/>
    <x v="0"/>
    <n v="130"/>
    <x v="0"/>
    <m/>
    <n v="0.11208092156242278"/>
    <x v="0"/>
  </r>
  <r>
    <s v="PBOR00314"/>
    <s v="PIZB0002"/>
    <x v="9"/>
    <n v="602.8879543124765"/>
    <x v="3"/>
    <x v="0"/>
    <n v="250"/>
    <x v="1"/>
    <m/>
    <n v="0.25057968884738369"/>
    <x v="0"/>
  </r>
  <r>
    <s v="PBOR00339"/>
    <s v="PIZB0004"/>
    <x v="9"/>
    <n v="1231.631284578343"/>
    <x v="1"/>
    <x v="1"/>
    <n v="72"/>
    <x v="1"/>
    <m/>
    <n v="0.49213521317421138"/>
    <x v="0"/>
  </r>
  <r>
    <s v="PBOR00357"/>
    <s v="PIZB0003"/>
    <x v="9"/>
    <n v="1060.8066397333646"/>
    <x v="0"/>
    <x v="1"/>
    <n v="130"/>
    <x v="1"/>
    <m/>
    <n v="0.34907542272706216"/>
    <x v="0"/>
  </r>
  <r>
    <s v="PBOR00375"/>
    <s v="PIZB0004"/>
    <x v="9"/>
    <n v="388.91877291930052"/>
    <x v="0"/>
    <x v="1"/>
    <n v="130"/>
    <x v="2"/>
    <m/>
    <n v="2.128339836887938E-2"/>
    <x v="0"/>
  </r>
  <r>
    <s v="PBOR00391"/>
    <s v="PIZB0001"/>
    <x v="9"/>
    <n v="564.28749648903772"/>
    <x v="1"/>
    <x v="1"/>
    <n v="72"/>
    <x v="1"/>
    <m/>
    <n v="0.35891515866951118"/>
    <x v="0"/>
  </r>
  <r>
    <s v="PBOR00396"/>
    <s v="PIZB0002"/>
    <x v="9"/>
    <n v="712.35816988481008"/>
    <x v="4"/>
    <x v="0"/>
    <n v="65"/>
    <x v="2"/>
    <m/>
    <n v="0.17261163513710231"/>
    <x v="0"/>
  </r>
  <r>
    <s v="PBOR00404"/>
    <s v="PIZB0001"/>
    <x v="9"/>
    <n v="1162.8365015209247"/>
    <x v="1"/>
    <x v="0"/>
    <n v="72"/>
    <x v="0"/>
    <m/>
    <n v="0.11084077878058052"/>
    <x v="0"/>
  </r>
  <r>
    <s v="PBOR00429"/>
    <s v="PIZB0003"/>
    <x v="9"/>
    <n v="365.06742804332742"/>
    <x v="0"/>
    <x v="1"/>
    <n v="130"/>
    <x v="0"/>
    <m/>
    <n v="0.36862795502486845"/>
    <x v="0"/>
  </r>
  <r>
    <s v="PBOR00447"/>
    <s v="PIZB0002"/>
    <x v="9"/>
    <n v="963.80585295182641"/>
    <x v="3"/>
    <x v="1"/>
    <n v="250"/>
    <x v="0"/>
    <m/>
    <n v="0.30705024398286174"/>
    <x v="0"/>
  </r>
  <r>
    <s v="PBOR00465"/>
    <s v="PIZB0002"/>
    <x v="9"/>
    <n v="1065.3821039148443"/>
    <x v="3"/>
    <x v="1"/>
    <n v="250"/>
    <x v="1"/>
    <m/>
    <n v="0.80491760131950119"/>
    <x v="0"/>
  </r>
  <r>
    <s v="PBOR00481"/>
    <s v="PIZB0005"/>
    <x v="9"/>
    <n v="1127.6939411947988"/>
    <x v="5"/>
    <x v="0"/>
    <n v="95"/>
    <x v="0"/>
    <m/>
    <n v="0.8866455913476804"/>
    <x v="0"/>
  </r>
  <r>
    <s v="PBOR00486"/>
    <s v="PIZB0004"/>
    <x v="9"/>
    <n v="1100.1038646627512"/>
    <x v="1"/>
    <x v="0"/>
    <n v="72"/>
    <x v="1"/>
    <m/>
    <n v="0.40463831594750665"/>
    <x v="0"/>
  </r>
  <r>
    <s v="PBOR00494"/>
    <s v="PIZB0003"/>
    <x v="9"/>
    <n v="449.01925098530552"/>
    <x v="0"/>
    <x v="0"/>
    <n v="130"/>
    <x v="2"/>
    <m/>
    <n v="0.17858014910494857"/>
    <x v="0"/>
  </r>
  <r>
    <s v="PBOR00005"/>
    <s v="PIZB0001"/>
    <x v="10"/>
    <n v="911.89786648444021"/>
    <x v="1"/>
    <x v="1"/>
    <n v="72"/>
    <x v="0"/>
    <n v="15"/>
    <n v="0.184343159134289"/>
    <x v="0"/>
  </r>
  <r>
    <s v="PBOR00015"/>
    <s v="PIZB0001"/>
    <x v="10"/>
    <n v="890.71175350651413"/>
    <x v="1"/>
    <x v="0"/>
    <n v="72"/>
    <x v="0"/>
    <n v="15"/>
    <n v="0.21251347110701568"/>
    <x v="0"/>
  </r>
  <r>
    <s v="PBOR00027"/>
    <s v="PIZB0003"/>
    <x v="10"/>
    <n v="715.10355018970665"/>
    <x v="3"/>
    <x v="1"/>
    <n v="250"/>
    <x v="0"/>
    <n v="3"/>
    <n v="4.8799156151631218E-2"/>
    <x v="0"/>
  </r>
  <r>
    <s v="PBOR00043"/>
    <s v="PIZB0001"/>
    <x v="10"/>
    <n v="833.37011895831995"/>
    <x v="1"/>
    <x v="1"/>
    <n v="72"/>
    <x v="2"/>
    <n v="12"/>
    <n v="3.6754234817017679E-2"/>
    <x v="0"/>
  </r>
  <r>
    <s v="PBOR00071"/>
    <s v="PIZB0002"/>
    <x v="10"/>
    <n v="913.80951512574029"/>
    <x v="4"/>
    <x v="0"/>
    <n v="65"/>
    <x v="2"/>
    <n v="15"/>
    <n v="6.6961969492996459E-2"/>
    <x v="0"/>
  </r>
  <r>
    <s v="PBOR00101"/>
    <s v="PIZB0001"/>
    <x v="10"/>
    <n v="911.89786648444021"/>
    <x v="1"/>
    <x v="1"/>
    <n v="72"/>
    <x v="0"/>
    <m/>
    <n v="0.38179966249899233"/>
    <x v="0"/>
  </r>
  <r>
    <s v="PBOR00111"/>
    <s v="PIZB0002"/>
    <x v="10"/>
    <n v="1054.1085860216892"/>
    <x v="4"/>
    <x v="1"/>
    <n v="65"/>
    <x v="2"/>
    <m/>
    <n v="0.24863680679080546"/>
    <x v="0"/>
  </r>
  <r>
    <s v="PBOR00120"/>
    <s v="PIZB0001"/>
    <x v="10"/>
    <n v="712.35816988481008"/>
    <x v="1"/>
    <x v="1"/>
    <n v="72"/>
    <x v="2"/>
    <m/>
    <n v="0.48484032292333201"/>
    <x v="0"/>
  </r>
  <r>
    <s v="PBOR00133"/>
    <s v="PIZB0005"/>
    <x v="10"/>
    <n v="751.70646508876052"/>
    <x v="2"/>
    <x v="0"/>
    <n v="60"/>
    <x v="1"/>
    <m/>
    <n v="0.92983220282837542"/>
    <x v="0"/>
  </r>
  <r>
    <s v="PBOR00161"/>
    <s v="PIZB0006"/>
    <x v="10"/>
    <n v="564.28749648903772"/>
    <x v="5"/>
    <x v="0"/>
    <n v="95"/>
    <x v="1"/>
    <m/>
    <n v="4.5012478047171678E-3"/>
    <x v="0"/>
  </r>
  <r>
    <s v="PBOR00191"/>
    <s v="PIZB0003"/>
    <x v="10"/>
    <n v="388.91877291930052"/>
    <x v="3"/>
    <x v="1"/>
    <n v="250"/>
    <x v="2"/>
    <m/>
    <n v="0.45507177071325888"/>
    <x v="0"/>
  </r>
  <r>
    <s v="PBOR00201"/>
    <s v="PIZB0004"/>
    <x v="10"/>
    <n v="1231.631284578343"/>
    <x v="0"/>
    <x v="1"/>
    <n v="130"/>
    <x v="1"/>
    <m/>
    <n v="0.83519533088641318"/>
    <x v="0"/>
  </r>
  <r>
    <s v="PBOR00210"/>
    <s v="PIZB0003"/>
    <x v="10"/>
    <n v="1100.1038646627512"/>
    <x v="3"/>
    <x v="1"/>
    <n v="250"/>
    <x v="1"/>
    <m/>
    <n v="0.80006888756762451"/>
    <x v="0"/>
  </r>
  <r>
    <s v="PBOR00223"/>
    <s v="PIZB0003"/>
    <x v="10"/>
    <n v="958.10029344278337"/>
    <x v="3"/>
    <x v="1"/>
    <n v="250"/>
    <x v="0"/>
    <m/>
    <n v="0.90160231788426648"/>
    <x v="0"/>
  </r>
  <r>
    <s v="PBOR00251"/>
    <s v="PIZB0004"/>
    <x v="10"/>
    <n v="1127.6939411947988"/>
    <x v="0"/>
    <x v="0"/>
    <n v="130"/>
    <x v="0"/>
    <m/>
    <n v="0.10135414856508229"/>
    <x v="0"/>
  </r>
  <r>
    <s v="PBOR00281"/>
    <s v="PIZB0001"/>
    <x v="10"/>
    <n v="1065.3821039148443"/>
    <x v="4"/>
    <x v="1"/>
    <n v="65"/>
    <x v="1"/>
    <m/>
    <n v="0.87108149970897442"/>
    <x v="0"/>
  </r>
  <r>
    <s v="PBOR00291"/>
    <s v="PIZB0002"/>
    <x v="10"/>
    <n v="365.06742804332742"/>
    <x v="3"/>
    <x v="1"/>
    <n v="250"/>
    <x v="0"/>
    <m/>
    <n v="0.44863071332488991"/>
    <x v="0"/>
  </r>
  <r>
    <s v="PBOR00300"/>
    <s v="PIZB0001"/>
    <x v="10"/>
    <n v="1146.0031573562619"/>
    <x v="4"/>
    <x v="0"/>
    <n v="65"/>
    <x v="0"/>
    <m/>
    <n v="0.86493253723020291"/>
    <x v="0"/>
  </r>
  <r>
    <s v="PBOR00313"/>
    <s v="PIZB0001"/>
    <x v="10"/>
    <n v="1172.893522015298"/>
    <x v="4"/>
    <x v="1"/>
    <n v="65"/>
    <x v="2"/>
    <m/>
    <n v="0.9022424845836422"/>
    <x v="0"/>
  </r>
  <r>
    <s v="PBOR00341"/>
    <s v="PIZB0002"/>
    <x v="10"/>
    <n v="1054.1085860216892"/>
    <x v="3"/>
    <x v="1"/>
    <n v="250"/>
    <x v="2"/>
    <m/>
    <n v="0.54528907278354111"/>
    <x v="0"/>
  </r>
  <r>
    <s v="PBOR00371"/>
    <s v="PIZB0003"/>
    <x v="10"/>
    <n v="854.75046365080641"/>
    <x v="0"/>
    <x v="0"/>
    <n v="130"/>
    <x v="2"/>
    <m/>
    <n v="0.27847072137209206"/>
    <x v="0"/>
  </r>
  <r>
    <s v="PBOR00381"/>
    <s v="PIZB0001"/>
    <x v="10"/>
    <n v="436.19346453298721"/>
    <x v="1"/>
    <x v="1"/>
    <n v="72"/>
    <x v="2"/>
    <m/>
    <n v="8.6221643115211744E-2"/>
    <x v="0"/>
  </r>
  <r>
    <s v="PBOR00390"/>
    <s v="PIZB0006"/>
    <x v="10"/>
    <n v="878.10164658744611"/>
    <x v="5"/>
    <x v="0"/>
    <n v="95"/>
    <x v="2"/>
    <m/>
    <n v="0.37937934610324464"/>
    <x v="0"/>
  </r>
  <r>
    <s v="PBOR00403"/>
    <s v="PIZB0004"/>
    <x v="10"/>
    <n v="1060.8066397333646"/>
    <x v="0"/>
    <x v="1"/>
    <n v="130"/>
    <x v="1"/>
    <m/>
    <n v="0.84443209424513666"/>
    <x v="0"/>
  </r>
  <r>
    <s v="PBOR00431"/>
    <s v="PIZB0001"/>
    <x v="10"/>
    <n v="1231.631284578343"/>
    <x v="4"/>
    <x v="1"/>
    <n v="65"/>
    <x v="1"/>
    <m/>
    <n v="0.77278161923763322"/>
    <x v="0"/>
  </r>
  <r>
    <s v="PBOR00461"/>
    <s v="PIZB0002"/>
    <x v="10"/>
    <n v="914.48568917853345"/>
    <x v="3"/>
    <x v="0"/>
    <n v="250"/>
    <x v="1"/>
    <m/>
    <n v="0.51385178684784039"/>
    <x v="0"/>
  </r>
  <r>
    <s v="PBOR00471"/>
    <s v="PIZB0004"/>
    <x v="10"/>
    <n v="479.88658034447212"/>
    <x v="2"/>
    <x v="1"/>
    <n v="60"/>
    <x v="1"/>
    <m/>
    <n v="0.59705890981846566"/>
    <x v="0"/>
  </r>
  <r>
    <s v="PBOR00480"/>
    <s v="PIZB0004"/>
    <x v="10"/>
    <n v="976.51482555058408"/>
    <x v="2"/>
    <x v="0"/>
    <n v="60"/>
    <x v="1"/>
    <m/>
    <n v="0.62414285851347806"/>
    <x v="0"/>
  </r>
  <r>
    <s v="PBOR00493"/>
    <s v="PIZB0002"/>
    <x v="10"/>
    <n v="963.80585295182641"/>
    <x v="3"/>
    <x v="1"/>
    <n v="250"/>
    <x v="0"/>
    <m/>
    <n v="6.596920154790531E-2"/>
    <x v="0"/>
  </r>
  <r>
    <s v="PBOR00010"/>
    <s v="PIZB0005"/>
    <x v="11"/>
    <n v="436.19346453298721"/>
    <x v="2"/>
    <x v="1"/>
    <n v="60"/>
    <x v="2"/>
    <n v="9"/>
    <n v="0.23798278495106248"/>
    <x v="0"/>
  </r>
  <r>
    <s v="PBOR00038"/>
    <s v="PIZB0003"/>
    <x v="11"/>
    <n v="958.10029344278337"/>
    <x v="3"/>
    <x v="1"/>
    <n v="250"/>
    <x v="0"/>
    <n v="6"/>
    <n v="0.56559810101924179"/>
    <x v="0"/>
  </r>
  <r>
    <s v="PBOR00050"/>
    <s v="PIZB0004"/>
    <x v="11"/>
    <n v="549.96880382674601"/>
    <x v="0"/>
    <x v="0"/>
    <n v="130"/>
    <x v="1"/>
    <n v="6"/>
    <n v="0.41826226246410803"/>
    <x v="0"/>
  </r>
  <r>
    <s v="PBOR00091"/>
    <s v="PIZB0003"/>
    <x v="11"/>
    <n v="1081.9669186703891"/>
    <x v="3"/>
    <x v="0"/>
    <n v="250"/>
    <x v="0"/>
    <n v="6"/>
    <n v="0.38636401364592987"/>
    <x v="0"/>
  </r>
  <r>
    <s v="PBOR00098"/>
    <s v="PIZB0002"/>
    <x v="11"/>
    <n v="381.57338886974941"/>
    <x v="4"/>
    <x v="0"/>
    <n v="65"/>
    <x v="0"/>
    <m/>
    <n v="0.4407264983607897"/>
    <x v="0"/>
  </r>
  <r>
    <s v="PBOR00181"/>
    <s v="PIZB0001"/>
    <x v="11"/>
    <n v="833.37011895831995"/>
    <x v="1"/>
    <x v="1"/>
    <n v="72"/>
    <x v="2"/>
    <m/>
    <n v="0.16780300089638589"/>
    <x v="0"/>
  </r>
  <r>
    <s v="PBOR00188"/>
    <s v="PIZB0004"/>
    <x v="11"/>
    <n v="549.96880382674601"/>
    <x v="0"/>
    <x v="0"/>
    <n v="130"/>
    <x v="1"/>
    <m/>
    <n v="0.79313642440033238"/>
    <x v="0"/>
  </r>
  <r>
    <s v="PBOR00271"/>
    <s v="PIZB0005"/>
    <x v="11"/>
    <n v="751.70646508876052"/>
    <x v="2"/>
    <x v="1"/>
    <n v="60"/>
    <x v="1"/>
    <m/>
    <n v="0.73704670632037661"/>
    <x v="0"/>
  </r>
  <r>
    <s v="PBOR00278"/>
    <s v="PIZB0002"/>
    <x v="11"/>
    <n v="996.90035251700954"/>
    <x v="4"/>
    <x v="0"/>
    <n v="65"/>
    <x v="0"/>
    <m/>
    <n v="0.86228936216370378"/>
    <x v="0"/>
  </r>
  <r>
    <s v="PBOR00361"/>
    <s v="PIZB0003"/>
    <x v="11"/>
    <n v="958.10029344278337"/>
    <x v="0"/>
    <x v="1"/>
    <n v="130"/>
    <x v="0"/>
    <m/>
    <n v="0.79643741142705549"/>
    <x v="0"/>
  </r>
  <r>
    <s v="PBOR00368"/>
    <s v="PIZB0004"/>
    <x v="11"/>
    <n v="623.44174041277051"/>
    <x v="1"/>
    <x v="0"/>
    <n v="72"/>
    <x v="2"/>
    <m/>
    <n v="0.46681751998353072"/>
    <x v="0"/>
  </r>
  <r>
    <s v="PBOR00451"/>
    <s v="PIZB0002"/>
    <x v="11"/>
    <n v="1172.893522015298"/>
    <x v="3"/>
    <x v="1"/>
    <n v="250"/>
    <x v="2"/>
    <m/>
    <n v="0.2954209948681138"/>
    <x v="0"/>
  </r>
  <r>
    <s v="PBOR00458"/>
    <s v="PIZB0003"/>
    <x v="11"/>
    <n v="1218.2341318589445"/>
    <x v="0"/>
    <x v="0"/>
    <n v="130"/>
    <x v="1"/>
    <m/>
    <n v="0.32413514859934134"/>
    <x v="0"/>
  </r>
  <r>
    <s v="PBOR00004"/>
    <s v="PIZB0004"/>
    <x v="12"/>
    <n v="967.01919932990631"/>
    <x v="0"/>
    <x v="0"/>
    <n v="130"/>
    <x v="1"/>
    <n v="9"/>
    <n v="0.20990358910221096"/>
    <x v="1"/>
  </r>
  <r>
    <s v="PBOR00059"/>
    <s v="PIZB0005"/>
    <x v="12"/>
    <n v="436.19346453298721"/>
    <x v="2"/>
    <x v="1"/>
    <n v="60"/>
    <x v="2"/>
    <n v="9"/>
    <n v="0.23798278495106248"/>
    <x v="1"/>
  </r>
  <r>
    <s v="PBOR00089"/>
    <s v="PIZB0001"/>
    <x v="12"/>
    <n v="833.37011895831995"/>
    <x v="1"/>
    <x v="1"/>
    <n v="72"/>
    <x v="2"/>
    <n v="12"/>
    <n v="3.6754234817017679E-2"/>
    <x v="1"/>
  </r>
  <r>
    <s v="PBOR00099"/>
    <s v="PIZB0003"/>
    <x v="12"/>
    <n v="388.91877291930052"/>
    <x v="3"/>
    <x v="1"/>
    <n v="250"/>
    <x v="2"/>
    <m/>
    <n v="0.30123769132028422"/>
    <x v="1"/>
  </r>
  <r>
    <s v="PBOR00112"/>
    <s v="PIZB0003"/>
    <x v="12"/>
    <n v="976.51482555058408"/>
    <x v="3"/>
    <x v="0"/>
    <n v="250"/>
    <x v="1"/>
    <m/>
    <n v="4.9896521056402299E-2"/>
    <x v="1"/>
  </r>
  <r>
    <s v="PBOR00128"/>
    <s v="PIZB0004"/>
    <x v="12"/>
    <n v="1162.8365015209247"/>
    <x v="0"/>
    <x v="1"/>
    <n v="130"/>
    <x v="0"/>
    <m/>
    <n v="0.95598379426073032"/>
    <x v="1"/>
  </r>
  <r>
    <s v="PBOR00149"/>
    <s v="PIZB0003"/>
    <x v="12"/>
    <n v="479.88658034447212"/>
    <x v="3"/>
    <x v="1"/>
    <n v="250"/>
    <x v="1"/>
    <m/>
    <n v="0.39519452416647527"/>
    <x v="1"/>
  </r>
  <r>
    <s v="PBOR00179"/>
    <s v="PIZB0005"/>
    <x v="12"/>
    <n v="751.70646508876052"/>
    <x v="2"/>
    <x v="0"/>
    <n v="60"/>
    <x v="1"/>
    <m/>
    <n v="0.54853763527560739"/>
    <x v="1"/>
  </r>
  <r>
    <s v="PBOR00189"/>
    <s v="PIZB0001"/>
    <x v="12"/>
    <n v="1065.3821039148443"/>
    <x v="1"/>
    <x v="1"/>
    <n v="72"/>
    <x v="1"/>
    <m/>
    <n v="8.0407664979564641E-2"/>
    <x v="1"/>
  </r>
  <r>
    <s v="PBOR00202"/>
    <s v="PIZB0001"/>
    <x v="12"/>
    <n v="890.71175350651413"/>
    <x v="1"/>
    <x v="0"/>
    <n v="72"/>
    <x v="0"/>
    <m/>
    <n v="8.7312208799101843E-3"/>
    <x v="1"/>
  </r>
  <r>
    <s v="PBOR00218"/>
    <s v="PIZB0002"/>
    <x v="12"/>
    <n v="449.01925098530552"/>
    <x v="4"/>
    <x v="1"/>
    <n v="65"/>
    <x v="2"/>
    <m/>
    <n v="0.37872981249566817"/>
    <x v="1"/>
  </r>
  <r>
    <s v="PBOR00239"/>
    <s v="PIZB0001"/>
    <x v="12"/>
    <n v="911.89786648444021"/>
    <x v="1"/>
    <x v="0"/>
    <n v="72"/>
    <x v="0"/>
    <m/>
    <n v="0.55638354082081654"/>
    <x v="1"/>
  </r>
  <r>
    <s v="PBOR00269"/>
    <s v="PIZB0003"/>
    <x v="12"/>
    <n v="958.10029344278337"/>
    <x v="3"/>
    <x v="1"/>
    <n v="250"/>
    <x v="0"/>
    <m/>
    <n v="0.94025500085845537"/>
    <x v="1"/>
  </r>
  <r>
    <s v="PBOR00279"/>
    <s v="PIZB0003"/>
    <x v="12"/>
    <n v="854.75046365080641"/>
    <x v="3"/>
    <x v="1"/>
    <n v="250"/>
    <x v="2"/>
    <m/>
    <n v="0.20267200262393703"/>
    <x v="1"/>
  </r>
  <r>
    <s v="PBOR00292"/>
    <s v="PIZB0003"/>
    <x v="12"/>
    <n v="737.58749195231678"/>
    <x v="0"/>
    <x v="0"/>
    <n v="130"/>
    <x v="2"/>
    <m/>
    <n v="0.41195662281860623"/>
    <x v="1"/>
  </r>
  <r>
    <s v="PBOR00308"/>
    <s v="PIZB0005"/>
    <x v="12"/>
    <n v="836.39583226134164"/>
    <x v="1"/>
    <x v="0"/>
    <n v="72"/>
    <x v="1"/>
    <m/>
    <n v="0.18785567306752626"/>
    <x v="1"/>
  </r>
  <r>
    <s v="PBOR00329"/>
    <s v="PIZB0003"/>
    <x v="12"/>
    <n v="388.91877291930052"/>
    <x v="0"/>
    <x v="0"/>
    <n v="130"/>
    <x v="2"/>
    <m/>
    <n v="0.66059053266706258"/>
    <x v="1"/>
  </r>
  <r>
    <s v="PBOR00359"/>
    <s v="PIZB0001"/>
    <x v="12"/>
    <n v="1172.893522015298"/>
    <x v="4"/>
    <x v="1"/>
    <n v="65"/>
    <x v="2"/>
    <m/>
    <n v="0.18050692795462731"/>
    <x v="1"/>
  </r>
  <r>
    <s v="PBOR00369"/>
    <s v="PIZB0001"/>
    <x v="12"/>
    <n v="914.48568917853345"/>
    <x v="4"/>
    <x v="1"/>
    <n v="65"/>
    <x v="1"/>
    <m/>
    <n v="0.92202770154223668"/>
    <x v="1"/>
  </r>
  <r>
    <s v="PBOR00382"/>
    <s v="PIZB0002"/>
    <x v="12"/>
    <n v="721.73008309265401"/>
    <x v="4"/>
    <x v="0"/>
    <n v="65"/>
    <x v="1"/>
    <m/>
    <n v="0.95609718609661631"/>
    <x v="1"/>
  </r>
  <r>
    <s v="PBOR00398"/>
    <s v="PIZB0004"/>
    <x v="12"/>
    <n v="715.10355018970665"/>
    <x v="0"/>
    <x v="0"/>
    <n v="130"/>
    <x v="0"/>
    <m/>
    <n v="0.36600821552214791"/>
    <x v="1"/>
  </r>
  <r>
    <s v="PBOR00419"/>
    <s v="PIZB0002"/>
    <x v="12"/>
    <n v="1065.3821039148443"/>
    <x v="3"/>
    <x v="1"/>
    <n v="250"/>
    <x v="1"/>
    <m/>
    <n v="7.4850081465574259E-2"/>
    <x v="1"/>
  </r>
  <r>
    <s v="PBOR00449"/>
    <s v="PIZB0004"/>
    <x v="12"/>
    <n v="1060.8066397333646"/>
    <x v="1"/>
    <x v="1"/>
    <n v="72"/>
    <x v="1"/>
    <m/>
    <n v="0.29159802445516347"/>
    <x v="1"/>
  </r>
  <r>
    <s v="PBOR00459"/>
    <s v="PIZB0004"/>
    <x v="12"/>
    <n v="1081.9669186703891"/>
    <x v="1"/>
    <x v="0"/>
    <n v="72"/>
    <x v="0"/>
    <m/>
    <n v="0.35907775149399723"/>
    <x v="1"/>
  </r>
  <r>
    <s v="PBOR00472"/>
    <s v="PIZB0005"/>
    <x v="12"/>
    <n v="756.26129046676067"/>
    <x v="1"/>
    <x v="0"/>
    <n v="72"/>
    <x v="0"/>
    <m/>
    <n v="0.47137791834027587"/>
    <x v="1"/>
  </r>
  <r>
    <s v="PBOR00488"/>
    <s v="PIZB0002"/>
    <x v="12"/>
    <n v="712.35816988481008"/>
    <x v="3"/>
    <x v="0"/>
    <n v="250"/>
    <x v="2"/>
    <m/>
    <n v="0.68415839920111321"/>
    <x v="1"/>
  </r>
  <r>
    <s v="PBOR00016"/>
    <s v="PIZB0002"/>
    <x v="13"/>
    <n v="1054.1085860216892"/>
    <x v="4"/>
    <x v="1"/>
    <n v="65"/>
    <x v="2"/>
    <n v="18"/>
    <n v="0.10994257661413849"/>
    <x v="1"/>
  </r>
  <r>
    <s v="PBOR00017"/>
    <s v="PIZB0003"/>
    <x v="13"/>
    <n v="976.51482555058408"/>
    <x v="3"/>
    <x v="0"/>
    <n v="250"/>
    <x v="1"/>
    <n v="6"/>
    <n v="0.53607498908607099"/>
    <x v="1"/>
  </r>
  <r>
    <s v="PBOR00020"/>
    <s v="PIZB0006"/>
    <x v="13"/>
    <n v="564.28749648903772"/>
    <x v="5"/>
    <x v="0"/>
    <n v="95"/>
    <x v="1"/>
    <n v="6"/>
    <n v="1.0123391970414241E-2"/>
    <x v="1"/>
  </r>
  <r>
    <s v="PBOR00022"/>
    <s v="PIZB0002"/>
    <x v="13"/>
    <n v="913.80951512574029"/>
    <x v="4"/>
    <x v="0"/>
    <n v="65"/>
    <x v="2"/>
    <n v="15"/>
    <n v="6.6961969492996459E-2"/>
    <x v="1"/>
  </r>
  <r>
    <s v="PBOR00035"/>
    <s v="PIZB0004"/>
    <x v="13"/>
    <n v="1219.8983610726016"/>
    <x v="0"/>
    <x v="1"/>
    <n v="130"/>
    <x v="2"/>
    <n v="12"/>
    <n v="0.27879506176921365"/>
    <x v="1"/>
  </r>
  <r>
    <s v="PBOR00029"/>
    <s v="PIZB0005"/>
    <x v="13"/>
    <n v="836.39583226134164"/>
    <x v="2"/>
    <x v="1"/>
    <n v="60"/>
    <x v="1"/>
    <n v="15"/>
    <n v="7.6045534046593019E-2"/>
    <x v="1"/>
  </r>
  <r>
    <s v="PBOR00048"/>
    <s v="PIZB0002"/>
    <x v="13"/>
    <n v="996.90035251700954"/>
    <x v="4"/>
    <x v="0"/>
    <n v="65"/>
    <x v="0"/>
    <n v="18"/>
    <n v="0.17363786365000505"/>
    <x v="1"/>
  </r>
  <r>
    <s v="PBOR00078"/>
    <s v="PIZB0005"/>
    <x v="13"/>
    <n v="836.39583226134164"/>
    <x v="2"/>
    <x v="1"/>
    <n v="60"/>
    <x v="1"/>
    <n v="15"/>
    <n v="7.6045534046593019E-2"/>
    <x v="1"/>
  </r>
  <r>
    <s v="PBOR00115"/>
    <s v="PIZB0006"/>
    <x v="13"/>
    <n v="564.28749648903772"/>
    <x v="5"/>
    <x v="0"/>
    <n v="95"/>
    <x v="1"/>
    <m/>
    <n v="0.87580490637929664"/>
    <x v="1"/>
  </r>
  <r>
    <s v="PBOR00168"/>
    <s v="PIZB0003"/>
    <x v="13"/>
    <n v="715.10355018970665"/>
    <x v="3"/>
    <x v="1"/>
    <n v="250"/>
    <x v="0"/>
    <m/>
    <n v="0.56293228162406539"/>
    <x v="1"/>
  </r>
  <r>
    <s v="PBOR00205"/>
    <s v="PIZB0004"/>
    <x v="13"/>
    <n v="1127.6939411947988"/>
    <x v="0"/>
    <x v="1"/>
    <n v="130"/>
    <x v="0"/>
    <m/>
    <n v="0.43772024513265795"/>
    <x v="1"/>
  </r>
  <r>
    <s v="PBOR00258"/>
    <s v="PIZB0001"/>
    <x v="13"/>
    <n v="712.35816988481008"/>
    <x v="1"/>
    <x v="1"/>
    <n v="72"/>
    <x v="2"/>
    <m/>
    <n v="0.36167362480508147"/>
    <x v="1"/>
  </r>
  <r>
    <s v="PBOR00295"/>
    <s v="PIZB0002"/>
    <x v="13"/>
    <n v="1054.1085860216892"/>
    <x v="3"/>
    <x v="1"/>
    <n v="250"/>
    <x v="2"/>
    <m/>
    <n v="0.5655055849614361"/>
    <x v="1"/>
  </r>
  <r>
    <s v="PBOR00348"/>
    <s v="PIZB0003"/>
    <x v="13"/>
    <n v="1100.1038646627512"/>
    <x v="0"/>
    <x v="0"/>
    <n v="130"/>
    <x v="1"/>
    <m/>
    <n v="5.4437687903536869E-2"/>
    <x v="1"/>
  </r>
  <r>
    <s v="PBOR00385"/>
    <s v="PIZB0001"/>
    <x v="13"/>
    <n v="1231.631284578343"/>
    <x v="1"/>
    <x v="1"/>
    <n v="72"/>
    <x v="1"/>
    <m/>
    <n v="4.5179835219914199E-2"/>
    <x v="1"/>
  </r>
  <r>
    <s v="PBOR00438"/>
    <s v="PIZB0002"/>
    <x v="13"/>
    <n v="1146.0031573562619"/>
    <x v="3"/>
    <x v="0"/>
    <n v="250"/>
    <x v="0"/>
    <m/>
    <n v="8.7589082057090373E-2"/>
    <x v="1"/>
  </r>
  <r>
    <s v="PBOR00475"/>
    <s v="PIZB0003"/>
    <x v="13"/>
    <n v="365.06742804332742"/>
    <x v="0"/>
    <x v="1"/>
    <n v="130"/>
    <x v="0"/>
    <m/>
    <n v="0.28425228592980878"/>
    <x v="1"/>
  </r>
  <r>
    <s v="PBOR00001"/>
    <s v="PIZB0001"/>
    <x v="14"/>
    <n v="1065.3821039148443"/>
    <x v="1"/>
    <x v="1"/>
    <n v="72"/>
    <x v="1"/>
    <n v="15"/>
    <n v="1.372080123313592E-2"/>
    <x v="0"/>
  </r>
  <r>
    <s v="PBOR00123"/>
    <s v="PIZB0004"/>
    <x v="14"/>
    <n v="1219.8983610726016"/>
    <x v="0"/>
    <x v="1"/>
    <n v="130"/>
    <x v="2"/>
    <m/>
    <n v="0.38966155247167111"/>
    <x v="0"/>
  </r>
  <r>
    <s v="PBOR00136"/>
    <s v="PIZB0002"/>
    <x v="14"/>
    <n v="1218.2341318589445"/>
    <x v="4"/>
    <x v="1"/>
    <n v="65"/>
    <x v="1"/>
    <m/>
    <n v="0.77953807822657883"/>
    <x v="0"/>
  </r>
  <r>
    <s v="PBOR00213"/>
    <s v="PIZB0002"/>
    <x v="14"/>
    <n v="702.40059070538132"/>
    <x v="4"/>
    <x v="1"/>
    <n v="65"/>
    <x v="1"/>
    <m/>
    <n v="0.23078123893127422"/>
    <x v="0"/>
  </r>
  <r>
    <s v="PBOR00226"/>
    <s v="PIZB0006"/>
    <x v="14"/>
    <n v="491.26620318811814"/>
    <x v="5"/>
    <x v="1"/>
    <n v="95"/>
    <x v="0"/>
    <m/>
    <n v="0.91789593738279973"/>
    <x v="0"/>
  </r>
  <r>
    <s v="PBOR00303"/>
    <s v="PIZB0004"/>
    <x v="14"/>
    <n v="1192.283035256115"/>
    <x v="1"/>
    <x v="1"/>
    <n v="72"/>
    <x v="0"/>
    <m/>
    <n v="0.16760369217058779"/>
    <x v="0"/>
  </r>
  <r>
    <s v="PBOR00316"/>
    <s v="PIZB0004"/>
    <x v="14"/>
    <n v="1024.6945444997"/>
    <x v="2"/>
    <x v="0"/>
    <n v="60"/>
    <x v="2"/>
    <m/>
    <n v="3.357106137416721E-2"/>
    <x v="0"/>
  </r>
  <r>
    <s v="PBOR00393"/>
    <s v="PIZB0003"/>
    <x v="14"/>
    <n v="913.80951512574029"/>
    <x v="3"/>
    <x v="0"/>
    <n v="250"/>
    <x v="2"/>
    <m/>
    <n v="0.37786597877728811"/>
    <x v="0"/>
  </r>
  <r>
    <s v="PBOR00406"/>
    <s v="PIZB0003"/>
    <x v="14"/>
    <n v="602.8879543124765"/>
    <x v="3"/>
    <x v="0"/>
    <n v="250"/>
    <x v="1"/>
    <m/>
    <n v="0.13279161787420113"/>
    <x v="0"/>
  </r>
  <r>
    <s v="PBOR00483"/>
    <s v="PIZB0001"/>
    <x v="14"/>
    <n v="564.28749648903772"/>
    <x v="4"/>
    <x v="0"/>
    <n v="65"/>
    <x v="1"/>
    <m/>
    <n v="0.15906506531321729"/>
    <x v="0"/>
  </r>
  <r>
    <s v="PBOR00496"/>
    <s v="PIZB0001"/>
    <x v="14"/>
    <n v="1162.8365015209247"/>
    <x v="4"/>
    <x v="0"/>
    <n v="65"/>
    <x v="0"/>
    <m/>
    <n v="0.74040338644493453"/>
    <x v="0"/>
  </r>
  <r>
    <s v="PBOR00002"/>
    <s v="PIZB0002"/>
    <x v="15"/>
    <n v="381.57338886974941"/>
    <x v="4"/>
    <x v="0"/>
    <n v="65"/>
    <x v="0"/>
    <n v="6"/>
    <n v="2.2083854314921911E-2"/>
    <x v="0"/>
  </r>
  <r>
    <s v="PBOR00007"/>
    <s v="PIZB0003"/>
    <x v="15"/>
    <n v="479.88658034447212"/>
    <x v="3"/>
    <x v="1"/>
    <n v="250"/>
    <x v="1"/>
    <n v="3"/>
    <n v="0.56286929186816415"/>
    <x v="0"/>
  </r>
  <r>
    <s v="PBOR00057"/>
    <s v="PIZB0003"/>
    <x v="15"/>
    <n v="479.88658034447212"/>
    <x v="3"/>
    <x v="1"/>
    <n v="250"/>
    <x v="1"/>
    <n v="3"/>
    <n v="0.56286929186816415"/>
    <x v="0"/>
  </r>
  <r>
    <s v="PBOR00084"/>
    <s v="PIZB0002"/>
    <x v="15"/>
    <n v="602.8879543124765"/>
    <x v="4"/>
    <x v="1"/>
    <n v="65"/>
    <x v="1"/>
    <n v="12"/>
    <n v="0.29377273906475571"/>
    <x v="0"/>
  </r>
  <r>
    <s v="PBOR00116"/>
    <s v="PIZB0001"/>
    <x v="15"/>
    <n v="1146.0031573562619"/>
    <x v="1"/>
    <x v="0"/>
    <n v="72"/>
    <x v="0"/>
    <m/>
    <n v="0.37069854126093349"/>
    <x v="0"/>
  </r>
  <r>
    <s v="PBOR00125"/>
    <s v="PIZB0001"/>
    <x v="15"/>
    <n v="963.80585295182641"/>
    <x v="1"/>
    <x v="1"/>
    <n v="72"/>
    <x v="0"/>
    <m/>
    <n v="0.68404340685026022"/>
    <x v="0"/>
  </r>
  <r>
    <s v="PBOR00137"/>
    <s v="PIZB0003"/>
    <x v="15"/>
    <n v="1081.9669186703891"/>
    <x v="3"/>
    <x v="0"/>
    <n v="250"/>
    <x v="0"/>
    <m/>
    <n v="0.56602493379943331"/>
    <x v="0"/>
  </r>
  <r>
    <s v="PBOR00147"/>
    <s v="PIZB0001"/>
    <x v="15"/>
    <n v="911.89786648444021"/>
    <x v="1"/>
    <x v="1"/>
    <n v="72"/>
    <x v="0"/>
    <m/>
    <n v="0.74108890181243625"/>
    <x v="0"/>
  </r>
  <r>
    <s v="PBOR00174"/>
    <s v="PIZB0004"/>
    <x v="15"/>
    <n v="1162.8365015209247"/>
    <x v="0"/>
    <x v="1"/>
    <n v="130"/>
    <x v="0"/>
    <m/>
    <n v="0.32334348690445713"/>
    <x v="0"/>
  </r>
  <r>
    <s v="PBOR00206"/>
    <s v="PIZB0005"/>
    <x v="15"/>
    <n v="878.10164658744611"/>
    <x v="2"/>
    <x v="1"/>
    <n v="60"/>
    <x v="2"/>
    <m/>
    <n v="0.41853663840169475"/>
    <x v="0"/>
  </r>
  <r>
    <s v="PBOR00215"/>
    <s v="PIZB0004"/>
    <x v="15"/>
    <n v="1219.8983610726016"/>
    <x v="0"/>
    <x v="1"/>
    <n v="130"/>
    <x v="2"/>
    <m/>
    <n v="0.72206439626516772"/>
    <x v="0"/>
  </r>
  <r>
    <s v="PBOR00227"/>
    <s v="PIZB0001"/>
    <x v="15"/>
    <n v="833.37011895831995"/>
    <x v="1"/>
    <x v="1"/>
    <n v="72"/>
    <x v="2"/>
    <m/>
    <n v="0.98021726342122206"/>
    <x v="0"/>
  </r>
  <r>
    <s v="PBOR00237"/>
    <s v="PIZB0003"/>
    <x v="15"/>
    <n v="388.91877291930052"/>
    <x v="3"/>
    <x v="1"/>
    <n v="250"/>
    <x v="2"/>
    <m/>
    <n v="0.52279578451533193"/>
    <x v="0"/>
  </r>
  <r>
    <s v="PBOR00264"/>
    <s v="PIZB0002"/>
    <x v="15"/>
    <n v="449.01925098530552"/>
    <x v="4"/>
    <x v="0"/>
    <n v="65"/>
    <x v="2"/>
    <m/>
    <n v="0.57002189482885535"/>
    <x v="0"/>
  </r>
  <r>
    <s v="PBOR00296"/>
    <s v="PIZB0003"/>
    <x v="15"/>
    <n v="976.51482555058408"/>
    <x v="0"/>
    <x v="0"/>
    <n v="130"/>
    <x v="1"/>
    <m/>
    <n v="0.48001599413027629"/>
    <x v="0"/>
  </r>
  <r>
    <s v="PBOR00305"/>
    <s v="PIZB0002"/>
    <x v="15"/>
    <n v="702.40059070538132"/>
    <x v="3"/>
    <x v="0"/>
    <n v="250"/>
    <x v="1"/>
    <m/>
    <n v="0.35240472893682595"/>
    <x v="0"/>
  </r>
  <r>
    <s v="PBOR00317"/>
    <s v="PIZB0005"/>
    <x v="15"/>
    <n v="751.70646508876052"/>
    <x v="5"/>
    <x v="1"/>
    <n v="95"/>
    <x v="1"/>
    <m/>
    <n v="0.11797039324964398"/>
    <x v="0"/>
  </r>
  <r>
    <s v="PBOR00327"/>
    <s v="PIZB0001"/>
    <x v="15"/>
    <n v="1065.3821039148443"/>
    <x v="4"/>
    <x v="0"/>
    <n v="65"/>
    <x v="1"/>
    <m/>
    <n v="0.94495394109275654"/>
    <x v="0"/>
  </r>
  <r>
    <s v="PBOR00354"/>
    <s v="PIZB0005"/>
    <x v="15"/>
    <n v="836.39583226134164"/>
    <x v="1"/>
    <x v="0"/>
    <n v="72"/>
    <x v="1"/>
    <m/>
    <n v="0.54246953050958213"/>
    <x v="0"/>
  </r>
  <r>
    <s v="PBOR00386"/>
    <s v="PIZB0002"/>
    <x v="15"/>
    <n v="890.71175350651413"/>
    <x v="4"/>
    <x v="0"/>
    <n v="65"/>
    <x v="0"/>
    <m/>
    <n v="0.97345529924354934"/>
    <x v="0"/>
  </r>
  <r>
    <s v="PBOR00395"/>
    <s v="PIZB0001"/>
    <x v="15"/>
    <n v="1192.283035256115"/>
    <x v="1"/>
    <x v="0"/>
    <n v="72"/>
    <x v="0"/>
    <m/>
    <n v="0.60714667724340543"/>
    <x v="0"/>
  </r>
  <r>
    <s v="PBOR00407"/>
    <s v="PIZB0004"/>
    <x v="15"/>
    <n v="958.10029344278337"/>
    <x v="0"/>
    <x v="1"/>
    <n v="130"/>
    <x v="0"/>
    <m/>
    <n v="0.20794478004129135"/>
    <x v="0"/>
  </r>
  <r>
    <s v="PBOR00417"/>
    <s v="PIZB0004"/>
    <x v="15"/>
    <n v="854.75046365080641"/>
    <x v="1"/>
    <x v="0"/>
    <n v="72"/>
    <x v="2"/>
    <m/>
    <n v="0.53570171465492589"/>
    <x v="0"/>
  </r>
  <r>
    <s v="PBOR00444"/>
    <s v="PIZB0004"/>
    <x v="15"/>
    <n v="715.10355018970665"/>
    <x v="2"/>
    <x v="0"/>
    <n v="60"/>
    <x v="0"/>
    <m/>
    <n v="0.22886312078587356"/>
    <x v="0"/>
  </r>
  <r>
    <s v="PBOR00476"/>
    <s v="PIZB0004"/>
    <x v="15"/>
    <n v="737.58749195231678"/>
    <x v="1"/>
    <x v="0"/>
    <n v="72"/>
    <x v="2"/>
    <m/>
    <n v="0.51473636278960266"/>
    <x v="0"/>
  </r>
  <r>
    <s v="PBOR00485"/>
    <s v="PIZB0003"/>
    <x v="15"/>
    <n v="913.80951512574029"/>
    <x v="0"/>
    <x v="1"/>
    <n v="130"/>
    <x v="2"/>
    <m/>
    <n v="0.35414118605930123"/>
    <x v="0"/>
  </r>
  <r>
    <s v="PBOR00497"/>
    <s v="PIZB0002"/>
    <x v="15"/>
    <n v="1172.893522015298"/>
    <x v="3"/>
    <x v="1"/>
    <n v="250"/>
    <x v="2"/>
    <m/>
    <n v="0.54109571345744756"/>
    <x v="0"/>
  </r>
  <r>
    <s v="PBOR00064"/>
    <s v="PIZB0001"/>
    <x v="16"/>
    <n v="890.71175350651413"/>
    <x v="1"/>
    <x v="0"/>
    <n v="72"/>
    <x v="0"/>
    <n v="15"/>
    <n v="0.21251347110701568"/>
    <x v="0"/>
  </r>
  <r>
    <s v="PBOR00108"/>
    <s v="PIZB0003"/>
    <x v="16"/>
    <n v="737.58749195231678"/>
    <x v="3"/>
    <x v="0"/>
    <n v="250"/>
    <x v="2"/>
    <m/>
    <n v="0.89674363393446022"/>
    <x v="0"/>
  </r>
  <r>
    <s v="PBOR00154"/>
    <s v="PIZB0003"/>
    <x v="16"/>
    <n v="737.58749195231678"/>
    <x v="3"/>
    <x v="0"/>
    <n v="250"/>
    <x v="2"/>
    <m/>
    <n v="0.8553400747255635"/>
    <x v="0"/>
  </r>
  <r>
    <s v="PBOR00198"/>
    <s v="PIZB0001"/>
    <x v="16"/>
    <n v="721.73008309265401"/>
    <x v="1"/>
    <x v="0"/>
    <n v="72"/>
    <x v="1"/>
    <m/>
    <n v="0.21833121955544521"/>
    <x v="0"/>
  </r>
  <r>
    <s v="PBOR00244"/>
    <s v="PIZB0001"/>
    <x v="16"/>
    <n v="721.73008309265401"/>
    <x v="1"/>
    <x v="0"/>
    <n v="72"/>
    <x v="1"/>
    <m/>
    <n v="0.96938667185148797"/>
    <x v="0"/>
  </r>
  <r>
    <s v="PBOR00288"/>
    <s v="PIZB0004"/>
    <x v="16"/>
    <n v="756.26129046676067"/>
    <x v="2"/>
    <x v="0"/>
    <n v="60"/>
    <x v="0"/>
    <m/>
    <n v="0.58443763111426095"/>
    <x v="0"/>
  </r>
  <r>
    <s v="PBOR00334"/>
    <s v="PIZB0004"/>
    <x v="16"/>
    <n v="756.26129046676067"/>
    <x v="2"/>
    <x v="0"/>
    <n v="60"/>
    <x v="0"/>
    <m/>
    <n v="0.96395128247903139"/>
    <x v="0"/>
  </r>
  <r>
    <s v="PBOR00378"/>
    <s v="PIZB0003"/>
    <x v="16"/>
    <n v="701.78956021719318"/>
    <x v="3"/>
    <x v="0"/>
    <n v="250"/>
    <x v="2"/>
    <m/>
    <n v="0.29151955249280481"/>
    <x v="0"/>
  </r>
  <r>
    <s v="PBOR00424"/>
    <s v="PIZB0003"/>
    <x v="16"/>
    <n v="701.78956021719318"/>
    <x v="0"/>
    <x v="0"/>
    <n v="130"/>
    <x v="2"/>
    <m/>
    <n v="0.73245470088007136"/>
    <x v="0"/>
  </r>
  <r>
    <s v="PBOR00468"/>
    <s v="PIZB0001"/>
    <x v="16"/>
    <n v="967.01919932990631"/>
    <x v="4"/>
    <x v="0"/>
    <n v="65"/>
    <x v="1"/>
    <m/>
    <n v="0.51449622999670686"/>
    <x v="0"/>
  </r>
  <r>
    <s v="PBOR00058"/>
    <s v="PIZB0004"/>
    <x v="17"/>
    <n v="756.26129046676067"/>
    <x v="0"/>
    <x v="0"/>
    <n v="130"/>
    <x v="0"/>
    <n v="6"/>
    <n v="3.138956050307417E-2"/>
    <x v="0"/>
  </r>
  <r>
    <s v="PBOR00107"/>
    <s v="PIZB0002"/>
    <x v="17"/>
    <n v="365.06742804332742"/>
    <x v="4"/>
    <x v="1"/>
    <n v="65"/>
    <x v="0"/>
    <m/>
    <n v="0.4468603878067412"/>
    <x v="0"/>
  </r>
  <r>
    <s v="PBOR00148"/>
    <s v="PIZB0002"/>
    <x v="17"/>
    <n v="701.78956021719318"/>
    <x v="4"/>
    <x v="0"/>
    <n v="65"/>
    <x v="2"/>
    <m/>
    <n v="0.7589550474918334"/>
    <x v="0"/>
  </r>
  <r>
    <s v="PBOR00197"/>
    <s v="PIZB0005"/>
    <x v="17"/>
    <n v="436.19346453298721"/>
    <x v="2"/>
    <x v="1"/>
    <n v="60"/>
    <x v="2"/>
    <m/>
    <n v="0.72481379032239401"/>
    <x v="0"/>
  </r>
  <r>
    <s v="PBOR00238"/>
    <s v="PIZB0004"/>
    <x v="17"/>
    <n v="967.01919932990631"/>
    <x v="0"/>
    <x v="1"/>
    <n v="130"/>
    <x v="1"/>
    <m/>
    <n v="0.69617887937852907"/>
    <x v="0"/>
  </r>
  <r>
    <s v="PBOR00287"/>
    <s v="PIZB0003"/>
    <x v="17"/>
    <n v="479.88658034447212"/>
    <x v="0"/>
    <x v="1"/>
    <n v="130"/>
    <x v="1"/>
    <m/>
    <n v="0.12575036810320794"/>
    <x v="0"/>
  </r>
  <r>
    <s v="PBOR00328"/>
    <s v="PIZB0002"/>
    <x v="17"/>
    <n v="381.57338886974941"/>
    <x v="3"/>
    <x v="0"/>
    <n v="250"/>
    <x v="0"/>
    <m/>
    <n v="0.50906748027199666"/>
    <x v="0"/>
  </r>
  <r>
    <s v="PBOR00377"/>
    <s v="PIZB0002"/>
    <x v="17"/>
    <n v="911.89786648444021"/>
    <x v="4"/>
    <x v="1"/>
    <n v="65"/>
    <x v="0"/>
    <m/>
    <n v="0.66448214030499053"/>
    <x v="0"/>
  </r>
  <r>
    <s v="PBOR00418"/>
    <s v="PIZB0001"/>
    <x v="17"/>
    <n v="549.96880382674601"/>
    <x v="4"/>
    <x v="0"/>
    <n v="65"/>
    <x v="1"/>
    <m/>
    <n v="0.88217490075954386"/>
    <x v="0"/>
  </r>
  <r>
    <s v="PBOR00467"/>
    <s v="PIZB0004"/>
    <x v="17"/>
    <n v="388.91877291930052"/>
    <x v="1"/>
    <x v="1"/>
    <n v="72"/>
    <x v="2"/>
    <m/>
    <n v="0.54172415841062738"/>
    <x v="0"/>
  </r>
  <r>
    <s v="PBOR00081"/>
    <s v="PIZB0003"/>
    <x v="18"/>
    <n v="1060.8066397333646"/>
    <x v="3"/>
    <x v="0"/>
    <n v="250"/>
    <x v="1"/>
    <n v="6"/>
    <n v="0.41401829873258272"/>
    <x v="1"/>
  </r>
  <r>
    <s v="PBOR00088"/>
    <s v="PIZB0006"/>
    <x v="18"/>
    <n v="491.26620318811814"/>
    <x v="5"/>
    <x v="1"/>
    <n v="95"/>
    <x v="0"/>
    <n v="6"/>
    <n v="0.16026707373910823"/>
    <x v="1"/>
  </r>
  <r>
    <s v="PBOR00100"/>
    <s v="PIZB0004"/>
    <x v="18"/>
    <n v="967.01919932990631"/>
    <x v="0"/>
    <x v="0"/>
    <n v="130"/>
    <x v="1"/>
    <m/>
    <n v="0.42020557863905661"/>
    <x v="1"/>
  </r>
  <r>
    <s v="PBOR00171"/>
    <s v="PIZB0001"/>
    <x v="18"/>
    <n v="963.80585295182641"/>
    <x v="1"/>
    <x v="1"/>
    <n v="72"/>
    <x v="0"/>
    <m/>
    <n v="0.67026763876764872"/>
    <x v="1"/>
  </r>
  <r>
    <s v="PBOR00178"/>
    <s v="PIZB0004"/>
    <x v="18"/>
    <n v="1024.6945444997"/>
    <x v="0"/>
    <x v="1"/>
    <n v="130"/>
    <x v="2"/>
    <m/>
    <n v="0.17688363553653064"/>
    <x v="1"/>
  </r>
  <r>
    <s v="PBOR00190"/>
    <s v="PIZB0002"/>
    <x v="18"/>
    <n v="381.57338886974941"/>
    <x v="4"/>
    <x v="0"/>
    <n v="65"/>
    <x v="0"/>
    <m/>
    <n v="0.38525936096781821"/>
    <x v="1"/>
  </r>
  <r>
    <s v="PBOR00261"/>
    <s v="PIZB0004"/>
    <x v="18"/>
    <n v="1219.8983610726016"/>
    <x v="0"/>
    <x v="0"/>
    <n v="130"/>
    <x v="2"/>
    <m/>
    <n v="0.94178498482348294"/>
    <x v="1"/>
  </r>
  <r>
    <s v="PBOR00268"/>
    <s v="PIZB0002"/>
    <x v="18"/>
    <n v="602.8879543124765"/>
    <x v="4"/>
    <x v="0"/>
    <n v="65"/>
    <x v="1"/>
    <m/>
    <n v="0.58151491016386692"/>
    <x v="1"/>
  </r>
  <r>
    <s v="PBOR00280"/>
    <s v="PIZB0004"/>
    <x v="18"/>
    <n v="549.96880382674601"/>
    <x v="1"/>
    <x v="0"/>
    <n v="72"/>
    <x v="1"/>
    <m/>
    <n v="0.42721330596562979"/>
    <x v="1"/>
  </r>
  <r>
    <s v="PBOR00351"/>
    <s v="PIZB0002"/>
    <x v="18"/>
    <n v="702.40059070538132"/>
    <x v="3"/>
    <x v="0"/>
    <n v="250"/>
    <x v="1"/>
    <m/>
    <n v="0.6015089815611987"/>
    <x v="1"/>
  </r>
  <r>
    <s v="PBOR00358"/>
    <s v="PIZB0004"/>
    <x v="18"/>
    <n v="1162.8365015209247"/>
    <x v="1"/>
    <x v="0"/>
    <n v="72"/>
    <x v="0"/>
    <m/>
    <n v="0.90031823580716619"/>
    <x v="1"/>
  </r>
  <r>
    <s v="PBOR00370"/>
    <s v="PIZB0002"/>
    <x v="18"/>
    <n v="996.90035251700954"/>
    <x v="3"/>
    <x v="0"/>
    <n v="250"/>
    <x v="0"/>
    <m/>
    <n v="0.18840485753727232"/>
    <x v="1"/>
  </r>
  <r>
    <s v="PBOR00441"/>
    <s v="PIZB0001"/>
    <x v="18"/>
    <n v="1192.283035256115"/>
    <x v="4"/>
    <x v="1"/>
    <n v="65"/>
    <x v="0"/>
    <m/>
    <n v="0.45522048494031297"/>
    <x v="1"/>
  </r>
  <r>
    <s v="PBOR00448"/>
    <s v="PIZB0003"/>
    <x v="18"/>
    <n v="449.01925098530552"/>
    <x v="0"/>
    <x v="0"/>
    <n v="130"/>
    <x v="2"/>
    <m/>
    <n v="0.85704939563753491"/>
    <x v="1"/>
  </r>
  <r>
    <s v="PBOR00460"/>
    <s v="PIZB0001"/>
    <x v="18"/>
    <n v="623.44174041277051"/>
    <x v="4"/>
    <x v="0"/>
    <n v="65"/>
    <x v="2"/>
    <m/>
    <n v="0.65908590258865696"/>
    <x v="1"/>
  </r>
  <r>
    <s v="PBOR00061"/>
    <s v="PIZB0002"/>
    <x v="19"/>
    <n v="365.06742804332742"/>
    <x v="4"/>
    <x v="1"/>
    <n v="65"/>
    <x v="0"/>
    <n v="6"/>
    <n v="6.8295799738434873E-2"/>
    <x v="1"/>
  </r>
  <r>
    <s v="PBOR00151"/>
    <s v="PIZB0005"/>
    <x v="19"/>
    <n v="436.19346453298721"/>
    <x v="2"/>
    <x v="1"/>
    <n v="60"/>
    <x v="2"/>
    <m/>
    <n v="0.35224195755599907"/>
    <x v="1"/>
  </r>
  <r>
    <s v="PBOR00241"/>
    <s v="PIZB0003"/>
    <x v="19"/>
    <n v="479.88658034447212"/>
    <x v="3"/>
    <x v="0"/>
    <n v="250"/>
    <x v="1"/>
    <m/>
    <n v="0.37783112687678633"/>
    <x v="1"/>
  </r>
  <r>
    <s v="PBOR00331"/>
    <s v="PIZB0001"/>
    <x v="19"/>
    <n v="911.89786648444021"/>
    <x v="4"/>
    <x v="1"/>
    <n v="65"/>
    <x v="0"/>
    <m/>
    <n v="0.133950017527805"/>
    <x v="1"/>
  </r>
  <r>
    <s v="PBOR00421"/>
    <s v="PIZB0004"/>
    <x v="19"/>
    <n v="388.91877291930052"/>
    <x v="1"/>
    <x v="1"/>
    <n v="72"/>
    <x v="2"/>
    <m/>
    <n v="0.34462700763177134"/>
    <x v="1"/>
  </r>
  <r>
    <s v="PBOR00052"/>
    <s v="PIZB0002"/>
    <x v="20"/>
    <n v="381.57338886974941"/>
    <x v="4"/>
    <x v="0"/>
    <n v="65"/>
    <x v="0"/>
    <n v="6"/>
    <n v="2.2083854314921911E-2"/>
    <x v="0"/>
  </r>
  <r>
    <s v="PBOR00056"/>
    <s v="PIZB0002"/>
    <x v="20"/>
    <n v="701.78956021719318"/>
    <x v="4"/>
    <x v="0"/>
    <n v="65"/>
    <x v="2"/>
    <n v="12"/>
    <n v="0.11144429073382323"/>
    <x v="0"/>
  </r>
  <r>
    <s v="PBOR00066"/>
    <s v="PIZB0003"/>
    <x v="20"/>
    <n v="976.51482555058408"/>
    <x v="3"/>
    <x v="0"/>
    <n v="250"/>
    <x v="1"/>
    <n v="6"/>
    <n v="0.53607498908607099"/>
    <x v="0"/>
  </r>
  <r>
    <s v="PBOR00142"/>
    <s v="PIZB0004"/>
    <x v="20"/>
    <n v="549.96880382674601"/>
    <x v="0"/>
    <x v="0"/>
    <n v="130"/>
    <x v="1"/>
    <m/>
    <n v="8.8476327566971991E-2"/>
    <x v="0"/>
  </r>
  <r>
    <s v="PBOR00146"/>
    <s v="PIZB0004"/>
    <x v="20"/>
    <n v="967.01919932990631"/>
    <x v="0"/>
    <x v="0"/>
    <n v="130"/>
    <x v="1"/>
    <m/>
    <n v="0.2471412366587864"/>
    <x v="0"/>
  </r>
  <r>
    <s v="PBOR00156"/>
    <s v="PIZB0001"/>
    <x v="20"/>
    <n v="890.71175350651413"/>
    <x v="1"/>
    <x v="0"/>
    <n v="72"/>
    <x v="0"/>
    <m/>
    <n v="0.93819201157518672"/>
    <x v="0"/>
  </r>
  <r>
    <s v="PBOR00232"/>
    <s v="PIZB0002"/>
    <x v="20"/>
    <n v="996.90035251700954"/>
    <x v="4"/>
    <x v="0"/>
    <n v="65"/>
    <x v="0"/>
    <m/>
    <n v="0.95168663838417633"/>
    <x v="0"/>
  </r>
  <r>
    <s v="PBOR00236"/>
    <s v="PIZB0002"/>
    <x v="20"/>
    <n v="381.57338886974941"/>
    <x v="4"/>
    <x v="1"/>
    <n v="65"/>
    <x v="0"/>
    <m/>
    <n v="0.34895469608332785"/>
    <x v="0"/>
  </r>
  <r>
    <s v="PBOR00246"/>
    <s v="PIZB0003"/>
    <x v="20"/>
    <n v="737.58749195231678"/>
    <x v="3"/>
    <x v="1"/>
    <n v="250"/>
    <x v="2"/>
    <m/>
    <n v="0.931057824254786"/>
    <x v="0"/>
  </r>
  <r>
    <s v="PBOR00322"/>
    <s v="PIZB0004"/>
    <x v="20"/>
    <n v="623.44174041277051"/>
    <x v="1"/>
    <x v="0"/>
    <n v="72"/>
    <x v="2"/>
    <m/>
    <n v="0.66646609625242947"/>
    <x v="0"/>
  </r>
  <r>
    <s v="PBOR00326"/>
    <s v="PIZB0004"/>
    <x v="20"/>
    <n v="549.96880382674601"/>
    <x v="1"/>
    <x v="0"/>
    <n v="72"/>
    <x v="1"/>
    <m/>
    <n v="0.32091320735788698"/>
    <x v="0"/>
  </r>
  <r>
    <s v="PBOR00336"/>
    <s v="PIZB0001"/>
    <x v="20"/>
    <n v="721.73008309265401"/>
    <x v="4"/>
    <x v="0"/>
    <n v="65"/>
    <x v="1"/>
    <m/>
    <n v="0.90335270578489546"/>
    <x v="0"/>
  </r>
  <r>
    <s v="PBOR00412"/>
    <s v="PIZB0003"/>
    <x v="20"/>
    <n v="1218.2341318589445"/>
    <x v="3"/>
    <x v="0"/>
    <n v="250"/>
    <x v="1"/>
    <m/>
    <n v="0.98970617123906524"/>
    <x v="0"/>
  </r>
  <r>
    <s v="PBOR00416"/>
    <s v="PIZB0003"/>
    <x v="20"/>
    <n v="996.90035251700954"/>
    <x v="3"/>
    <x v="0"/>
    <n v="250"/>
    <x v="0"/>
    <m/>
    <n v="0.15750010631121669"/>
    <x v="0"/>
  </r>
  <r>
    <s v="PBOR00426"/>
    <s v="PIZB0005"/>
    <x v="20"/>
    <n v="756.26129046676067"/>
    <x v="1"/>
    <x v="0"/>
    <n v="72"/>
    <x v="0"/>
    <m/>
    <n v="0.97417776505363807"/>
    <x v="0"/>
  </r>
  <r>
    <s v="PBOR00502"/>
    <s v="PIZB0001"/>
    <x v="20"/>
    <n v="491.26620318811814"/>
    <x v="4"/>
    <x v="0"/>
    <n v="65"/>
    <x v="0"/>
    <m/>
    <n v="0.57786595909251792"/>
    <x v="0"/>
  </r>
  <r>
    <s v="PBOR00109"/>
    <s v="PIZB0004"/>
    <x v="21"/>
    <n v="1231.631284578343"/>
    <x v="0"/>
    <x v="1"/>
    <n v="130"/>
    <x v="1"/>
    <m/>
    <n v="3.2373342558606799E-2"/>
    <x v="0"/>
  </r>
  <r>
    <s v="PBOR00129"/>
    <s v="PIZB0001"/>
    <x v="21"/>
    <n v="1172.893522015298"/>
    <x v="1"/>
    <x v="1"/>
    <n v="72"/>
    <x v="2"/>
    <m/>
    <n v="0.78465682989488972"/>
    <x v="0"/>
  </r>
  <r>
    <s v="PBOR00199"/>
    <s v="PIZB0002"/>
    <x v="21"/>
    <n v="365.06742804332742"/>
    <x v="4"/>
    <x v="1"/>
    <n v="65"/>
    <x v="0"/>
    <m/>
    <n v="0.33253524453952932"/>
    <x v="0"/>
  </r>
  <r>
    <s v="PBOR00219"/>
    <s v="PIZB0003"/>
    <x v="21"/>
    <n v="1060.8066397333646"/>
    <x v="3"/>
    <x v="0"/>
    <n v="250"/>
    <x v="1"/>
    <m/>
    <n v="0.71515589694127546"/>
    <x v="0"/>
  </r>
  <r>
    <s v="PBOR00289"/>
    <s v="PIZB0005"/>
    <x v="21"/>
    <n v="436.19346453298721"/>
    <x v="1"/>
    <x v="1"/>
    <n v="72"/>
    <x v="2"/>
    <m/>
    <n v="0.20269838427382159"/>
    <x v="0"/>
  </r>
  <r>
    <s v="PBOR00309"/>
    <s v="PIZB0001"/>
    <x v="21"/>
    <n v="963.80585295182641"/>
    <x v="4"/>
    <x v="1"/>
    <n v="65"/>
    <x v="0"/>
    <m/>
    <n v="0.69234786906479862"/>
    <x v="0"/>
  </r>
  <r>
    <s v="PBOR00379"/>
    <s v="PIZB0004"/>
    <x v="21"/>
    <n v="479.88658034447212"/>
    <x v="0"/>
    <x v="1"/>
    <n v="130"/>
    <x v="1"/>
    <m/>
    <n v="0.55684098110336311"/>
    <x v="0"/>
  </r>
  <r>
    <s v="PBOR00399"/>
    <s v="PIZB0005"/>
    <x v="21"/>
    <n v="1219.8983610726016"/>
    <x v="2"/>
    <x v="1"/>
    <n v="60"/>
    <x v="2"/>
    <m/>
    <n v="0.36876304797324455"/>
    <x v="0"/>
  </r>
  <r>
    <s v="PBOR00469"/>
    <s v="PIZB0002"/>
    <x v="21"/>
    <n v="911.89786648444021"/>
    <x v="3"/>
    <x v="1"/>
    <n v="250"/>
    <x v="0"/>
    <m/>
    <n v="0.23752502847518697"/>
    <x v="0"/>
  </r>
  <r>
    <s v="PBOR00489"/>
    <s v="PIZB0003"/>
    <x v="21"/>
    <n v="702.40059070538132"/>
    <x v="0"/>
    <x v="1"/>
    <n v="130"/>
    <x v="1"/>
    <m/>
    <n v="0.47900916747418532"/>
    <x v="0"/>
  </r>
  <r>
    <s v="PBOR00074"/>
    <s v="PIZB0001"/>
    <x v="22"/>
    <n v="712.35816988481008"/>
    <x v="1"/>
    <x v="1"/>
    <n v="72"/>
    <x v="2"/>
    <n v="12"/>
    <n v="0.21287301321989574"/>
    <x v="0"/>
  </r>
  <r>
    <s v="PBOR00138"/>
    <s v="PIZB0004"/>
    <x v="22"/>
    <n v="623.44174041277051"/>
    <x v="0"/>
    <x v="0"/>
    <n v="130"/>
    <x v="2"/>
    <m/>
    <n v="0.7922771947085826"/>
    <x v="0"/>
  </r>
  <r>
    <s v="PBOR00164"/>
    <s v="PIZB0003"/>
    <x v="22"/>
    <n v="1100.1038646627512"/>
    <x v="3"/>
    <x v="1"/>
    <n v="250"/>
    <x v="1"/>
    <m/>
    <n v="0.61362516317019966"/>
    <x v="0"/>
  </r>
  <r>
    <s v="PBOR00228"/>
    <s v="PIZB0002"/>
    <x v="22"/>
    <n v="1218.2341318589445"/>
    <x v="4"/>
    <x v="1"/>
    <n v="65"/>
    <x v="1"/>
    <m/>
    <n v="6.7354248366482961E-2"/>
    <x v="0"/>
  </r>
  <r>
    <s v="PBOR00254"/>
    <s v="PIZB0001"/>
    <x v="22"/>
    <n v="1146.0031573562619"/>
    <x v="1"/>
    <x v="0"/>
    <n v="72"/>
    <x v="0"/>
    <m/>
    <n v="0.26792541838229555"/>
    <x v="0"/>
  </r>
  <r>
    <s v="PBOR00318"/>
    <s v="PIZB0006"/>
    <x v="22"/>
    <n v="491.26620318811814"/>
    <x v="1"/>
    <x v="0"/>
    <n v="72"/>
    <x v="0"/>
    <m/>
    <n v="2.8176385964748696E-2"/>
    <x v="0"/>
  </r>
  <r>
    <s v="PBOR00344"/>
    <s v="PIZB0005"/>
    <x v="22"/>
    <n v="878.10164658744611"/>
    <x v="5"/>
    <x v="0"/>
    <n v="95"/>
    <x v="2"/>
    <m/>
    <n v="4.1434457281700587E-2"/>
    <x v="0"/>
  </r>
  <r>
    <s v="PBOR00408"/>
    <s v="PIZB0005"/>
    <x v="22"/>
    <n v="1024.6945444997"/>
    <x v="2"/>
    <x v="0"/>
    <n v="60"/>
    <x v="2"/>
    <m/>
    <n v="0.76031378549826045"/>
    <x v="0"/>
  </r>
  <r>
    <s v="PBOR00434"/>
    <s v="PIZB0004"/>
    <x v="22"/>
    <n v="976.51482555058408"/>
    <x v="2"/>
    <x v="0"/>
    <n v="60"/>
    <x v="1"/>
    <m/>
    <n v="0.50977491571581557"/>
    <x v="0"/>
  </r>
  <r>
    <s v="PBOR00498"/>
    <s v="PIZB0003"/>
    <x v="22"/>
    <n v="602.8879543124765"/>
    <x v="0"/>
    <x v="0"/>
    <n v="130"/>
    <x v="1"/>
    <m/>
    <n v="0.71271172701355112"/>
    <x v="0"/>
  </r>
  <r>
    <s v="PBOR00104"/>
    <s v="PIZB0004"/>
    <x v="23"/>
    <n v="756.26129046676067"/>
    <x v="0"/>
    <x v="0"/>
    <n v="130"/>
    <x v="0"/>
    <m/>
    <n v="0.92544771931561698"/>
    <x v="0"/>
  </r>
  <r>
    <s v="PBOR00113"/>
    <s v="PIZB0004"/>
    <x v="23"/>
    <n v="1127.6939411947988"/>
    <x v="0"/>
    <x v="1"/>
    <n v="130"/>
    <x v="0"/>
    <m/>
    <n v="0.49618340188276622"/>
    <x v="0"/>
  </r>
  <r>
    <s v="PBOR00194"/>
    <s v="PIZB0002"/>
    <x v="23"/>
    <n v="701.78956021719318"/>
    <x v="4"/>
    <x v="0"/>
    <n v="65"/>
    <x v="2"/>
    <m/>
    <n v="0.10159867043013626"/>
    <x v="0"/>
  </r>
  <r>
    <s v="PBOR00203"/>
    <s v="PIZB0002"/>
    <x v="23"/>
    <n v="1054.1085860216892"/>
    <x v="4"/>
    <x v="1"/>
    <n v="65"/>
    <x v="2"/>
    <m/>
    <n v="0.95071636556912675"/>
    <x v="0"/>
  </r>
  <r>
    <s v="PBOR00284"/>
    <s v="PIZB0004"/>
    <x v="23"/>
    <n v="967.01919932990631"/>
    <x v="1"/>
    <x v="0"/>
    <n v="72"/>
    <x v="1"/>
    <m/>
    <n v="0.68682565144107521"/>
    <x v="0"/>
  </r>
  <r>
    <s v="PBOR00293"/>
    <s v="PIZB0004"/>
    <x v="23"/>
    <n v="1231.631284578343"/>
    <x v="1"/>
    <x v="1"/>
    <n v="72"/>
    <x v="1"/>
    <m/>
    <n v="0.78611978286567918"/>
    <x v="0"/>
  </r>
  <r>
    <s v="PBOR00374"/>
    <s v="PIZB0003"/>
    <x v="23"/>
    <n v="381.57338886974941"/>
    <x v="3"/>
    <x v="0"/>
    <n v="250"/>
    <x v="0"/>
    <m/>
    <n v="0.20591715888096995"/>
    <x v="0"/>
  </r>
  <r>
    <s v="PBOR00383"/>
    <s v="PIZB0003"/>
    <x v="23"/>
    <n v="365.06742804332742"/>
    <x v="3"/>
    <x v="1"/>
    <n v="250"/>
    <x v="0"/>
    <m/>
    <n v="0.2455223768222089"/>
    <x v="0"/>
  </r>
  <r>
    <s v="PBOR00464"/>
    <s v="PIZB0001"/>
    <x v="23"/>
    <n v="549.96880382674601"/>
    <x v="4"/>
    <x v="0"/>
    <n v="65"/>
    <x v="1"/>
    <m/>
    <n v="0.44567996518569519"/>
    <x v="0"/>
  </r>
  <r>
    <s v="PBOR00473"/>
    <s v="PIZB0001"/>
    <x v="23"/>
    <n v="436.19346453298721"/>
    <x v="4"/>
    <x v="1"/>
    <n v="65"/>
    <x v="2"/>
    <m/>
    <n v="0.41181740780767351"/>
    <x v="0"/>
  </r>
  <r>
    <s v="PBOR00063"/>
    <s v="PIZB0004"/>
    <x v="24"/>
    <n v="1231.631284578343"/>
    <x v="0"/>
    <x v="1"/>
    <n v="130"/>
    <x v="1"/>
    <n v="12"/>
    <n v="0.26661284065553453"/>
    <x v="0"/>
  </r>
  <r>
    <s v="PBOR00096"/>
    <s v="PIZB0004"/>
    <x v="24"/>
    <n v="549.96880382674601"/>
    <x v="0"/>
    <x v="0"/>
    <n v="130"/>
    <x v="1"/>
    <n v="6"/>
    <n v="0.41826226246410803"/>
    <x v="0"/>
  </r>
  <r>
    <s v="PBOR00153"/>
    <s v="PIZB0002"/>
    <x v="24"/>
    <n v="365.06742804332742"/>
    <x v="4"/>
    <x v="1"/>
    <n v="65"/>
    <x v="0"/>
    <m/>
    <n v="6.8824781708392013E-3"/>
    <x v="0"/>
  </r>
  <r>
    <s v="PBOR00186"/>
    <s v="PIZB0002"/>
    <x v="24"/>
    <n v="996.90035251700954"/>
    <x v="4"/>
    <x v="0"/>
    <n v="65"/>
    <x v="0"/>
    <m/>
    <n v="0.73522347452625669"/>
    <x v="0"/>
  </r>
  <r>
    <s v="PBOR00243"/>
    <s v="PIZB0005"/>
    <x v="24"/>
    <n v="436.19346453298721"/>
    <x v="2"/>
    <x v="0"/>
    <n v="60"/>
    <x v="2"/>
    <m/>
    <n v="0.92737976442865855"/>
    <x v="0"/>
  </r>
  <r>
    <s v="PBOR00276"/>
    <s v="PIZB0004"/>
    <x v="24"/>
    <n v="623.44174041277051"/>
    <x v="0"/>
    <x v="0"/>
    <n v="130"/>
    <x v="2"/>
    <m/>
    <n v="2.0787857004193944E-2"/>
    <x v="0"/>
  </r>
  <r>
    <s v="PBOR00333"/>
    <s v="PIZB0003"/>
    <x v="24"/>
    <n v="479.88658034447212"/>
    <x v="0"/>
    <x v="1"/>
    <n v="130"/>
    <x v="1"/>
    <m/>
    <n v="0.15073825601342095"/>
    <x v="0"/>
  </r>
  <r>
    <s v="PBOR00366"/>
    <s v="PIZB0002"/>
    <x v="24"/>
    <n v="1218.2341318589445"/>
    <x v="3"/>
    <x v="0"/>
    <n v="250"/>
    <x v="1"/>
    <m/>
    <n v="0.11286694488931481"/>
    <x v="0"/>
  </r>
  <r>
    <s v="PBOR00423"/>
    <s v="PIZB0002"/>
    <x v="24"/>
    <n v="911.89786648444021"/>
    <x v="3"/>
    <x v="1"/>
    <n v="250"/>
    <x v="0"/>
    <m/>
    <n v="1.890946986705988E-2"/>
    <x v="0"/>
  </r>
  <r>
    <s v="PBOR00456"/>
    <s v="PIZB0001"/>
    <x v="24"/>
    <n v="491.26620318811814"/>
    <x v="4"/>
    <x v="0"/>
    <n v="65"/>
    <x v="0"/>
    <m/>
    <n v="0.69300939202757139"/>
    <x v="0"/>
  </r>
  <r>
    <s v="PBOR00097"/>
    <s v="PIZB0001"/>
    <x v="25"/>
    <n v="1065.3821039148443"/>
    <x v="1"/>
    <x v="1"/>
    <n v="72"/>
    <x v="1"/>
    <m/>
    <n v="0.52183512590850833"/>
    <x v="1"/>
  </r>
  <r>
    <s v="PBOR00102"/>
    <s v="PIZB0002"/>
    <x v="25"/>
    <n v="701.78956021719318"/>
    <x v="4"/>
    <x v="0"/>
    <n v="65"/>
    <x v="2"/>
    <m/>
    <n v="4.8435914836800764E-3"/>
    <x v="1"/>
  </r>
  <r>
    <s v="PBOR00187"/>
    <s v="PIZB0003"/>
    <x v="25"/>
    <n v="854.75046365080641"/>
    <x v="3"/>
    <x v="0"/>
    <n v="250"/>
    <x v="2"/>
    <m/>
    <n v="0.36579213338930128"/>
    <x v="1"/>
  </r>
  <r>
    <s v="PBOR00192"/>
    <s v="PIZB0004"/>
    <x v="25"/>
    <n v="967.01919932990631"/>
    <x v="0"/>
    <x v="0"/>
    <n v="130"/>
    <x v="1"/>
    <m/>
    <n v="0.93827031337312128"/>
    <x v="1"/>
  </r>
  <r>
    <s v="PBOR00277"/>
    <s v="PIZB0001"/>
    <x v="25"/>
    <n v="914.48568917853345"/>
    <x v="1"/>
    <x v="1"/>
    <n v="72"/>
    <x v="1"/>
    <m/>
    <n v="0.4043041551106823"/>
    <x v="1"/>
  </r>
  <r>
    <s v="PBOR00282"/>
    <s v="PIZB0002"/>
    <x v="25"/>
    <n v="381.57338886974941"/>
    <x v="3"/>
    <x v="0"/>
    <n v="250"/>
    <x v="0"/>
    <m/>
    <n v="2.6358009716956676E-2"/>
    <x v="1"/>
  </r>
  <r>
    <s v="PBOR00367"/>
    <s v="PIZB0003"/>
    <x v="25"/>
    <n v="1081.9669186703891"/>
    <x v="0"/>
    <x v="1"/>
    <n v="130"/>
    <x v="0"/>
    <m/>
    <n v="6.5283590828819849E-2"/>
    <x v="1"/>
  </r>
  <r>
    <s v="PBOR00372"/>
    <s v="PIZB0001"/>
    <x v="25"/>
    <n v="549.96880382674601"/>
    <x v="1"/>
    <x v="0"/>
    <n v="72"/>
    <x v="1"/>
    <m/>
    <n v="0.78884251376405168"/>
    <x v="1"/>
  </r>
  <r>
    <s v="PBOR00457"/>
    <s v="PIZB0002"/>
    <x v="25"/>
    <n v="833.37011895831995"/>
    <x v="3"/>
    <x v="1"/>
    <n v="250"/>
    <x v="2"/>
    <m/>
    <n v="0.52937391222103747"/>
    <x v="1"/>
  </r>
  <r>
    <s v="PBOR00462"/>
    <s v="PIZB0003"/>
    <x v="25"/>
    <n v="996.90035251700954"/>
    <x v="0"/>
    <x v="0"/>
    <n v="130"/>
    <x v="0"/>
    <m/>
    <n v="0.76665009072072687"/>
    <x v="1"/>
  </r>
  <r>
    <s v="PBOR00067"/>
    <s v="PIZB0004"/>
    <x v="26"/>
    <n v="1127.6939411947988"/>
    <x v="0"/>
    <x v="1"/>
    <n v="130"/>
    <x v="0"/>
    <n v="9"/>
    <n v="3.7515550327758003E-2"/>
    <x v="1"/>
  </r>
  <r>
    <s v="PBOR00090"/>
    <s v="PIZB0002"/>
    <x v="26"/>
    <n v="1218.2341318589445"/>
    <x v="4"/>
    <x v="1"/>
    <n v="65"/>
    <x v="1"/>
    <n v="21"/>
    <n v="0.12047427034169578"/>
    <x v="1"/>
  </r>
  <r>
    <s v="PBOR00092"/>
    <s v="PIZB0004"/>
    <x v="26"/>
    <n v="623.44174041277051"/>
    <x v="0"/>
    <x v="0"/>
    <n v="130"/>
    <x v="2"/>
    <n v="6"/>
    <n v="0.25111930985495906"/>
    <x v="1"/>
  </r>
  <r>
    <s v="PBOR00157"/>
    <s v="PIZB0002"/>
    <x v="26"/>
    <n v="1054.1085860216892"/>
    <x v="4"/>
    <x v="1"/>
    <n v="65"/>
    <x v="2"/>
    <m/>
    <n v="0.97731506347213748"/>
    <x v="1"/>
  </r>
  <r>
    <s v="PBOR00180"/>
    <s v="PIZB0006"/>
    <x v="26"/>
    <n v="491.26620318811814"/>
    <x v="5"/>
    <x v="1"/>
    <n v="95"/>
    <x v="0"/>
    <m/>
    <n v="0.40612729229894939"/>
    <x v="1"/>
  </r>
  <r>
    <s v="PBOR00182"/>
    <s v="PIZB0002"/>
    <x v="26"/>
    <n v="1218.2341318589445"/>
    <x v="4"/>
    <x v="1"/>
    <n v="65"/>
    <x v="1"/>
    <m/>
    <n v="0.91086777790941564"/>
    <x v="1"/>
  </r>
  <r>
    <s v="PBOR00247"/>
    <s v="PIZB0004"/>
    <x v="26"/>
    <n v="1231.631284578343"/>
    <x v="0"/>
    <x v="1"/>
    <n v="130"/>
    <x v="1"/>
    <m/>
    <n v="0.67570229189541975"/>
    <x v="1"/>
  </r>
  <r>
    <s v="PBOR00270"/>
    <s v="PIZB0004"/>
    <x v="26"/>
    <n v="1024.6945444997"/>
    <x v="0"/>
    <x v="0"/>
    <n v="130"/>
    <x v="2"/>
    <m/>
    <n v="0.85696007733376245"/>
    <x v="1"/>
  </r>
  <r>
    <s v="PBOR00272"/>
    <s v="PIZB0006"/>
    <x v="26"/>
    <n v="491.26620318811814"/>
    <x v="5"/>
    <x v="0"/>
    <n v="95"/>
    <x v="0"/>
    <m/>
    <n v="0.99556674564351355"/>
    <x v="1"/>
  </r>
  <r>
    <s v="PBOR00337"/>
    <s v="PIZB0002"/>
    <x v="26"/>
    <n v="365.06742804332742"/>
    <x v="3"/>
    <x v="1"/>
    <n v="250"/>
    <x v="0"/>
    <m/>
    <n v="0.62209777321995885"/>
    <x v="1"/>
  </r>
  <r>
    <s v="PBOR00360"/>
    <s v="PIZB0002"/>
    <x v="26"/>
    <n v="602.8879543124765"/>
    <x v="3"/>
    <x v="0"/>
    <n v="250"/>
    <x v="1"/>
    <m/>
    <n v="2.5445092820001292E-2"/>
    <x v="1"/>
  </r>
  <r>
    <s v="PBOR00362"/>
    <s v="PIZB0004"/>
    <x v="26"/>
    <n v="1024.6945444997"/>
    <x v="2"/>
    <x v="0"/>
    <n v="60"/>
    <x v="2"/>
    <m/>
    <n v="0.16077213359827813"/>
    <x v="1"/>
  </r>
  <r>
    <s v="PBOR00427"/>
    <s v="PIZB0001"/>
    <x v="26"/>
    <n v="436.19346453298721"/>
    <x v="4"/>
    <x v="1"/>
    <n v="65"/>
    <x v="2"/>
    <m/>
    <n v="0.92441295707634297"/>
    <x v="1"/>
  </r>
  <r>
    <s v="PBOR00450"/>
    <s v="PIZB0001"/>
    <x v="26"/>
    <n v="1162.8365015209247"/>
    <x v="4"/>
    <x v="0"/>
    <n v="65"/>
    <x v="0"/>
    <m/>
    <n v="0.2589445683285162"/>
    <x v="1"/>
  </r>
  <r>
    <s v="PBOR00452"/>
    <s v="PIZB0003"/>
    <x v="26"/>
    <n v="602.8879543124765"/>
    <x v="0"/>
    <x v="0"/>
    <n v="130"/>
    <x v="1"/>
    <m/>
    <n v="7.4202009604403041E-2"/>
    <x v="1"/>
  </r>
  <r>
    <s v="PBOR00072"/>
    <s v="PIZB0003"/>
    <x v="27"/>
    <n v="1100.1038646627512"/>
    <x v="3"/>
    <x v="1"/>
    <n v="250"/>
    <x v="1"/>
    <n v="6"/>
    <n v="0.36350761794645753"/>
    <x v="0"/>
  </r>
  <r>
    <s v="PBOR00077"/>
    <s v="PIZB0004"/>
    <x v="27"/>
    <n v="1219.8983610726016"/>
    <x v="0"/>
    <x v="1"/>
    <n v="130"/>
    <x v="2"/>
    <n v="12"/>
    <n v="0.27879506176921365"/>
    <x v="0"/>
  </r>
  <r>
    <s v="PBOR00082"/>
    <s v="PIZB0004"/>
    <x v="27"/>
    <n v="1162.8365015209247"/>
    <x v="0"/>
    <x v="1"/>
    <n v="130"/>
    <x v="0"/>
    <n v="9"/>
    <n v="6.1603660271292333E-3"/>
    <x v="0"/>
  </r>
  <r>
    <s v="PBOR00135"/>
    <s v="PIZB0001"/>
    <x v="27"/>
    <n v="833.37011895831995"/>
    <x v="1"/>
    <x v="1"/>
    <n v="72"/>
    <x v="2"/>
    <m/>
    <n v="0.41456728266200249"/>
    <x v="0"/>
  </r>
  <r>
    <s v="PBOR00162"/>
    <s v="PIZB0001"/>
    <x v="27"/>
    <n v="1146.0031573562619"/>
    <x v="1"/>
    <x v="0"/>
    <n v="72"/>
    <x v="0"/>
    <m/>
    <n v="0.22169192366246837"/>
    <x v="0"/>
  </r>
  <r>
    <s v="PBOR00167"/>
    <s v="PIZB0002"/>
    <x v="27"/>
    <n v="702.40059070538132"/>
    <x v="4"/>
    <x v="1"/>
    <n v="65"/>
    <x v="1"/>
    <m/>
    <n v="0.2716676542664398"/>
    <x v="0"/>
  </r>
  <r>
    <s v="PBOR00172"/>
    <s v="PIZB0002"/>
    <x v="27"/>
    <n v="449.01925098530552"/>
    <x v="4"/>
    <x v="1"/>
    <n v="65"/>
    <x v="2"/>
    <m/>
    <n v="0.21501842814819261"/>
    <x v="0"/>
  </r>
  <r>
    <s v="PBOR00225"/>
    <s v="PIZB0005"/>
    <x v="27"/>
    <n v="751.70646508876052"/>
    <x v="2"/>
    <x v="0"/>
    <n v="60"/>
    <x v="1"/>
    <m/>
    <n v="0.13498450487731639"/>
    <x v="0"/>
  </r>
  <r>
    <s v="PBOR00252"/>
    <s v="PIZB0005"/>
    <x v="27"/>
    <n v="878.10164658744611"/>
    <x v="2"/>
    <x v="0"/>
    <n v="60"/>
    <x v="2"/>
    <m/>
    <n v="0.15413196820236597"/>
    <x v="0"/>
  </r>
  <r>
    <s v="PBOR00257"/>
    <s v="PIZB0004"/>
    <x v="27"/>
    <n v="1192.283035256115"/>
    <x v="0"/>
    <x v="1"/>
    <n v="130"/>
    <x v="0"/>
    <m/>
    <n v="6.5825812137458972E-2"/>
    <x v="0"/>
  </r>
  <r>
    <s v="PBOR00262"/>
    <s v="PIZB0005"/>
    <x v="27"/>
    <n v="836.39583226134164"/>
    <x v="2"/>
    <x v="0"/>
    <n v="60"/>
    <x v="1"/>
    <m/>
    <n v="0.82224390590219021"/>
    <x v="0"/>
  </r>
  <r>
    <s v="PBOR00315"/>
    <s v="PIZB0003"/>
    <x v="27"/>
    <n v="958.10029344278337"/>
    <x v="0"/>
    <x v="1"/>
    <n v="130"/>
    <x v="0"/>
    <m/>
    <n v="0.56892266919679113"/>
    <x v="0"/>
  </r>
  <r>
    <s v="PBOR00342"/>
    <s v="PIZB0003"/>
    <x v="27"/>
    <n v="976.51482555058408"/>
    <x v="0"/>
    <x v="0"/>
    <n v="130"/>
    <x v="1"/>
    <m/>
    <n v="0.35199536538224718"/>
    <x v="0"/>
  </r>
  <r>
    <s v="PBOR00347"/>
    <s v="PIZB0002"/>
    <x v="27"/>
    <n v="913.80951512574029"/>
    <x v="3"/>
    <x v="1"/>
    <n v="250"/>
    <x v="2"/>
    <m/>
    <n v="0.52632346520297391"/>
    <x v="0"/>
  </r>
  <r>
    <s v="PBOR00352"/>
    <s v="PIZB0003"/>
    <x v="27"/>
    <n v="715.10355018970665"/>
    <x v="0"/>
    <x v="0"/>
    <n v="130"/>
    <x v="0"/>
    <m/>
    <n v="0.17158764742187849"/>
    <x v="0"/>
  </r>
  <r>
    <s v="PBOR00405"/>
    <s v="PIZB0002"/>
    <x v="27"/>
    <n v="1172.893522015298"/>
    <x v="4"/>
    <x v="1"/>
    <n v="65"/>
    <x v="2"/>
    <m/>
    <n v="0.26630312920291821"/>
    <x v="0"/>
  </r>
  <r>
    <s v="PBOR00432"/>
    <s v="PIZB0002"/>
    <x v="27"/>
    <n v="890.71175350651413"/>
    <x v="3"/>
    <x v="0"/>
    <n v="250"/>
    <x v="0"/>
    <m/>
    <n v="0.98194581947705439"/>
    <x v="0"/>
  </r>
  <r>
    <s v="PBOR00437"/>
    <s v="PIZB0001"/>
    <x v="27"/>
    <n v="564.28749648903772"/>
    <x v="4"/>
    <x v="0"/>
    <n v="65"/>
    <x v="1"/>
    <m/>
    <n v="0.20099809520802481"/>
    <x v="0"/>
  </r>
  <r>
    <s v="PBOR00442"/>
    <s v="PIZB0002"/>
    <x v="27"/>
    <n v="712.35816988481008"/>
    <x v="3"/>
    <x v="0"/>
    <n v="250"/>
    <x v="2"/>
    <m/>
    <n v="0.45514828780898176"/>
    <x v="0"/>
  </r>
  <r>
    <s v="PBOR00495"/>
    <s v="PIZB0004"/>
    <x v="27"/>
    <n v="1060.8066397333646"/>
    <x v="1"/>
    <x v="1"/>
    <n v="72"/>
    <x v="1"/>
    <m/>
    <n v="0.43587855952805254"/>
    <x v="0"/>
  </r>
  <r>
    <s v="PBOR00065"/>
    <s v="PIZB0002"/>
    <x v="28"/>
    <n v="1054.1085860216892"/>
    <x v="4"/>
    <x v="1"/>
    <n v="65"/>
    <x v="2"/>
    <n v="18"/>
    <n v="0.10994257661413849"/>
    <x v="0"/>
  </r>
  <r>
    <s v="PBOR00130"/>
    <s v="PIZB0002"/>
    <x v="28"/>
    <n v="602.8879543124765"/>
    <x v="4"/>
    <x v="1"/>
    <n v="65"/>
    <x v="1"/>
    <m/>
    <n v="0.92531650826605816"/>
    <x v="0"/>
  </r>
  <r>
    <s v="PBOR00155"/>
    <s v="PIZB0004"/>
    <x v="28"/>
    <n v="1231.631284578343"/>
    <x v="0"/>
    <x v="1"/>
    <n v="130"/>
    <x v="1"/>
    <m/>
    <n v="0.62107648533214554"/>
    <x v="0"/>
  </r>
  <r>
    <s v="PBOR00220"/>
    <s v="PIZB0004"/>
    <x v="28"/>
    <n v="1162.8365015209247"/>
    <x v="0"/>
    <x v="1"/>
    <n v="130"/>
    <x v="0"/>
    <m/>
    <n v="0.21412519358799298"/>
    <x v="0"/>
  </r>
  <r>
    <s v="PBOR00245"/>
    <s v="PIZB0002"/>
    <x v="28"/>
    <n v="365.06742804332742"/>
    <x v="4"/>
    <x v="0"/>
    <n v="65"/>
    <x v="0"/>
    <m/>
    <n v="0.24406307827004359"/>
    <x v="0"/>
  </r>
  <r>
    <s v="PBOR00310"/>
    <s v="PIZB0002"/>
    <x v="28"/>
    <n v="449.01925098530552"/>
    <x v="3"/>
    <x v="0"/>
    <n v="250"/>
    <x v="2"/>
    <m/>
    <n v="0.7313105471637672"/>
    <x v="0"/>
  </r>
  <r>
    <s v="PBOR00335"/>
    <s v="PIZB0005"/>
    <x v="28"/>
    <n v="436.19346453298721"/>
    <x v="1"/>
    <x v="1"/>
    <n v="72"/>
    <x v="2"/>
    <m/>
    <n v="0.93894083705684528"/>
    <x v="0"/>
  </r>
  <r>
    <s v="PBOR00400"/>
    <s v="PIZB0001"/>
    <x v="28"/>
    <n v="836.39583226134164"/>
    <x v="1"/>
    <x v="0"/>
    <n v="72"/>
    <x v="1"/>
    <m/>
    <n v="0.78491525862060318"/>
    <x v="0"/>
  </r>
  <r>
    <s v="PBOR00425"/>
    <s v="PIZB0004"/>
    <x v="28"/>
    <n v="479.88658034447212"/>
    <x v="2"/>
    <x v="1"/>
    <n v="60"/>
    <x v="1"/>
    <m/>
    <n v="0.72297451744539321"/>
    <x v="0"/>
  </r>
  <r>
    <s v="PBOR00490"/>
    <s v="PIZB0004"/>
    <x v="28"/>
    <n v="715.10355018970665"/>
    <x v="2"/>
    <x v="0"/>
    <n v="60"/>
    <x v="0"/>
    <m/>
    <n v="0.89045722746488731"/>
    <x v="0"/>
  </r>
  <r>
    <s v="PBOR00053"/>
    <s v="PIZB0003"/>
    <x v="29"/>
    <n v="388.91877291930052"/>
    <x v="3"/>
    <x v="1"/>
    <n v="250"/>
    <x v="2"/>
    <n v="3"/>
    <n v="0.92842323956324613"/>
    <x v="0"/>
  </r>
  <r>
    <s v="PBOR00054"/>
    <s v="PIZB0004"/>
    <x v="29"/>
    <n v="967.01919932990631"/>
    <x v="0"/>
    <x v="0"/>
    <n v="130"/>
    <x v="1"/>
    <n v="9"/>
    <n v="0.20990358910221096"/>
    <x v="0"/>
  </r>
  <r>
    <s v="PBOR00117"/>
    <s v="PIZB0002"/>
    <x v="29"/>
    <n v="913.80951512574029"/>
    <x v="4"/>
    <x v="0"/>
    <n v="65"/>
    <x v="2"/>
    <m/>
    <n v="0.64422602074286228"/>
    <x v="0"/>
  </r>
  <r>
    <s v="PBOR00118"/>
    <s v="PIZB0003"/>
    <x v="29"/>
    <n v="1100.1038646627512"/>
    <x v="3"/>
    <x v="1"/>
    <n v="250"/>
    <x v="1"/>
    <m/>
    <n v="0.76652707543193765"/>
    <x v="0"/>
  </r>
  <r>
    <s v="PBOR00143"/>
    <s v="PIZB0001"/>
    <x v="29"/>
    <n v="1065.3821039148443"/>
    <x v="1"/>
    <x v="1"/>
    <n v="72"/>
    <x v="1"/>
    <m/>
    <n v="0.12263076179640997"/>
    <x v="0"/>
  </r>
  <r>
    <s v="PBOR00144"/>
    <s v="PIZB0002"/>
    <x v="29"/>
    <n v="381.57338886974941"/>
    <x v="4"/>
    <x v="0"/>
    <n v="65"/>
    <x v="0"/>
    <m/>
    <n v="0.21348123854438894"/>
    <x v="0"/>
  </r>
  <r>
    <s v="PBOR00207"/>
    <s v="PIZB0006"/>
    <x v="29"/>
    <n v="564.28749648903772"/>
    <x v="5"/>
    <x v="0"/>
    <n v="95"/>
    <x v="1"/>
    <m/>
    <n v="0.38824165845812764"/>
    <x v="0"/>
  </r>
  <r>
    <s v="PBOR00208"/>
    <s v="PIZB0001"/>
    <x v="29"/>
    <n v="1146.0031573562619"/>
    <x v="1"/>
    <x v="0"/>
    <n v="72"/>
    <x v="0"/>
    <m/>
    <n v="0.75434060698733896"/>
    <x v="0"/>
  </r>
  <r>
    <s v="PBOR00233"/>
    <s v="PIZB0003"/>
    <x v="29"/>
    <n v="854.75046365080641"/>
    <x v="3"/>
    <x v="0"/>
    <n v="250"/>
    <x v="2"/>
    <m/>
    <n v="0.55958868077394219"/>
    <x v="0"/>
  </r>
  <r>
    <s v="PBOR00234"/>
    <s v="PIZB0004"/>
    <x v="29"/>
    <n v="549.96880382674601"/>
    <x v="0"/>
    <x v="0"/>
    <n v="130"/>
    <x v="1"/>
    <m/>
    <n v="0.81003936677165544"/>
    <x v="0"/>
  </r>
  <r>
    <s v="PBOR00297"/>
    <s v="PIZB0004"/>
    <x v="29"/>
    <n v="1127.6939411947988"/>
    <x v="2"/>
    <x v="1"/>
    <n v="60"/>
    <x v="0"/>
    <m/>
    <n v="0.80703544305681518"/>
    <x v="0"/>
  </r>
  <r>
    <s v="PBOR00298"/>
    <s v="PIZB0005"/>
    <x v="29"/>
    <n v="878.10164658744611"/>
    <x v="5"/>
    <x v="0"/>
    <n v="95"/>
    <x v="2"/>
    <m/>
    <n v="0.13472953271650978"/>
    <x v="0"/>
  </r>
  <r>
    <s v="PBOR00323"/>
    <s v="PIZB0001"/>
    <x v="29"/>
    <n v="914.48568917853345"/>
    <x v="4"/>
    <x v="1"/>
    <n v="65"/>
    <x v="1"/>
    <m/>
    <n v="0.69183752034253276"/>
    <x v="0"/>
  </r>
  <r>
    <s v="PBOR00324"/>
    <s v="PIZB0002"/>
    <x v="29"/>
    <n v="996.90035251700954"/>
    <x v="3"/>
    <x v="0"/>
    <n v="250"/>
    <x v="0"/>
    <m/>
    <n v="0.14649599591234685"/>
    <x v="0"/>
  </r>
  <r>
    <s v="PBOR00387"/>
    <s v="PIZB0003"/>
    <x v="29"/>
    <n v="1054.1085860216892"/>
    <x v="3"/>
    <x v="1"/>
    <n v="250"/>
    <x v="2"/>
    <m/>
    <n v="0.56733394419124217"/>
    <x v="0"/>
  </r>
  <r>
    <s v="PBOR00388"/>
    <s v="PIZB0004"/>
    <x v="29"/>
    <n v="976.51482555058408"/>
    <x v="0"/>
    <x v="0"/>
    <n v="130"/>
    <x v="1"/>
    <m/>
    <n v="0.37928431149731212"/>
    <x v="0"/>
  </r>
  <r>
    <s v="PBOR00413"/>
    <s v="PIZB0004"/>
    <x v="29"/>
    <n v="1081.9669186703891"/>
    <x v="0"/>
    <x v="1"/>
    <n v="130"/>
    <x v="0"/>
    <m/>
    <n v="0.26202679185175082"/>
    <x v="0"/>
  </r>
  <r>
    <s v="PBOR00414"/>
    <s v="PIZB0001"/>
    <x v="29"/>
    <n v="623.44174041277051"/>
    <x v="1"/>
    <x v="0"/>
    <n v="72"/>
    <x v="2"/>
    <m/>
    <n v="0.87263143953916489"/>
    <x v="0"/>
  </r>
  <r>
    <s v="PBOR00477"/>
    <s v="PIZB0001"/>
    <x v="29"/>
    <n v="1231.631284578343"/>
    <x v="4"/>
    <x v="1"/>
    <n v="65"/>
    <x v="1"/>
    <m/>
    <n v="0.84360853679959769"/>
    <x v="0"/>
  </r>
  <r>
    <s v="PBOR00478"/>
    <s v="PIZB0002"/>
    <x v="29"/>
    <n v="890.71175350651413"/>
    <x v="3"/>
    <x v="0"/>
    <n v="250"/>
    <x v="0"/>
    <m/>
    <n v="0.79410595242208182"/>
    <x v="0"/>
  </r>
  <r>
    <s v="PBOR00503"/>
    <s v="PIZB0002"/>
    <x v="29"/>
    <n v="833.37011895831995"/>
    <x v="3"/>
    <x v="0"/>
    <n v="250"/>
    <x v="2"/>
    <m/>
    <n v="1.9027976654024337E-2"/>
    <x v="0"/>
  </r>
  <r>
    <s v="PBOR00080"/>
    <s v="PIZB0002"/>
    <x v="30"/>
    <n v="449.01925098530552"/>
    <x v="4"/>
    <x v="1"/>
    <n v="65"/>
    <x v="2"/>
    <n v="9"/>
    <n v="0.30283946337780637"/>
    <x v="0"/>
  </r>
  <r>
    <s v="PBOR00170"/>
    <s v="PIZB0005"/>
    <x v="30"/>
    <n v="836.39583226134164"/>
    <x v="2"/>
    <x v="1"/>
    <n v="60"/>
    <x v="1"/>
    <m/>
    <n v="0.44112931781121201"/>
    <x v="0"/>
  </r>
  <r>
    <s v="PBOR00260"/>
    <s v="PIZB0003"/>
    <x v="30"/>
    <n v="715.10355018970665"/>
    <x v="3"/>
    <x v="0"/>
    <n v="250"/>
    <x v="0"/>
    <m/>
    <n v="0.11892962947938523"/>
    <x v="0"/>
  </r>
  <r>
    <s v="PBOR00350"/>
    <s v="PIZB0001"/>
    <x v="30"/>
    <n v="712.35816988481008"/>
    <x v="4"/>
    <x v="0"/>
    <n v="65"/>
    <x v="2"/>
    <m/>
    <n v="0.46726651348176196"/>
    <x v="0"/>
  </r>
  <r>
    <s v="PBOR00440"/>
    <s v="PIZB0004"/>
    <x v="30"/>
    <n v="1100.1038646627512"/>
    <x v="1"/>
    <x v="0"/>
    <n v="72"/>
    <x v="1"/>
    <m/>
    <n v="0.40646951216415605"/>
    <x v="0"/>
  </r>
  <r>
    <s v="PBOR00060"/>
    <s v="PIZB0001"/>
    <x v="31"/>
    <n v="721.73008309265401"/>
    <x v="1"/>
    <x v="0"/>
    <n v="72"/>
    <x v="1"/>
    <n v="12"/>
    <n v="0.19712344024473996"/>
    <x v="0"/>
  </r>
  <r>
    <s v="PBOR00150"/>
    <s v="PIZB0004"/>
    <x v="31"/>
    <n v="756.26129046676067"/>
    <x v="0"/>
    <x v="0"/>
    <n v="130"/>
    <x v="0"/>
    <m/>
    <n v="2.5857814158937731E-2"/>
    <x v="0"/>
  </r>
  <r>
    <s v="PBOR00240"/>
    <s v="PIZB0002"/>
    <x v="31"/>
    <n v="701.78956021719318"/>
    <x v="4"/>
    <x v="0"/>
    <n v="65"/>
    <x v="2"/>
    <m/>
    <n v="7.8132692098414003E-2"/>
    <x v="0"/>
  </r>
  <r>
    <s v="PBOR00330"/>
    <s v="PIZB0004"/>
    <x v="31"/>
    <n v="967.01919932990631"/>
    <x v="1"/>
    <x v="0"/>
    <n v="72"/>
    <x v="1"/>
    <m/>
    <n v="0.89615601403703116"/>
    <x v="0"/>
  </r>
  <r>
    <s v="PBOR00420"/>
    <s v="PIZB0003"/>
    <x v="31"/>
    <n v="381.57338886974941"/>
    <x v="0"/>
    <x v="0"/>
    <n v="130"/>
    <x v="0"/>
    <m/>
    <n v="0.4623515242530305"/>
    <x v="0"/>
  </r>
  <r>
    <s v="PBOR00093"/>
    <s v="PIZB0001"/>
    <x v="32"/>
    <n v="914.48568917853345"/>
    <x v="1"/>
    <x v="0"/>
    <n v="72"/>
    <x v="1"/>
    <n v="15"/>
    <n v="0.18099169049889144"/>
    <x v="1"/>
  </r>
  <r>
    <s v="PBOR00132"/>
    <s v="PIZB0004"/>
    <x v="32"/>
    <n v="1024.6945444997"/>
    <x v="0"/>
    <x v="1"/>
    <n v="130"/>
    <x v="2"/>
    <m/>
    <n v="8.4586093307030152E-2"/>
    <x v="1"/>
  </r>
  <r>
    <s v="PBOR00183"/>
    <s v="PIZB0003"/>
    <x v="32"/>
    <n v="1081.9669186703891"/>
    <x v="3"/>
    <x v="0"/>
    <n v="250"/>
    <x v="0"/>
    <m/>
    <n v="0.2731985494536886"/>
    <x v="1"/>
  </r>
  <r>
    <s v="PBOR00222"/>
    <s v="PIZB0002"/>
    <x v="32"/>
    <n v="602.8879543124765"/>
    <x v="4"/>
    <x v="1"/>
    <n v="65"/>
    <x v="1"/>
    <m/>
    <n v="0.25666907491668522"/>
    <x v="1"/>
  </r>
  <r>
    <s v="PBOR00273"/>
    <s v="PIZB0001"/>
    <x v="32"/>
    <n v="833.37011895831995"/>
    <x v="1"/>
    <x v="1"/>
    <n v="72"/>
    <x v="2"/>
    <m/>
    <n v="0.82336237784945987"/>
    <x v="1"/>
  </r>
  <r>
    <s v="PBOR00312"/>
    <s v="PIZB0004"/>
    <x v="32"/>
    <n v="1162.8365015209247"/>
    <x v="1"/>
    <x v="0"/>
    <n v="72"/>
    <x v="0"/>
    <m/>
    <n v="0.47053293956185105"/>
    <x v="1"/>
  </r>
  <r>
    <s v="PBOR00363"/>
    <s v="PIZB0005"/>
    <x v="32"/>
    <n v="751.70646508876052"/>
    <x v="5"/>
    <x v="1"/>
    <n v="95"/>
    <x v="1"/>
    <m/>
    <n v="0.24693836978869843"/>
    <x v="1"/>
  </r>
  <r>
    <s v="PBOR00402"/>
    <s v="PIZB0003"/>
    <x v="32"/>
    <n v="449.01925098530552"/>
    <x v="3"/>
    <x v="0"/>
    <n v="250"/>
    <x v="2"/>
    <m/>
    <n v="0.54494310667938251"/>
    <x v="1"/>
  </r>
  <r>
    <s v="PBOR00453"/>
    <s v="PIZB0004"/>
    <x v="32"/>
    <n v="958.10029344278337"/>
    <x v="2"/>
    <x v="1"/>
    <n v="60"/>
    <x v="0"/>
    <m/>
    <n v="3.9067003401354383E-2"/>
    <x v="1"/>
  </r>
  <r>
    <s v="PBOR00492"/>
    <s v="PIZB0001"/>
    <x v="32"/>
    <n v="836.39583226134164"/>
    <x v="4"/>
    <x v="0"/>
    <n v="65"/>
    <x v="1"/>
    <m/>
    <n v="0.78361211804502018"/>
    <x v="1"/>
  </r>
  <r>
    <s v="PBOR00062"/>
    <s v="PIZB0003"/>
    <x v="33"/>
    <n v="737.58749195231678"/>
    <x v="3"/>
    <x v="0"/>
    <n v="250"/>
    <x v="2"/>
    <n v="3"/>
    <n v="1.6828522965904168E-2"/>
    <x v="0"/>
  </r>
  <r>
    <s v="PBOR00131"/>
    <s v="PIZB0003"/>
    <x v="33"/>
    <n v="958.10029344278337"/>
    <x v="3"/>
    <x v="1"/>
    <n v="250"/>
    <x v="0"/>
    <m/>
    <n v="0.91314982692991542"/>
    <x v="0"/>
  </r>
  <r>
    <s v="PBOR00152"/>
    <s v="PIZB0001"/>
    <x v="33"/>
    <n v="721.73008309265401"/>
    <x v="1"/>
    <x v="0"/>
    <n v="72"/>
    <x v="1"/>
    <m/>
    <n v="4.2934737769464881E-2"/>
    <x v="0"/>
  </r>
  <r>
    <s v="PBOR00221"/>
    <s v="PIZB0001"/>
    <x v="33"/>
    <n v="1172.893522015298"/>
    <x v="1"/>
    <x v="1"/>
    <n v="72"/>
    <x v="2"/>
    <m/>
    <n v="0.16455091596073168"/>
    <x v="0"/>
  </r>
  <r>
    <s v="PBOR00242"/>
    <s v="PIZB0004"/>
    <x v="33"/>
    <n v="756.26129046676067"/>
    <x v="0"/>
    <x v="0"/>
    <n v="130"/>
    <x v="0"/>
    <m/>
    <n v="0.34200944354303275"/>
    <x v="0"/>
  </r>
  <r>
    <s v="PBOR00311"/>
    <s v="PIZB0003"/>
    <x v="33"/>
    <n v="1060.8066397333646"/>
    <x v="0"/>
    <x v="1"/>
    <n v="130"/>
    <x v="1"/>
    <m/>
    <n v="0.39651294953245186"/>
    <x v="0"/>
  </r>
  <r>
    <s v="PBOR00332"/>
    <s v="PIZB0002"/>
    <x v="33"/>
    <n v="701.78956021719318"/>
    <x v="3"/>
    <x v="0"/>
    <n v="250"/>
    <x v="2"/>
    <m/>
    <n v="0.3823797297998468"/>
    <x v="0"/>
  </r>
  <r>
    <s v="PBOR00401"/>
    <s v="PIZB0002"/>
    <x v="33"/>
    <n v="963.80585295182641"/>
    <x v="4"/>
    <x v="1"/>
    <n v="65"/>
    <x v="0"/>
    <m/>
    <n v="0.89433154555842931"/>
    <x v="0"/>
  </r>
  <r>
    <s v="PBOR00422"/>
    <s v="PIZB0001"/>
    <x v="33"/>
    <n v="967.01919932990631"/>
    <x v="4"/>
    <x v="0"/>
    <n v="65"/>
    <x v="1"/>
    <m/>
    <n v="0.69911624131260175"/>
    <x v="0"/>
  </r>
  <r>
    <s v="PBOR00491"/>
    <s v="PIZB0005"/>
    <x v="33"/>
    <n v="1219.8983610726016"/>
    <x v="1"/>
    <x v="1"/>
    <n v="72"/>
    <x v="2"/>
    <m/>
    <n v="0.50949971880500122"/>
    <x v="0"/>
  </r>
  <r>
    <s v="PBOR00070"/>
    <s v="PIZB0001"/>
    <x v="34"/>
    <n v="1146.0031573562619"/>
    <x v="1"/>
    <x v="0"/>
    <n v="72"/>
    <x v="0"/>
    <n v="18"/>
    <n v="0.1308869366379137"/>
    <x v="0"/>
  </r>
  <r>
    <s v="PBOR00160"/>
    <s v="PIZB0005"/>
    <x v="34"/>
    <n v="878.10164658744611"/>
    <x v="2"/>
    <x v="1"/>
    <n v="60"/>
    <x v="2"/>
    <m/>
    <n v="9.8331104648150314E-2"/>
    <x v="0"/>
  </r>
  <r>
    <s v="PBOR00250"/>
    <s v="PIZB0003"/>
    <x v="34"/>
    <n v="976.51482555058408"/>
    <x v="3"/>
    <x v="0"/>
    <n v="250"/>
    <x v="1"/>
    <m/>
    <n v="5.3530222562513607E-2"/>
    <x v="0"/>
  </r>
  <r>
    <s v="PBOR00340"/>
    <s v="PIZB0001"/>
    <x v="34"/>
    <n v="890.71175350651413"/>
    <x v="4"/>
    <x v="0"/>
    <n v="65"/>
    <x v="0"/>
    <m/>
    <n v="0.69552711985994919"/>
    <x v="0"/>
  </r>
  <r>
    <s v="PBOR00430"/>
    <s v="PIZB0004"/>
    <x v="34"/>
    <n v="737.58749195231678"/>
    <x v="1"/>
    <x v="0"/>
    <n v="72"/>
    <x v="2"/>
    <m/>
    <n v="0.38279600115505574"/>
    <x v="0"/>
  </r>
  <r>
    <s v="PBOR00079"/>
    <s v="PIZB0001"/>
    <x v="35"/>
    <n v="963.80585295182641"/>
    <x v="1"/>
    <x v="1"/>
    <n v="72"/>
    <x v="0"/>
    <n v="15"/>
    <n v="0.12055762754740325"/>
    <x v="0"/>
  </r>
  <r>
    <s v="PBOR00083"/>
    <s v="PIZB0001"/>
    <x v="35"/>
    <n v="1172.893522015298"/>
    <x v="1"/>
    <x v="1"/>
    <n v="72"/>
    <x v="2"/>
    <n v="18"/>
    <n v="0.10495963672233184"/>
    <x v="0"/>
  </r>
  <r>
    <s v="PBOR00169"/>
    <s v="PIZB0004"/>
    <x v="35"/>
    <n v="1219.8983610726016"/>
    <x v="0"/>
    <x v="1"/>
    <n v="130"/>
    <x v="2"/>
    <m/>
    <n v="0.73579140219525918"/>
    <x v="0"/>
  </r>
  <r>
    <s v="PBOR00173"/>
    <s v="PIZB0003"/>
    <x v="35"/>
    <n v="1060.8066397333646"/>
    <x v="3"/>
    <x v="0"/>
    <n v="250"/>
    <x v="1"/>
    <m/>
    <n v="0.77528388030776896"/>
    <x v="0"/>
  </r>
  <r>
    <s v="PBOR00259"/>
    <s v="PIZB0002"/>
    <x v="35"/>
    <n v="702.40059070538132"/>
    <x v="4"/>
    <x v="0"/>
    <n v="65"/>
    <x v="1"/>
    <m/>
    <n v="0.15611277710708626"/>
    <x v="0"/>
  </r>
  <r>
    <s v="PBOR00263"/>
    <s v="PIZB0001"/>
    <x v="35"/>
    <n v="963.80585295182641"/>
    <x v="1"/>
    <x v="0"/>
    <n v="72"/>
    <x v="0"/>
    <m/>
    <n v="1.5473035826796155E-2"/>
    <x v="0"/>
  </r>
  <r>
    <s v="PBOR00349"/>
    <s v="PIZB0004"/>
    <x v="35"/>
    <n v="1192.283035256115"/>
    <x v="1"/>
    <x v="0"/>
    <n v="72"/>
    <x v="0"/>
    <m/>
    <n v="0.95350738842174898"/>
    <x v="0"/>
  </r>
  <r>
    <s v="PBOR00353"/>
    <s v="PIZB0004"/>
    <x v="35"/>
    <n v="1219.8983610726016"/>
    <x v="2"/>
    <x v="1"/>
    <n v="60"/>
    <x v="2"/>
    <m/>
    <n v="0.44731050880102885"/>
    <x v="0"/>
  </r>
  <r>
    <s v="PBOR00439"/>
    <s v="PIZB0003"/>
    <x v="35"/>
    <n v="913.80951512574029"/>
    <x v="0"/>
    <x v="0"/>
    <n v="130"/>
    <x v="2"/>
    <m/>
    <n v="0.92203517798439572"/>
    <x v="0"/>
  </r>
  <r>
    <s v="PBOR00443"/>
    <s v="PIZB0003"/>
    <x v="35"/>
    <n v="702.40059070538132"/>
    <x v="0"/>
    <x v="1"/>
    <n v="130"/>
    <x v="1"/>
    <m/>
    <n v="0.30126486834826394"/>
    <x v="0"/>
  </r>
  <r>
    <s v="PBOR00094"/>
    <s v="PIZB0002"/>
    <x v="36"/>
    <n v="996.90035251700954"/>
    <x v="4"/>
    <x v="0"/>
    <n v="65"/>
    <x v="0"/>
    <n v="18"/>
    <n v="0.17363786365000505"/>
    <x v="0"/>
  </r>
  <r>
    <s v="PBOR00095"/>
    <s v="PIZB0003"/>
    <x v="36"/>
    <n v="854.75046365080641"/>
    <x v="3"/>
    <x v="0"/>
    <n v="250"/>
    <x v="2"/>
    <n v="6"/>
    <n v="0.75489814137474298"/>
    <x v="0"/>
  </r>
  <r>
    <s v="PBOR00140"/>
    <s v="PIZB0002"/>
    <x v="36"/>
    <n v="996.90035251700954"/>
    <x v="4"/>
    <x v="0"/>
    <n v="65"/>
    <x v="0"/>
    <m/>
    <n v="0.10738058788365801"/>
    <x v="0"/>
  </r>
  <r>
    <s v="PBOR00184"/>
    <s v="PIZB0004"/>
    <x v="36"/>
    <n v="623.44174041277051"/>
    <x v="0"/>
    <x v="0"/>
    <n v="130"/>
    <x v="2"/>
    <m/>
    <n v="0.81984662786178419"/>
    <x v="0"/>
  </r>
  <r>
    <s v="PBOR00185"/>
    <s v="PIZB0001"/>
    <x v="36"/>
    <n v="914.48568917853345"/>
    <x v="1"/>
    <x v="0"/>
    <n v="72"/>
    <x v="1"/>
    <m/>
    <n v="0.89980934003543744"/>
    <x v="0"/>
  </r>
  <r>
    <s v="PBOR00230"/>
    <s v="PIZB0004"/>
    <x v="36"/>
    <n v="623.44174041277051"/>
    <x v="0"/>
    <x v="0"/>
    <n v="130"/>
    <x v="2"/>
    <m/>
    <n v="0.61466468459589796"/>
    <x v="0"/>
  </r>
  <r>
    <s v="PBOR00274"/>
    <s v="PIZB0002"/>
    <x v="36"/>
    <n v="1218.2341318589445"/>
    <x v="4"/>
    <x v="0"/>
    <n v="65"/>
    <x v="1"/>
    <m/>
    <n v="0.21429857063805535"/>
    <x v="0"/>
  </r>
  <r>
    <s v="PBOR00275"/>
    <s v="PIZB0003"/>
    <x v="36"/>
    <n v="1081.9669186703891"/>
    <x v="3"/>
    <x v="1"/>
    <n v="250"/>
    <x v="0"/>
    <m/>
    <n v="0.9858246368711242"/>
    <x v="0"/>
  </r>
  <r>
    <s v="PBOR00320"/>
    <s v="PIZB0002"/>
    <x v="36"/>
    <n v="1218.2341318589445"/>
    <x v="3"/>
    <x v="0"/>
    <n v="250"/>
    <x v="1"/>
    <m/>
    <n v="0.36448172495541775"/>
    <x v="0"/>
  </r>
  <r>
    <s v="PBOR00364"/>
    <s v="PIZB0006"/>
    <x v="36"/>
    <n v="491.26620318811814"/>
    <x v="1"/>
    <x v="0"/>
    <n v="72"/>
    <x v="0"/>
    <m/>
    <n v="0.22148207946738752"/>
    <x v="0"/>
  </r>
  <r>
    <s v="PBOR00365"/>
    <s v="PIZB0001"/>
    <x v="36"/>
    <n v="833.37011895831995"/>
    <x v="4"/>
    <x v="1"/>
    <n v="65"/>
    <x v="2"/>
    <m/>
    <n v="0.71458846230959472"/>
    <x v="0"/>
  </r>
  <r>
    <s v="PBOR00410"/>
    <s v="PIZB0001"/>
    <x v="36"/>
    <n v="491.26620318811814"/>
    <x v="1"/>
    <x v="0"/>
    <n v="72"/>
    <x v="0"/>
    <m/>
    <n v="0.12523689369936652"/>
    <x v="0"/>
  </r>
  <r>
    <s v="PBOR00454"/>
    <s v="PIZB0005"/>
    <x v="36"/>
    <n v="1024.6945444997"/>
    <x v="5"/>
    <x v="0"/>
    <n v="95"/>
    <x v="2"/>
    <m/>
    <n v="0.76468504660372305"/>
    <x v="0"/>
  </r>
  <r>
    <s v="PBOR00455"/>
    <s v="PIZB0006"/>
    <x v="36"/>
    <n v="751.70646508876052"/>
    <x v="1"/>
    <x v="1"/>
    <n v="72"/>
    <x v="1"/>
    <m/>
    <n v="0.74867480539232067"/>
    <x v="0"/>
  </r>
  <r>
    <s v="PBOR00500"/>
    <s v="PIZB0005"/>
    <x v="36"/>
    <n v="1024.6945444997"/>
    <x v="5"/>
    <x v="0"/>
    <n v="95"/>
    <x v="2"/>
    <m/>
    <n v="0.51300641040982664"/>
    <x v="0"/>
  </r>
  <r>
    <s v="PBOR00110"/>
    <s v="PIZB0001"/>
    <x v="37"/>
    <n v="890.71175350651413"/>
    <x v="1"/>
    <x v="0"/>
    <n v="72"/>
    <x v="0"/>
    <m/>
    <n v="0.94247200152138155"/>
    <x v="0"/>
  </r>
  <r>
    <s v="PBOR00119"/>
    <s v="PIZB0004"/>
    <x v="37"/>
    <n v="1192.283035256115"/>
    <x v="0"/>
    <x v="1"/>
    <n v="130"/>
    <x v="0"/>
    <m/>
    <n v="0.74416329829954486"/>
    <x v="0"/>
  </r>
  <r>
    <s v="PBOR00200"/>
    <s v="PIZB0003"/>
    <x v="37"/>
    <n v="737.58749195231678"/>
    <x v="3"/>
    <x v="0"/>
    <n v="250"/>
    <x v="2"/>
    <m/>
    <n v="0.39793552100289009"/>
    <x v="0"/>
  </r>
  <r>
    <s v="PBOR00209"/>
    <s v="PIZB0002"/>
    <x v="37"/>
    <n v="913.80951512574029"/>
    <x v="4"/>
    <x v="0"/>
    <n v="65"/>
    <x v="2"/>
    <m/>
    <n v="0.61587381700020483"/>
    <x v="0"/>
  </r>
  <r>
    <s v="PBOR00290"/>
    <s v="PIZB0001"/>
    <x v="37"/>
    <n v="721.73008309265401"/>
    <x v="4"/>
    <x v="0"/>
    <n v="65"/>
    <x v="1"/>
    <m/>
    <n v="0.34588473967990274"/>
    <x v="0"/>
  </r>
  <r>
    <s v="PBOR00299"/>
    <s v="PIZB0006"/>
    <x v="37"/>
    <n v="564.28749648903772"/>
    <x v="1"/>
    <x v="1"/>
    <n v="72"/>
    <x v="1"/>
    <m/>
    <n v="0.53735244514022174"/>
    <x v="0"/>
  </r>
  <r>
    <s v="PBOR00380"/>
    <s v="PIZB0005"/>
    <x v="37"/>
    <n v="756.26129046676067"/>
    <x v="2"/>
    <x v="0"/>
    <n v="60"/>
    <x v="0"/>
    <m/>
    <n v="0.57240542144015649"/>
    <x v="0"/>
  </r>
  <r>
    <s v="PBOR00389"/>
    <s v="PIZB0005"/>
    <x v="37"/>
    <n v="1127.6939411947988"/>
    <x v="2"/>
    <x v="1"/>
    <n v="60"/>
    <x v="0"/>
    <m/>
    <n v="0.62865911330533553"/>
    <x v="0"/>
  </r>
  <r>
    <s v="PBOR00470"/>
    <s v="PIZB0003"/>
    <x v="37"/>
    <n v="701.78956021719318"/>
    <x v="0"/>
    <x v="0"/>
    <n v="130"/>
    <x v="2"/>
    <m/>
    <n v="0.99120610081358274"/>
    <x v="0"/>
  </r>
  <r>
    <s v="PBOR00479"/>
    <s v="PIZB0003"/>
    <x v="37"/>
    <n v="1054.1085860216892"/>
    <x v="0"/>
    <x v="1"/>
    <n v="130"/>
    <x v="2"/>
    <m/>
    <n v="0.43743103077150813"/>
    <x v="0"/>
  </r>
  <r>
    <s v="PBOR00124"/>
    <s v="PIZB0005"/>
    <x v="38"/>
    <n v="836.39583226134164"/>
    <x v="2"/>
    <x v="1"/>
    <n v="60"/>
    <x v="1"/>
    <m/>
    <n v="0.27342799854809485"/>
    <x v="1"/>
  </r>
  <r>
    <s v="PBOR00214"/>
    <s v="PIZB0003"/>
    <x v="38"/>
    <n v="715.10355018970665"/>
    <x v="3"/>
    <x v="1"/>
    <n v="250"/>
    <x v="0"/>
    <m/>
    <n v="2.2225272121484729E-2"/>
    <x v="1"/>
  </r>
  <r>
    <s v="PBOR00304"/>
    <s v="PIZB0001"/>
    <x v="38"/>
    <n v="712.35816988481008"/>
    <x v="4"/>
    <x v="0"/>
    <n v="65"/>
    <x v="2"/>
    <m/>
    <n v="0.57040391639924315"/>
    <x v="1"/>
  </r>
  <r>
    <s v="PBOR00394"/>
    <s v="PIZB0004"/>
    <x v="38"/>
    <n v="1100.1038646627512"/>
    <x v="0"/>
    <x v="0"/>
    <n v="130"/>
    <x v="1"/>
    <m/>
    <n v="0.38913445453338702"/>
    <x v="1"/>
  </r>
  <r>
    <s v="PBOR00484"/>
    <s v="PIZB0002"/>
    <x v="38"/>
    <n v="1146.0031573562619"/>
    <x v="3"/>
    <x v="0"/>
    <n v="250"/>
    <x v="0"/>
    <m/>
    <n v="0.29466747014106187"/>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0" cacheId="0" applyNumberFormats="0" applyBorderFormats="0" applyFontFormats="0" applyPatternFormats="0" applyAlignmentFormats="0" applyWidthHeightFormats="1" dataCaption="Values" updatedVersion="4" minRefreshableVersion="3" useAutoFormatting="1" rowGrandTotals="0" itemPrintTitles="1" createdVersion="4" indent="0" outline="1" outlineData="1" multipleFieldFilters="0" chartFormat="3" rowHeaderCaption="Date">
  <location ref="A34:B66" firstHeaderRow="1" firstDataRow="1" firstDataCol="1"/>
  <pivotFields count="11">
    <pivotField showAll="0"/>
    <pivotField showAll="0"/>
    <pivotField axis="axisRow" numFmtId="15" showAll="0">
      <items count="4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t="default"/>
      </items>
    </pivotField>
    <pivotField showAll="0"/>
    <pivotField showAll="0"/>
    <pivotField showAll="0">
      <items count="3">
        <item x="1"/>
        <item h="1" x="0"/>
        <item t="default"/>
      </items>
    </pivotField>
    <pivotField showAll="0"/>
    <pivotField showAll="0">
      <items count="4">
        <item h="1" x="0"/>
        <item h="1" x="2"/>
        <item x="1"/>
        <item t="default"/>
      </items>
    </pivotField>
    <pivotField dataField="1" showAll="0"/>
    <pivotField numFmtId="9" showAll="0"/>
    <pivotField showAll="0"/>
  </pivotFields>
  <rowFields count="1">
    <field x="2"/>
  </rowFields>
  <rowItems count="32">
    <i>
      <x/>
    </i>
    <i>
      <x v="1"/>
    </i>
    <i>
      <x v="2"/>
    </i>
    <i>
      <x v="3"/>
    </i>
    <i>
      <x v="4"/>
    </i>
    <i>
      <x v="5"/>
    </i>
    <i>
      <x v="6"/>
    </i>
    <i>
      <x v="8"/>
    </i>
    <i>
      <x v="9"/>
    </i>
    <i>
      <x v="10"/>
    </i>
    <i>
      <x v="11"/>
    </i>
    <i>
      <x v="12"/>
    </i>
    <i>
      <x v="13"/>
    </i>
    <i>
      <x v="14"/>
    </i>
    <i>
      <x v="15"/>
    </i>
    <i>
      <x v="17"/>
    </i>
    <i>
      <x v="21"/>
    </i>
    <i>
      <x v="22"/>
    </i>
    <i>
      <x v="23"/>
    </i>
    <i>
      <x v="24"/>
    </i>
    <i>
      <x v="25"/>
    </i>
    <i>
      <x v="26"/>
    </i>
    <i>
      <x v="27"/>
    </i>
    <i>
      <x v="28"/>
    </i>
    <i>
      <x v="29"/>
    </i>
    <i>
      <x v="30"/>
    </i>
    <i>
      <x v="32"/>
    </i>
    <i>
      <x v="33"/>
    </i>
    <i>
      <x v="35"/>
    </i>
    <i>
      <x v="36"/>
    </i>
    <i>
      <x v="37"/>
    </i>
    <i>
      <x v="38"/>
    </i>
  </rowItems>
  <colItems count="1">
    <i/>
  </colItems>
  <dataFields count="1">
    <dataField name="Average orders" fld="8" subtotal="average" baseField="2"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0.xml><?xml version="1.0" encoding="utf-8"?>
<pivotTableDefinition xmlns="http://schemas.openxmlformats.org/spreadsheetml/2006/main" name="PivotTable26" cacheId="0" applyNumberFormats="0" applyBorderFormats="0" applyFontFormats="0" applyPatternFormats="0" applyAlignmentFormats="0" applyWidthHeightFormats="1" dataCaption="Values" updatedVersion="4" minRefreshableVersion="3" useAutoFormatting="1" rowGrandTotals="0" itemPrintTitles="1" createdVersion="4" indent="0" outline="1" outlineData="1" multipleFieldFilters="0" chartFormat="3" rowHeaderCaption="Date">
  <location ref="A162:B168" firstHeaderRow="1" firstDataRow="1" firstDataCol="1"/>
  <pivotFields count="11">
    <pivotField showAll="0"/>
    <pivotField showAll="0"/>
    <pivotField numFmtId="15" showAll="0">
      <items count="4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t="default"/>
      </items>
    </pivotField>
    <pivotField showAll="0"/>
    <pivotField axis="axisRow" showAll="0">
      <items count="7">
        <item x="5"/>
        <item x="4"/>
        <item x="3"/>
        <item x="0"/>
        <item x="2"/>
        <item x="1"/>
        <item t="default"/>
      </items>
    </pivotField>
    <pivotField dataField="1" showAll="0">
      <items count="3">
        <item x="1"/>
        <item h="1" x="0"/>
        <item t="default"/>
      </items>
    </pivotField>
    <pivotField showAll="0"/>
    <pivotField showAll="0">
      <items count="4">
        <item h="1" x="0"/>
        <item h="1" x="2"/>
        <item x="1"/>
        <item t="default"/>
      </items>
    </pivotField>
    <pivotField showAll="0"/>
    <pivotField numFmtId="9" showAll="0"/>
    <pivotField showAll="0">
      <items count="3">
        <item x="0"/>
        <item x="1"/>
        <item t="default"/>
      </items>
    </pivotField>
  </pivotFields>
  <rowFields count="1">
    <field x="4"/>
  </rowFields>
  <rowItems count="6">
    <i>
      <x/>
    </i>
    <i>
      <x v="1"/>
    </i>
    <i>
      <x v="2"/>
    </i>
    <i>
      <x v="3"/>
    </i>
    <i>
      <x v="4"/>
    </i>
    <i>
      <x v="5"/>
    </i>
  </rowItems>
  <colItems count="1">
    <i/>
  </colItems>
  <dataFields count="1">
    <dataField name="Count of Order Type" fld="5" subtotal="count" baseField="0" baseItem="0"/>
  </dataFields>
  <chartFormats count="7">
    <chartFormat chart="2" format="14" series="1">
      <pivotArea type="data" outline="0" fieldPosition="0">
        <references count="1">
          <reference field="4294967294" count="1" selected="0">
            <x v="0"/>
          </reference>
        </references>
      </pivotArea>
    </chartFormat>
    <chartFormat chart="2" format="15">
      <pivotArea type="data" outline="0" fieldPosition="0">
        <references count="2">
          <reference field="4294967294" count="1" selected="0">
            <x v="0"/>
          </reference>
          <reference field="4" count="1" selected="0">
            <x v="0"/>
          </reference>
        </references>
      </pivotArea>
    </chartFormat>
    <chartFormat chart="2" format="16">
      <pivotArea type="data" outline="0" fieldPosition="0">
        <references count="2">
          <reference field="4294967294" count="1" selected="0">
            <x v="0"/>
          </reference>
          <reference field="4" count="1" selected="0">
            <x v="1"/>
          </reference>
        </references>
      </pivotArea>
    </chartFormat>
    <chartFormat chart="2" format="17">
      <pivotArea type="data" outline="0" fieldPosition="0">
        <references count="2">
          <reference field="4294967294" count="1" selected="0">
            <x v="0"/>
          </reference>
          <reference field="4" count="1" selected="0">
            <x v="2"/>
          </reference>
        </references>
      </pivotArea>
    </chartFormat>
    <chartFormat chart="2" format="18">
      <pivotArea type="data" outline="0" fieldPosition="0">
        <references count="2">
          <reference field="4294967294" count="1" selected="0">
            <x v="0"/>
          </reference>
          <reference field="4" count="1" selected="0">
            <x v="3"/>
          </reference>
        </references>
      </pivotArea>
    </chartFormat>
    <chartFormat chart="2" format="19">
      <pivotArea type="data" outline="0" fieldPosition="0">
        <references count="2">
          <reference field="4294967294" count="1" selected="0">
            <x v="0"/>
          </reference>
          <reference field="4" count="1" selected="0">
            <x v="4"/>
          </reference>
        </references>
      </pivotArea>
    </chartFormat>
    <chartFormat chart="2" format="20">
      <pivotArea type="data" outline="0" fieldPosition="0">
        <references count="2">
          <reference field="4294967294" count="1" selected="0">
            <x v="0"/>
          </reference>
          <reference field="4"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1.xml><?xml version="1.0" encoding="utf-8"?>
<pivotTableDefinition xmlns="http://schemas.openxmlformats.org/spreadsheetml/2006/main" name="PivotTable21" cacheId="0" applyNumberFormats="0" applyBorderFormats="0" applyFontFormats="0" applyPatternFormats="0" applyAlignmentFormats="0" applyWidthHeightFormats="1" dataCaption="Values" updatedVersion="4" minRefreshableVersion="3" useAutoFormatting="1" rowGrandTotals="0" itemPrintTitles="1" createdVersion="4" indent="0" outline="1" outlineData="1" multipleFieldFilters="0" chartFormat="3" rowHeaderCaption="Date">
  <location ref="P34:Q66" firstHeaderRow="1" firstDataRow="1" firstDataCol="1"/>
  <pivotFields count="11">
    <pivotField showAll="0"/>
    <pivotField showAll="0"/>
    <pivotField axis="axisRow" numFmtId="15" showAll="0">
      <items count="4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t="default"/>
      </items>
    </pivotField>
    <pivotField showAll="0"/>
    <pivotField showAll="0"/>
    <pivotField showAll="0">
      <items count="3">
        <item x="1"/>
        <item h="1" x="0"/>
        <item t="default"/>
      </items>
    </pivotField>
    <pivotField showAll="0"/>
    <pivotField showAll="0">
      <items count="4">
        <item h="1" x="0"/>
        <item h="1" x="2"/>
        <item x="1"/>
        <item t="default"/>
      </items>
    </pivotField>
    <pivotField dataField="1" showAll="0"/>
    <pivotField numFmtId="9" showAll="0"/>
    <pivotField showAll="0"/>
  </pivotFields>
  <rowFields count="1">
    <field x="2"/>
  </rowFields>
  <rowItems count="32">
    <i>
      <x/>
    </i>
    <i>
      <x v="1"/>
    </i>
    <i>
      <x v="2"/>
    </i>
    <i>
      <x v="3"/>
    </i>
    <i>
      <x v="4"/>
    </i>
    <i>
      <x v="5"/>
    </i>
    <i>
      <x v="6"/>
    </i>
    <i>
      <x v="8"/>
    </i>
    <i>
      <x v="9"/>
    </i>
    <i>
      <x v="10"/>
    </i>
    <i>
      <x v="11"/>
    </i>
    <i>
      <x v="12"/>
    </i>
    <i>
      <x v="13"/>
    </i>
    <i>
      <x v="14"/>
    </i>
    <i>
      <x v="15"/>
    </i>
    <i>
      <x v="17"/>
    </i>
    <i>
      <x v="21"/>
    </i>
    <i>
      <x v="22"/>
    </i>
    <i>
      <x v="23"/>
    </i>
    <i>
      <x v="24"/>
    </i>
    <i>
      <x v="25"/>
    </i>
    <i>
      <x v="26"/>
    </i>
    <i>
      <x v="27"/>
    </i>
    <i>
      <x v="28"/>
    </i>
    <i>
      <x v="29"/>
    </i>
    <i>
      <x v="30"/>
    </i>
    <i>
      <x v="32"/>
    </i>
    <i>
      <x v="33"/>
    </i>
    <i>
      <x v="35"/>
    </i>
    <i>
      <x v="36"/>
    </i>
    <i>
      <x v="37"/>
    </i>
    <i>
      <x v="38"/>
    </i>
  </rowItems>
  <colItems count="1">
    <i/>
  </colItems>
  <dataFields count="1">
    <dataField name=" No of Products" fld="8" baseField="2"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5" cacheId="0" applyNumberFormats="0" applyBorderFormats="0" applyFontFormats="0" applyPatternFormats="0" applyAlignmentFormats="0" applyWidthHeightFormats="1" dataCaption="Values" updatedVersion="4" minRefreshableVersion="3" useAutoFormatting="1" rowGrandTotals="0" itemPrintTitles="1" createdVersion="4" indent="0" outline="1" outlineData="1" multipleFieldFilters="0" chartFormat="3" rowHeaderCaption="Date">
  <location ref="A150:B152" firstHeaderRow="1" firstDataRow="1" firstDataCol="1"/>
  <pivotFields count="11">
    <pivotField showAll="0"/>
    <pivotField showAll="0"/>
    <pivotField numFmtId="15" showAll="0">
      <items count="4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t="default"/>
      </items>
    </pivotField>
    <pivotField dataField="1" showAll="0"/>
    <pivotField showAll="0" measureFilter="1">
      <items count="7">
        <item x="5"/>
        <item x="4"/>
        <item x="3"/>
        <item x="0"/>
        <item x="2"/>
        <item x="1"/>
        <item t="default"/>
      </items>
    </pivotField>
    <pivotField showAll="0">
      <items count="3">
        <item x="1"/>
        <item h="1" x="0"/>
        <item t="default"/>
      </items>
    </pivotField>
    <pivotField showAll="0"/>
    <pivotField showAll="0">
      <items count="4">
        <item h="1" x="0"/>
        <item h="1" x="2"/>
        <item x="1"/>
        <item t="default"/>
      </items>
    </pivotField>
    <pivotField showAll="0"/>
    <pivotField numFmtId="9" showAll="0"/>
    <pivotField axis="axisRow" showAll="0">
      <items count="3">
        <item x="0"/>
        <item x="1"/>
        <item t="default"/>
      </items>
    </pivotField>
  </pivotFields>
  <rowFields count="1">
    <field x="10"/>
  </rowFields>
  <rowItems count="2">
    <i>
      <x/>
    </i>
    <i>
      <x v="1"/>
    </i>
  </rowItems>
  <colItems count="1">
    <i/>
  </colItems>
  <dataFields count="1">
    <dataField name="Amount" fld="3" baseField="4" baseItem="2" numFmtId="164"/>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count" evalOrder="-1" id="1"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9"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26:A27" firstHeaderRow="1" firstDataRow="1" firstDataCol="0"/>
  <pivotFields count="11">
    <pivotField showAll="0"/>
    <pivotField showAll="0"/>
    <pivotField numFmtId="15" showAll="0"/>
    <pivotField dataField="1" showAll="0"/>
    <pivotField showAll="0"/>
    <pivotField showAll="0">
      <items count="3">
        <item x="1"/>
        <item h="1" x="0"/>
        <item t="default"/>
      </items>
    </pivotField>
    <pivotField showAll="0"/>
    <pivotField showAll="0">
      <items count="4">
        <item h="1" x="0"/>
        <item h="1" x="2"/>
        <item x="1"/>
        <item t="default"/>
      </items>
    </pivotField>
    <pivotField showAll="0"/>
    <pivotField numFmtId="9" showAll="0"/>
    <pivotField showAll="0"/>
  </pivotFields>
  <rowItems count="1">
    <i/>
  </rowItems>
  <colItems count="1">
    <i/>
  </colItems>
  <dataFields count="1">
    <dataField name="Average amt" fld="3" subtotal="average" baseField="0" baseItem="25" numFmtId="16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24" cacheId="0" applyNumberFormats="0" applyBorderFormats="0" applyFontFormats="0" applyPatternFormats="0" applyAlignmentFormats="0" applyWidthHeightFormats="1" dataCaption="Values" updatedVersion="4" minRefreshableVersion="3" useAutoFormatting="1" rowGrandTotals="0" itemPrintTitles="1" createdVersion="4" indent="0" outline="1" outlineData="1" multipleFieldFilters="0" chartFormat="3" rowHeaderCaption="Date">
  <location ref="A116:B119" firstHeaderRow="1" firstDataRow="1" firstDataCol="1"/>
  <pivotFields count="11">
    <pivotField showAll="0"/>
    <pivotField showAll="0"/>
    <pivotField numFmtId="15" showAll="0">
      <items count="4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t="default"/>
      </items>
    </pivotField>
    <pivotField dataField="1" showAll="0"/>
    <pivotField axis="axisRow" showAll="0" measureFilter="1">
      <items count="7">
        <item x="5"/>
        <item x="4"/>
        <item x="3"/>
        <item x="0"/>
        <item x="2"/>
        <item x="1"/>
        <item t="default"/>
      </items>
    </pivotField>
    <pivotField showAll="0">
      <items count="3">
        <item x="1"/>
        <item h="1" x="0"/>
        <item t="default"/>
      </items>
    </pivotField>
    <pivotField showAll="0"/>
    <pivotField showAll="0">
      <items count="4">
        <item h="1" x="0"/>
        <item h="1" x="2"/>
        <item x="1"/>
        <item t="default"/>
      </items>
    </pivotField>
    <pivotField showAll="0"/>
    <pivotField numFmtId="9" showAll="0"/>
    <pivotField showAll="0"/>
  </pivotFields>
  <rowFields count="1">
    <field x="4"/>
  </rowFields>
  <rowItems count="3">
    <i>
      <x v="1"/>
    </i>
    <i>
      <x v="3"/>
    </i>
    <i>
      <x v="5"/>
    </i>
  </rowItems>
  <colItems count="1">
    <i/>
  </colItems>
  <dataFields count="1">
    <dataField name="Amount" fld="3" baseField="4" baseItem="2" numFmtId="164"/>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count" evalOrder="-1" id="1"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18"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18:A19" firstHeaderRow="1" firstDataRow="1" firstDataCol="0"/>
  <pivotFields count="11">
    <pivotField showAll="0"/>
    <pivotField showAll="0"/>
    <pivotField numFmtId="15" showAll="0"/>
    <pivotField dataField="1" showAll="0"/>
    <pivotField showAll="0"/>
    <pivotField showAll="0">
      <items count="3">
        <item x="1"/>
        <item h="1" x="0"/>
        <item t="default"/>
      </items>
    </pivotField>
    <pivotField showAll="0"/>
    <pivotField showAll="0">
      <items count="4">
        <item h="1" x="0"/>
        <item h="1" x="2"/>
        <item x="1"/>
        <item t="default"/>
      </items>
    </pivotField>
    <pivotField showAll="0"/>
    <pivotField numFmtId="9" showAll="0"/>
    <pivotField showAll="0"/>
  </pivotFields>
  <rowItems count="1">
    <i/>
  </rowItems>
  <colItems count="1">
    <i/>
  </colItems>
  <dataFields count="1">
    <dataField name="Overall Revenue" fld="3" baseField="0" baseItem="17" numFmtId="165"/>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23" cacheId="0" applyNumberFormats="0" applyBorderFormats="0" applyFontFormats="0" applyPatternFormats="0" applyAlignmentFormats="0" applyWidthHeightFormats="1" dataCaption="Values" updatedVersion="4" minRefreshableVersion="3" useAutoFormatting="1" rowGrandTotals="0" itemPrintTitles="1" createdVersion="4" indent="0" outline="1" outlineData="1" multipleFieldFilters="0" chartFormat="3" rowHeaderCaption="Date">
  <location ref="A103:B104" firstHeaderRow="1" firstDataRow="1" firstDataCol="1"/>
  <pivotFields count="11">
    <pivotField showAll="0"/>
    <pivotField showAll="0"/>
    <pivotField numFmtId="15" showAll="0">
      <items count="4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t="default"/>
      </items>
    </pivotField>
    <pivotField dataField="1" showAll="0"/>
    <pivotField showAll="0">
      <items count="7">
        <item x="5"/>
        <item x="4"/>
        <item x="3"/>
        <item x="0"/>
        <item x="2"/>
        <item x="1"/>
        <item t="default"/>
      </items>
    </pivotField>
    <pivotField axis="axisRow" showAll="0">
      <items count="3">
        <item x="1"/>
        <item h="1" x="0"/>
        <item t="default"/>
      </items>
    </pivotField>
    <pivotField showAll="0"/>
    <pivotField showAll="0">
      <items count="4">
        <item h="1" x="0"/>
        <item h="1" x="2"/>
        <item x="1"/>
        <item t="default"/>
      </items>
    </pivotField>
    <pivotField showAll="0"/>
    <pivotField numFmtId="9" showAll="0"/>
    <pivotField showAll="0"/>
  </pivotFields>
  <rowFields count="1">
    <field x="5"/>
  </rowFields>
  <rowItems count="1">
    <i>
      <x/>
    </i>
  </rowItems>
  <colItems count="1">
    <i/>
  </colItems>
  <dataFields count="1">
    <dataField name="Sales" fld="3" baseField="5" baseItem="0" numFmtId="164"/>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28" cacheId="0" applyNumberFormats="0" applyBorderFormats="0" applyFontFormats="0" applyPatternFormats="0" applyAlignmentFormats="0" applyWidthHeightFormats="1" dataCaption="Values" updatedVersion="4" minRefreshableVersion="3" useAutoFormatting="1" rowGrandTotals="0" itemPrintTitles="1" createdVersion="4" indent="0" outline="1" outlineData="1" multipleFieldFilters="0" chartFormat="3" rowHeaderCaption="Date">
  <location ref="A200:B202" firstHeaderRow="1" firstDataRow="1" firstDataCol="1"/>
  <pivotFields count="11">
    <pivotField showAll="0"/>
    <pivotField showAll="0"/>
    <pivotField numFmtId="15" showAll="0">
      <items count="4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t="default"/>
      </items>
    </pivotField>
    <pivotField showAll="0"/>
    <pivotField showAll="0" measureFilter="1">
      <items count="7">
        <item x="5"/>
        <item x="4"/>
        <item x="3"/>
        <item x="0"/>
        <item x="2"/>
        <item x="1"/>
        <item t="default"/>
      </items>
    </pivotField>
    <pivotField showAll="0">
      <items count="3">
        <item x="1"/>
        <item h="1" x="0"/>
        <item t="default"/>
      </items>
    </pivotField>
    <pivotField showAll="0"/>
    <pivotField showAll="0">
      <items count="4">
        <item h="1" x="0"/>
        <item h="1" x="2"/>
        <item x="1"/>
        <item t="default"/>
      </items>
    </pivotField>
    <pivotField showAll="0"/>
    <pivotField dataField="1" numFmtId="9" showAll="0"/>
    <pivotField axis="axisRow" showAll="0">
      <items count="3">
        <item x="0"/>
        <item x="1"/>
        <item t="default"/>
      </items>
    </pivotField>
  </pivotFields>
  <rowFields count="1">
    <field x="10"/>
  </rowFields>
  <rowItems count="2">
    <i>
      <x/>
    </i>
    <i>
      <x v="1"/>
    </i>
  </rowItems>
  <colItems count="1">
    <i/>
  </colItems>
  <dataFields count="1">
    <dataField name="Sum of Discount %" fld="9" baseField="0" baseItem="0" numFmtId="1"/>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count" evalOrder="-1" id="2"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27" cacheId="0" applyNumberFormats="0" applyBorderFormats="0" applyFontFormats="0" applyPatternFormats="0" applyAlignmentFormats="0" applyWidthHeightFormats="1" dataCaption="Values" updatedVersion="4" minRefreshableVersion="3" useAutoFormatting="1" rowGrandTotals="0" itemPrintTitles="1" createdVersion="4" indent="0" outline="1" outlineData="1" multipleFieldFilters="0" chartFormat="3" rowHeaderCaption="Date">
  <location ref="A182:B185" firstHeaderRow="1" firstDataRow="1" firstDataCol="1"/>
  <pivotFields count="11">
    <pivotField showAll="0"/>
    <pivotField showAll="0"/>
    <pivotField numFmtId="15" showAll="0">
      <items count="4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t="default"/>
      </items>
    </pivotField>
    <pivotField showAll="0"/>
    <pivotField axis="axisRow" showAll="0" measureFilter="1">
      <items count="7">
        <item x="5"/>
        <item x="4"/>
        <item x="3"/>
        <item x="0"/>
        <item x="2"/>
        <item x="1"/>
        <item t="default"/>
      </items>
    </pivotField>
    <pivotField showAll="0">
      <items count="3">
        <item x="1"/>
        <item h="1" x="0"/>
        <item t="default"/>
      </items>
    </pivotField>
    <pivotField showAll="0"/>
    <pivotField showAll="0">
      <items count="4">
        <item h="1" x="0"/>
        <item h="1" x="2"/>
        <item x="1"/>
        <item t="default"/>
      </items>
    </pivotField>
    <pivotField showAll="0"/>
    <pivotField dataField="1" numFmtId="9" showAll="0"/>
    <pivotField showAll="0">
      <items count="3">
        <item x="0"/>
        <item x="1"/>
        <item t="default"/>
      </items>
    </pivotField>
  </pivotFields>
  <rowFields count="1">
    <field x="4"/>
  </rowFields>
  <rowItems count="3">
    <i>
      <x v="1"/>
    </i>
    <i>
      <x v="2"/>
    </i>
    <i>
      <x v="3"/>
    </i>
  </rowItems>
  <colItems count="1">
    <i/>
  </colItems>
  <dataFields count="1">
    <dataField name="Sum of Discount %" fld="9" baseField="0" baseItem="0" numFmtId="1"/>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count" evalOrder="-1" id="2"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22" cacheId="0" applyNumberFormats="0" applyBorderFormats="0" applyFontFormats="0" applyPatternFormats="0" applyAlignmentFormats="0" applyWidthHeightFormats="1" dataCaption="Values" updatedVersion="4" minRefreshableVersion="3" useAutoFormatting="1" rowGrandTotals="0" itemPrintTitles="1" createdVersion="4" indent="0" outline="1" outlineData="1" multipleFieldFilters="0" chartFormat="3" rowHeaderCaption="Product">
  <location ref="A82:B88" firstHeaderRow="1" firstDataRow="1" firstDataCol="1"/>
  <pivotFields count="11">
    <pivotField showAll="0"/>
    <pivotField showAll="0"/>
    <pivotField numFmtId="15" showAll="0">
      <items count="4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t="default"/>
      </items>
    </pivotField>
    <pivotField dataField="1" showAll="0"/>
    <pivotField axis="axisRow" showAll="0">
      <items count="7">
        <item x="5"/>
        <item x="4"/>
        <item x="3"/>
        <item x="0"/>
        <item x="2"/>
        <item x="1"/>
        <item t="default"/>
      </items>
    </pivotField>
    <pivotField showAll="0">
      <items count="3">
        <item x="1"/>
        <item h="1" x="0"/>
        <item t="default"/>
      </items>
    </pivotField>
    <pivotField showAll="0"/>
    <pivotField showAll="0">
      <items count="4">
        <item h="1" x="0"/>
        <item h="1" x="2"/>
        <item x="1"/>
        <item t="default"/>
      </items>
    </pivotField>
    <pivotField showAll="0"/>
    <pivotField numFmtId="9" showAll="0"/>
    <pivotField showAll="0"/>
  </pivotFields>
  <rowFields count="1">
    <field x="4"/>
  </rowFields>
  <rowItems count="6">
    <i>
      <x/>
    </i>
    <i>
      <x v="1"/>
    </i>
    <i>
      <x v="2"/>
    </i>
    <i>
      <x v="3"/>
    </i>
    <i>
      <x v="4"/>
    </i>
    <i>
      <x v="5"/>
    </i>
  </rowItems>
  <colItems count="1">
    <i/>
  </colItems>
  <dataFields count="1">
    <dataField name="Revenue" fld="3" baseField="4" baseItem="0" numFmtId="165"/>
  </dataFields>
  <chartFormats count="5">
    <chartFormat chart="2" format="10" series="1">
      <pivotArea type="data" outline="0" fieldPosition="0">
        <references count="1">
          <reference field="4294967294" count="1" selected="0">
            <x v="0"/>
          </reference>
        </references>
      </pivotArea>
    </chartFormat>
    <chartFormat chart="2" format="11">
      <pivotArea type="data" outline="0" fieldPosition="0">
        <references count="2">
          <reference field="4294967294" count="1" selected="0">
            <x v="0"/>
          </reference>
          <reference field="4" count="1" selected="0">
            <x v="0"/>
          </reference>
        </references>
      </pivotArea>
    </chartFormat>
    <chartFormat chart="2" format="12">
      <pivotArea type="data" outline="0" fieldPosition="0">
        <references count="2">
          <reference field="4294967294" count="1" selected="0">
            <x v="0"/>
          </reference>
          <reference field="4" count="1" selected="0">
            <x v="1"/>
          </reference>
        </references>
      </pivotArea>
    </chartFormat>
    <chartFormat chart="2" format="13">
      <pivotArea type="data" outline="0" fieldPosition="0">
        <references count="2">
          <reference field="4294967294" count="1" selected="0">
            <x v="0"/>
          </reference>
          <reference field="4" count="1" selected="0">
            <x v="3"/>
          </reference>
        </references>
      </pivotArea>
    </chartFormat>
    <chartFormat chart="2" format="14">
      <pivotArea type="data" outline="0" fieldPosition="0">
        <references count="2">
          <reference field="4294967294" count="1" selected="0">
            <x v="0"/>
          </reference>
          <reference field="4"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Order_Type" sourceName="Order Type">
  <pivotTables>
    <pivotTable tabId="13" name="PivotTable24"/>
    <pivotTable tabId="13" name="PivotTable18"/>
    <pivotTable tabId="13" name="PivotTable19"/>
    <pivotTable tabId="13" name="PivotTable20"/>
    <pivotTable tabId="13" name="PivotTable21"/>
    <pivotTable tabId="13" name="PivotTable22"/>
    <pivotTable tabId="13" name="PivotTable23"/>
    <pivotTable tabId="13" name="PivotTable25"/>
    <pivotTable tabId="13" name="PivotTable26"/>
    <pivotTable tabId="13" name="PivotTable27"/>
    <pivotTable tabId="13" name="PivotTable28"/>
  </pivotTables>
  <data>
    <tabular pivotCacheId="2">
      <items count="2">
        <i x="1" s="1"/>
        <i x="0"/>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Agent" sourceName="Agent">
  <pivotTables>
    <pivotTable tabId="13" name="PivotTable24"/>
    <pivotTable tabId="13" name="PivotTable18"/>
    <pivotTable tabId="13" name="PivotTable19"/>
    <pivotTable tabId="13" name="PivotTable20"/>
    <pivotTable tabId="13" name="PivotTable21"/>
    <pivotTable tabId="13" name="PivotTable22"/>
    <pivotTable tabId="13" name="PivotTable23"/>
    <pivotTable tabId="13" name="PivotTable25"/>
    <pivotTable tabId="13" name="PivotTable26"/>
    <pivotTable tabId="13" name="PivotTable27"/>
    <pivotTable tabId="13" name="PivotTable28"/>
  </pivotTables>
  <data>
    <tabular pivotCacheId="2">
      <items count="3">
        <i x="0"/>
        <i x="2"/>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Order Type" cache="Slicer_Order_Type" caption="Order Type" columnCount="2" style="SlicerStyleLight1" rowHeight="540000"/>
  <slicer name="Agent" cache="Slicer_Agent" caption="Agent" columnCount="3" style="SlicerStyleLight2" rowHeight="6480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17"/>
  <sheetViews>
    <sheetView showGridLines="0" workbookViewId="0">
      <selection activeCell="A11" sqref="A11"/>
    </sheetView>
  </sheetViews>
  <sheetFormatPr defaultRowHeight="15" x14ac:dyDescent="0.25"/>
  <cols>
    <col min="1" max="1" width="76.42578125" customWidth="1"/>
    <col min="2" max="2" width="63.85546875" customWidth="1"/>
  </cols>
  <sheetData>
    <row r="2" spans="1:1" ht="15.75" x14ac:dyDescent="0.25">
      <c r="A2" s="5" t="s">
        <v>526</v>
      </c>
    </row>
    <row r="3" spans="1:1" x14ac:dyDescent="0.25">
      <c r="A3" t="s">
        <v>527</v>
      </c>
    </row>
    <row r="4" spans="1:1" x14ac:dyDescent="0.25">
      <c r="A4" t="s">
        <v>529</v>
      </c>
    </row>
    <row r="5" spans="1:1" x14ac:dyDescent="0.25">
      <c r="A5" t="s">
        <v>528</v>
      </c>
    </row>
    <row r="6" spans="1:1" x14ac:dyDescent="0.25">
      <c r="A6" t="s">
        <v>530</v>
      </c>
    </row>
    <row r="7" spans="1:1" x14ac:dyDescent="0.25">
      <c r="A7" t="s">
        <v>531</v>
      </c>
    </row>
    <row r="8" spans="1:1" x14ac:dyDescent="0.25">
      <c r="A8" t="s">
        <v>532</v>
      </c>
    </row>
    <row r="9" spans="1:1" x14ac:dyDescent="0.25">
      <c r="A9" t="s">
        <v>533</v>
      </c>
    </row>
    <row r="10" spans="1:1" x14ac:dyDescent="0.25">
      <c r="A10" t="s">
        <v>534</v>
      </c>
    </row>
    <row r="11" spans="1:1" x14ac:dyDescent="0.25">
      <c r="A11" t="s">
        <v>535</v>
      </c>
    </row>
    <row r="12" spans="1:1" x14ac:dyDescent="0.25">
      <c r="A12" t="s">
        <v>538</v>
      </c>
    </row>
    <row r="15" spans="1:1" x14ac:dyDescent="0.25">
      <c r="A15" t="s">
        <v>536</v>
      </c>
    </row>
    <row r="16" spans="1:1" x14ac:dyDescent="0.25">
      <c r="A16" t="s">
        <v>539</v>
      </c>
    </row>
    <row r="17" spans="1:1" x14ac:dyDescent="0.25">
      <c r="A17" t="s">
        <v>537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87"/>
  <sheetViews>
    <sheetView workbookViewId="0">
      <selection activeCell="H3" sqref="H3"/>
    </sheetView>
  </sheetViews>
  <sheetFormatPr defaultRowHeight="15" x14ac:dyDescent="0.25"/>
  <cols>
    <col min="1" max="1" width="10.85546875" customWidth="1"/>
    <col min="2" max="2" width="10.140625" customWidth="1"/>
    <col min="3" max="3" width="9.42578125" customWidth="1"/>
    <col min="4" max="4" width="15.42578125" customWidth="1"/>
    <col min="5" max="5" width="28.7109375" customWidth="1"/>
    <col min="6" max="6" width="12.5703125" customWidth="1"/>
    <col min="7" max="7" width="19.42578125" customWidth="1"/>
    <col min="8" max="8" width="15.28515625" customWidth="1"/>
    <col min="9" max="9" width="24.5703125" customWidth="1"/>
    <col min="10" max="10" width="10.7109375" customWidth="1"/>
    <col min="11" max="11" width="9.28515625" customWidth="1"/>
  </cols>
  <sheetData>
    <row r="1" spans="1:11" x14ac:dyDescent="0.25">
      <c r="A1" t="s">
        <v>3</v>
      </c>
      <c r="B1" t="s">
        <v>50</v>
      </c>
      <c r="C1" t="s">
        <v>57</v>
      </c>
      <c r="D1" t="s">
        <v>58</v>
      </c>
      <c r="E1" t="s">
        <v>59</v>
      </c>
      <c r="F1" t="s">
        <v>66</v>
      </c>
      <c r="G1" t="s">
        <v>69</v>
      </c>
      <c r="H1" t="s">
        <v>70</v>
      </c>
      <c r="I1" t="s">
        <v>71</v>
      </c>
      <c r="J1" t="s">
        <v>72</v>
      </c>
      <c r="K1" t="s">
        <v>542</v>
      </c>
    </row>
    <row r="2" spans="1:11" x14ac:dyDescent="0.25">
      <c r="A2" t="s">
        <v>11</v>
      </c>
      <c r="B2" t="s">
        <v>54</v>
      </c>
      <c r="C2" s="1">
        <v>44725</v>
      </c>
      <c r="D2">
        <v>756.26129046676067</v>
      </c>
      <c r="E2" t="s">
        <v>63</v>
      </c>
      <c r="F2" t="s">
        <v>68</v>
      </c>
      <c r="G2">
        <v>130</v>
      </c>
      <c r="H2" t="s">
        <v>1</v>
      </c>
      <c r="I2" s="2">
        <v>6</v>
      </c>
      <c r="J2" s="3">
        <v>3.138956050307417E-2</v>
      </c>
      <c r="K2" t="str">
        <f>IF(OR(WEEKDAY(C2)=1, WEEKDAY(C2)=7), "Weekend", "Weekday")</f>
        <v>Weekday</v>
      </c>
    </row>
    <row r="3" spans="1:11" x14ac:dyDescent="0.25">
      <c r="A3" t="s">
        <v>13</v>
      </c>
      <c r="B3" t="s">
        <v>51</v>
      </c>
      <c r="C3" s="1">
        <v>44725</v>
      </c>
      <c r="D3">
        <v>721.73008309265401</v>
      </c>
      <c r="E3" t="s">
        <v>60</v>
      </c>
      <c r="F3" t="s">
        <v>68</v>
      </c>
      <c r="G3">
        <v>72</v>
      </c>
      <c r="H3" t="s">
        <v>0</v>
      </c>
      <c r="I3" s="2">
        <v>12</v>
      </c>
      <c r="J3" s="3">
        <v>0.19712344024473996</v>
      </c>
      <c r="K3" t="str">
        <f t="shared" ref="K3:K66" si="0">IF(OR(WEEKDAY(C3)=1, WEEKDAY(C3)=7), "Weekend", "Weekday")</f>
        <v>Weekday</v>
      </c>
    </row>
    <row r="4" spans="1:11" x14ac:dyDescent="0.25">
      <c r="A4" t="s">
        <v>20</v>
      </c>
      <c r="B4" t="s">
        <v>54</v>
      </c>
      <c r="C4" s="1">
        <v>44725</v>
      </c>
      <c r="D4">
        <v>1127.6939411947988</v>
      </c>
      <c r="E4" t="s">
        <v>63</v>
      </c>
      <c r="F4" t="s">
        <v>67</v>
      </c>
      <c r="G4">
        <v>130</v>
      </c>
      <c r="H4" t="s">
        <v>1</v>
      </c>
      <c r="I4" s="2">
        <v>9</v>
      </c>
      <c r="J4" s="3">
        <v>3.7515550327758003E-2</v>
      </c>
      <c r="K4" t="str">
        <f t="shared" si="0"/>
        <v>Weekday</v>
      </c>
    </row>
    <row r="5" spans="1:11" x14ac:dyDescent="0.25">
      <c r="A5" t="s">
        <v>90</v>
      </c>
      <c r="B5" t="s">
        <v>55</v>
      </c>
      <c r="C5" s="4">
        <v>44725</v>
      </c>
      <c r="D5">
        <v>878.10164658744611</v>
      </c>
      <c r="E5" t="s">
        <v>64</v>
      </c>
      <c r="F5" t="s">
        <v>67</v>
      </c>
      <c r="G5">
        <v>60</v>
      </c>
      <c r="H5" t="s">
        <v>2</v>
      </c>
      <c r="I5" s="2">
        <v>15</v>
      </c>
      <c r="J5" s="3">
        <v>2.4938289886663061E-2</v>
      </c>
      <c r="K5" t="str">
        <f t="shared" si="0"/>
        <v>Weekday</v>
      </c>
    </row>
    <row r="6" spans="1:11" x14ac:dyDescent="0.25">
      <c r="A6" t="s">
        <v>98</v>
      </c>
      <c r="B6" t="s">
        <v>53</v>
      </c>
      <c r="C6" s="4">
        <v>44725</v>
      </c>
      <c r="D6">
        <v>715.10355018970665</v>
      </c>
      <c r="E6" t="s">
        <v>62</v>
      </c>
      <c r="F6" t="s">
        <v>67</v>
      </c>
      <c r="G6">
        <v>250</v>
      </c>
      <c r="H6" t="s">
        <v>1</v>
      </c>
      <c r="I6" s="2">
        <v>3</v>
      </c>
      <c r="J6" s="3">
        <v>4.8799156151631218E-2</v>
      </c>
      <c r="K6" t="str">
        <f t="shared" si="0"/>
        <v>Weekday</v>
      </c>
    </row>
    <row r="7" spans="1:11" x14ac:dyDescent="0.25">
      <c r="A7" t="s">
        <v>180</v>
      </c>
      <c r="B7" t="s">
        <v>53</v>
      </c>
      <c r="C7" s="4">
        <v>44725</v>
      </c>
      <c r="D7">
        <v>976.51482555058408</v>
      </c>
      <c r="E7" t="s">
        <v>62</v>
      </c>
      <c r="F7" t="s">
        <v>68</v>
      </c>
      <c r="G7">
        <v>250</v>
      </c>
      <c r="H7" t="s">
        <v>0</v>
      </c>
      <c r="J7" s="3">
        <v>0.93618769203099483</v>
      </c>
      <c r="K7" t="str">
        <f t="shared" si="0"/>
        <v>Weekday</v>
      </c>
    </row>
    <row r="8" spans="1:11" x14ac:dyDescent="0.25">
      <c r="A8" t="s">
        <v>188</v>
      </c>
      <c r="B8" t="s">
        <v>51</v>
      </c>
      <c r="C8" s="4">
        <v>44725</v>
      </c>
      <c r="D8">
        <v>712.35816988481008</v>
      </c>
      <c r="E8" t="s">
        <v>60</v>
      </c>
      <c r="F8" t="s">
        <v>67</v>
      </c>
      <c r="G8">
        <v>72</v>
      </c>
      <c r="H8" t="s">
        <v>2</v>
      </c>
      <c r="J8" s="3">
        <v>0.60394772308749511</v>
      </c>
      <c r="K8" t="str">
        <f t="shared" si="0"/>
        <v>Weekday</v>
      </c>
    </row>
    <row r="9" spans="1:11" x14ac:dyDescent="0.25">
      <c r="A9" t="s">
        <v>270</v>
      </c>
      <c r="B9" t="s">
        <v>51</v>
      </c>
      <c r="C9" s="4">
        <v>44725</v>
      </c>
      <c r="D9">
        <v>890.71175350651413</v>
      </c>
      <c r="E9" t="s">
        <v>60</v>
      </c>
      <c r="F9" t="s">
        <v>67</v>
      </c>
      <c r="G9">
        <v>72</v>
      </c>
      <c r="H9" t="s">
        <v>1</v>
      </c>
      <c r="J9" s="3">
        <v>0.91192982577548221</v>
      </c>
      <c r="K9" t="str">
        <f t="shared" si="0"/>
        <v>Weekday</v>
      </c>
    </row>
    <row r="10" spans="1:11" x14ac:dyDescent="0.25">
      <c r="A10" t="s">
        <v>278</v>
      </c>
      <c r="B10" t="s">
        <v>53</v>
      </c>
      <c r="C10" s="4">
        <v>44725</v>
      </c>
      <c r="D10">
        <v>1100.1038646627512</v>
      </c>
      <c r="E10" t="s">
        <v>62</v>
      </c>
      <c r="F10" t="s">
        <v>67</v>
      </c>
      <c r="G10">
        <v>250</v>
      </c>
      <c r="H10" t="s">
        <v>0</v>
      </c>
      <c r="J10" s="3">
        <v>0.10779012567415547</v>
      </c>
      <c r="K10" t="str">
        <f t="shared" si="0"/>
        <v>Weekday</v>
      </c>
    </row>
    <row r="11" spans="1:11" x14ac:dyDescent="0.25">
      <c r="A11" t="s">
        <v>360</v>
      </c>
      <c r="B11" t="s">
        <v>53</v>
      </c>
      <c r="C11" s="4">
        <v>44725</v>
      </c>
      <c r="D11">
        <v>737.58749195231678</v>
      </c>
      <c r="E11" t="s">
        <v>63</v>
      </c>
      <c r="F11" t="s">
        <v>68</v>
      </c>
      <c r="G11">
        <v>130</v>
      </c>
      <c r="H11" t="s">
        <v>2</v>
      </c>
      <c r="J11" s="3">
        <v>6.1676790443396468E-2</v>
      </c>
      <c r="K11" t="str">
        <f t="shared" si="0"/>
        <v>Weekday</v>
      </c>
    </row>
    <row r="12" spans="1:11" x14ac:dyDescent="0.25">
      <c r="A12" t="s">
        <v>368</v>
      </c>
      <c r="B12" t="s">
        <v>51</v>
      </c>
      <c r="C12" s="4">
        <v>44725</v>
      </c>
      <c r="D12">
        <v>1146.0031573562619</v>
      </c>
      <c r="E12" t="s">
        <v>61</v>
      </c>
      <c r="F12" t="s">
        <v>68</v>
      </c>
      <c r="G12">
        <v>65</v>
      </c>
      <c r="H12" t="s">
        <v>1</v>
      </c>
      <c r="J12" s="3">
        <v>0.68154294540119276</v>
      </c>
      <c r="K12" t="str">
        <f t="shared" si="0"/>
        <v>Weekday</v>
      </c>
    </row>
    <row r="13" spans="1:11" x14ac:dyDescent="0.25">
      <c r="A13" t="s">
        <v>450</v>
      </c>
      <c r="B13" t="s">
        <v>52</v>
      </c>
      <c r="C13" s="4">
        <v>44725</v>
      </c>
      <c r="D13">
        <v>721.73008309265401</v>
      </c>
      <c r="E13" t="s">
        <v>62</v>
      </c>
      <c r="F13" t="s">
        <v>68</v>
      </c>
      <c r="G13">
        <v>250</v>
      </c>
      <c r="H13" t="s">
        <v>0</v>
      </c>
      <c r="J13" s="3">
        <v>0.34841204291363526</v>
      </c>
      <c r="K13" t="str">
        <f t="shared" si="0"/>
        <v>Weekday</v>
      </c>
    </row>
    <row r="14" spans="1:11" x14ac:dyDescent="0.25">
      <c r="A14" t="s">
        <v>458</v>
      </c>
      <c r="B14" t="s">
        <v>56</v>
      </c>
      <c r="C14" s="4">
        <v>44725</v>
      </c>
      <c r="D14">
        <v>878.10164658744611</v>
      </c>
      <c r="E14" t="s">
        <v>60</v>
      </c>
      <c r="F14" t="s">
        <v>68</v>
      </c>
      <c r="G14">
        <v>72</v>
      </c>
      <c r="H14" t="s">
        <v>2</v>
      </c>
      <c r="J14" s="3">
        <v>0.58001027642401182</v>
      </c>
      <c r="K14" t="str">
        <f t="shared" si="0"/>
        <v>Weekday</v>
      </c>
    </row>
    <row r="15" spans="1:11" x14ac:dyDescent="0.25">
      <c r="A15" t="s">
        <v>34</v>
      </c>
      <c r="B15" t="s">
        <v>54</v>
      </c>
      <c r="C15" s="1">
        <v>44726</v>
      </c>
      <c r="D15">
        <v>1162.8365015209247</v>
      </c>
      <c r="E15" t="s">
        <v>63</v>
      </c>
      <c r="F15" t="s">
        <v>67</v>
      </c>
      <c r="G15">
        <v>130</v>
      </c>
      <c r="H15" t="s">
        <v>1</v>
      </c>
      <c r="I15" s="2">
        <v>9</v>
      </c>
      <c r="J15" s="3">
        <v>6.1603660271292333E-3</v>
      </c>
      <c r="K15" t="str">
        <f t="shared" si="0"/>
        <v>Weekday</v>
      </c>
    </row>
    <row r="16" spans="1:11" x14ac:dyDescent="0.25">
      <c r="A16" t="s">
        <v>125</v>
      </c>
      <c r="B16" t="s">
        <v>53</v>
      </c>
      <c r="C16" s="4">
        <v>44726</v>
      </c>
      <c r="D16">
        <v>479.88658034447212</v>
      </c>
      <c r="E16" t="s">
        <v>62</v>
      </c>
      <c r="F16" t="s">
        <v>67</v>
      </c>
      <c r="G16">
        <v>250</v>
      </c>
      <c r="H16" t="s">
        <v>0</v>
      </c>
      <c r="J16" s="3">
        <v>0.63857584714373206</v>
      </c>
      <c r="K16" t="str">
        <f t="shared" si="0"/>
        <v>Weekday</v>
      </c>
    </row>
    <row r="17" spans="1:11" x14ac:dyDescent="0.25">
      <c r="A17" t="s">
        <v>128</v>
      </c>
      <c r="B17" t="s">
        <v>51</v>
      </c>
      <c r="C17" s="4">
        <v>44726</v>
      </c>
      <c r="D17">
        <v>721.73008309265401</v>
      </c>
      <c r="E17" t="s">
        <v>60</v>
      </c>
      <c r="F17" t="s">
        <v>68</v>
      </c>
      <c r="G17">
        <v>72</v>
      </c>
      <c r="H17" t="s">
        <v>0</v>
      </c>
      <c r="J17" s="3">
        <v>0.7875779554918797</v>
      </c>
      <c r="K17" t="str">
        <f t="shared" si="0"/>
        <v>Weekday</v>
      </c>
    </row>
    <row r="18" spans="1:11" x14ac:dyDescent="0.25">
      <c r="A18" t="s">
        <v>215</v>
      </c>
      <c r="B18" t="s">
        <v>51</v>
      </c>
      <c r="C18" s="4">
        <v>44726</v>
      </c>
      <c r="D18">
        <v>911.89786648444021</v>
      </c>
      <c r="E18" t="s">
        <v>60</v>
      </c>
      <c r="F18" t="s">
        <v>67</v>
      </c>
      <c r="G18">
        <v>72</v>
      </c>
      <c r="H18" t="s">
        <v>1</v>
      </c>
      <c r="J18" s="3">
        <v>0.14716035331195043</v>
      </c>
      <c r="K18" t="str">
        <f t="shared" si="0"/>
        <v>Weekday</v>
      </c>
    </row>
    <row r="19" spans="1:11" x14ac:dyDescent="0.25">
      <c r="A19" t="s">
        <v>218</v>
      </c>
      <c r="B19" t="s">
        <v>54</v>
      </c>
      <c r="C19" s="4">
        <v>44726</v>
      </c>
      <c r="D19">
        <v>756.26129046676067</v>
      </c>
      <c r="E19" t="s">
        <v>63</v>
      </c>
      <c r="F19" t="s">
        <v>68</v>
      </c>
      <c r="G19">
        <v>130</v>
      </c>
      <c r="H19" t="s">
        <v>1</v>
      </c>
      <c r="J19" s="3">
        <v>0.70539643021834586</v>
      </c>
      <c r="K19" t="str">
        <f t="shared" si="0"/>
        <v>Weekday</v>
      </c>
    </row>
    <row r="20" spans="1:11" x14ac:dyDescent="0.25">
      <c r="A20" t="s">
        <v>305</v>
      </c>
      <c r="B20" t="s">
        <v>53</v>
      </c>
      <c r="C20" s="4">
        <v>44726</v>
      </c>
      <c r="D20">
        <v>388.91877291930052</v>
      </c>
      <c r="E20" t="s">
        <v>63</v>
      </c>
      <c r="F20" t="s">
        <v>68</v>
      </c>
      <c r="G20">
        <v>130</v>
      </c>
      <c r="H20" t="s">
        <v>2</v>
      </c>
      <c r="J20" s="3">
        <v>0.77767785740350603</v>
      </c>
      <c r="K20" t="str">
        <f t="shared" si="0"/>
        <v>Weekday</v>
      </c>
    </row>
    <row r="21" spans="1:11" x14ac:dyDescent="0.25">
      <c r="A21" t="s">
        <v>308</v>
      </c>
      <c r="B21" t="s">
        <v>52</v>
      </c>
      <c r="C21" s="4">
        <v>44726</v>
      </c>
      <c r="D21">
        <v>701.78956021719318</v>
      </c>
      <c r="E21" t="s">
        <v>62</v>
      </c>
      <c r="F21" t="s">
        <v>68</v>
      </c>
      <c r="G21">
        <v>250</v>
      </c>
      <c r="H21" t="s">
        <v>2</v>
      </c>
      <c r="J21" s="3">
        <v>0.44339908275720785</v>
      </c>
      <c r="K21" t="str">
        <f t="shared" si="0"/>
        <v>Weekday</v>
      </c>
    </row>
    <row r="22" spans="1:11" x14ac:dyDescent="0.25">
      <c r="A22" t="s">
        <v>395</v>
      </c>
      <c r="B22" t="s">
        <v>52</v>
      </c>
      <c r="C22" s="4">
        <v>44726</v>
      </c>
      <c r="D22">
        <v>1065.3821039148443</v>
      </c>
      <c r="E22" t="s">
        <v>61</v>
      </c>
      <c r="F22" t="s">
        <v>68</v>
      </c>
      <c r="G22">
        <v>65</v>
      </c>
      <c r="H22" t="s">
        <v>0</v>
      </c>
      <c r="J22" s="3">
        <v>0.18299168548896383</v>
      </c>
      <c r="K22" t="str">
        <f t="shared" si="0"/>
        <v>Weekday</v>
      </c>
    </row>
    <row r="23" spans="1:11" x14ac:dyDescent="0.25">
      <c r="A23" t="s">
        <v>398</v>
      </c>
      <c r="B23" t="s">
        <v>51</v>
      </c>
      <c r="C23" s="4">
        <v>44726</v>
      </c>
      <c r="D23">
        <v>967.01919932990631</v>
      </c>
      <c r="E23" t="s">
        <v>60</v>
      </c>
      <c r="F23" t="s">
        <v>68</v>
      </c>
      <c r="G23">
        <v>72</v>
      </c>
      <c r="H23" t="s">
        <v>0</v>
      </c>
      <c r="J23" s="3">
        <v>2.2806889019524657E-2</v>
      </c>
      <c r="K23" t="str">
        <f t="shared" si="0"/>
        <v>Weekday</v>
      </c>
    </row>
    <row r="24" spans="1:11" x14ac:dyDescent="0.25">
      <c r="A24" t="s">
        <v>485</v>
      </c>
      <c r="B24" t="s">
        <v>54</v>
      </c>
      <c r="C24" s="4">
        <v>44726</v>
      </c>
      <c r="D24">
        <v>854.75046365080641</v>
      </c>
      <c r="E24" t="s">
        <v>60</v>
      </c>
      <c r="F24" t="s">
        <v>67</v>
      </c>
      <c r="G24">
        <v>72</v>
      </c>
      <c r="H24" t="s">
        <v>2</v>
      </c>
      <c r="J24" s="3">
        <v>0.73529214203054083</v>
      </c>
      <c r="K24" t="str">
        <f t="shared" si="0"/>
        <v>Weekday</v>
      </c>
    </row>
    <row r="25" spans="1:11" x14ac:dyDescent="0.25">
      <c r="A25" t="s">
        <v>488</v>
      </c>
      <c r="B25" t="s">
        <v>53</v>
      </c>
      <c r="C25" s="4">
        <v>44726</v>
      </c>
      <c r="D25">
        <v>381.57338886974941</v>
      </c>
      <c r="E25" t="s">
        <v>63</v>
      </c>
      <c r="F25" t="s">
        <v>68</v>
      </c>
      <c r="G25">
        <v>130</v>
      </c>
      <c r="H25" t="s">
        <v>1</v>
      </c>
      <c r="J25" s="3">
        <v>0.63252724233750568</v>
      </c>
      <c r="K25" t="str">
        <f t="shared" si="0"/>
        <v>Weekday</v>
      </c>
    </row>
    <row r="26" spans="1:11" x14ac:dyDescent="0.25">
      <c r="A26" t="s">
        <v>9</v>
      </c>
      <c r="B26" t="s">
        <v>52</v>
      </c>
      <c r="C26" s="1">
        <v>44727</v>
      </c>
      <c r="D26">
        <v>701.78956021719318</v>
      </c>
      <c r="E26" t="s">
        <v>61</v>
      </c>
      <c r="F26" t="s">
        <v>68</v>
      </c>
      <c r="G26">
        <v>65</v>
      </c>
      <c r="H26" t="s">
        <v>2</v>
      </c>
      <c r="I26" s="2">
        <v>12</v>
      </c>
      <c r="J26" s="3">
        <v>0.11144429073382323</v>
      </c>
      <c r="K26" t="str">
        <f t="shared" si="0"/>
        <v>Weekday</v>
      </c>
    </row>
    <row r="27" spans="1:11" x14ac:dyDescent="0.25">
      <c r="A27" t="s">
        <v>32</v>
      </c>
      <c r="B27" t="s">
        <v>52</v>
      </c>
      <c r="C27" s="1">
        <v>44727</v>
      </c>
      <c r="D27">
        <v>449.01925098530552</v>
      </c>
      <c r="E27" t="s">
        <v>61</v>
      </c>
      <c r="F27" t="s">
        <v>67</v>
      </c>
      <c r="G27">
        <v>65</v>
      </c>
      <c r="H27" t="s">
        <v>2</v>
      </c>
      <c r="I27" s="2">
        <v>9</v>
      </c>
      <c r="J27" s="3">
        <v>0.30283946337780637</v>
      </c>
      <c r="K27" t="str">
        <f t="shared" si="0"/>
        <v>Weekday</v>
      </c>
    </row>
    <row r="28" spans="1:11" x14ac:dyDescent="0.25">
      <c r="A28" t="s">
        <v>44</v>
      </c>
      <c r="B28" t="s">
        <v>53</v>
      </c>
      <c r="C28" s="1">
        <v>44727</v>
      </c>
      <c r="D28">
        <v>1081.9669186703891</v>
      </c>
      <c r="E28" t="s">
        <v>62</v>
      </c>
      <c r="F28" t="s">
        <v>68</v>
      </c>
      <c r="G28">
        <v>250</v>
      </c>
      <c r="H28" t="s">
        <v>1</v>
      </c>
      <c r="I28" s="2">
        <v>6</v>
      </c>
      <c r="J28" s="3">
        <v>0.38636401364592987</v>
      </c>
      <c r="K28" t="str">
        <f t="shared" si="0"/>
        <v>Weekday</v>
      </c>
    </row>
    <row r="29" spans="1:11" x14ac:dyDescent="0.25">
      <c r="A29" t="s">
        <v>77</v>
      </c>
      <c r="B29" t="s">
        <v>51</v>
      </c>
      <c r="C29" s="4">
        <v>44727</v>
      </c>
      <c r="D29">
        <v>911.89786648444021</v>
      </c>
      <c r="E29" t="s">
        <v>60</v>
      </c>
      <c r="F29" t="s">
        <v>67</v>
      </c>
      <c r="G29">
        <v>72</v>
      </c>
      <c r="H29" t="s">
        <v>1</v>
      </c>
      <c r="I29" s="2">
        <v>15</v>
      </c>
      <c r="J29" s="3">
        <v>0.184343159134289</v>
      </c>
      <c r="K29" t="str">
        <f t="shared" si="0"/>
        <v>Weekday</v>
      </c>
    </row>
    <row r="30" spans="1:11" x14ac:dyDescent="0.25">
      <c r="A30" t="s">
        <v>108</v>
      </c>
      <c r="B30" t="s">
        <v>54</v>
      </c>
      <c r="C30" s="4">
        <v>44727</v>
      </c>
      <c r="D30">
        <v>1024.6945444997</v>
      </c>
      <c r="E30" t="s">
        <v>63</v>
      </c>
      <c r="F30" t="s">
        <v>67</v>
      </c>
      <c r="G30">
        <v>130</v>
      </c>
      <c r="H30" t="s">
        <v>2</v>
      </c>
      <c r="I30" s="2">
        <v>9</v>
      </c>
      <c r="J30" s="3">
        <v>0.14180367825735268</v>
      </c>
      <c r="K30" t="str">
        <f t="shared" si="0"/>
        <v>Weekday</v>
      </c>
    </row>
    <row r="31" spans="1:11" x14ac:dyDescent="0.25">
      <c r="A31" t="s">
        <v>149</v>
      </c>
      <c r="B31" t="s">
        <v>53</v>
      </c>
      <c r="C31" s="4">
        <v>44727</v>
      </c>
      <c r="D31">
        <v>1060.8066397333646</v>
      </c>
      <c r="E31" t="s">
        <v>62</v>
      </c>
      <c r="F31" t="s">
        <v>68</v>
      </c>
      <c r="G31">
        <v>250</v>
      </c>
      <c r="H31" t="s">
        <v>0</v>
      </c>
      <c r="J31" s="3">
        <v>0.26634683182511409</v>
      </c>
      <c r="K31" t="str">
        <f t="shared" si="0"/>
        <v>Weekday</v>
      </c>
    </row>
    <row r="32" spans="1:11" x14ac:dyDescent="0.25">
      <c r="A32" t="s">
        <v>167</v>
      </c>
      <c r="B32" t="s">
        <v>53</v>
      </c>
      <c r="C32" s="4">
        <v>44727</v>
      </c>
      <c r="D32">
        <v>388.91877291930052</v>
      </c>
      <c r="E32" t="s">
        <v>62</v>
      </c>
      <c r="F32" t="s">
        <v>67</v>
      </c>
      <c r="G32">
        <v>250</v>
      </c>
      <c r="H32" t="s">
        <v>2</v>
      </c>
      <c r="J32" s="3">
        <v>0.51777110877083832</v>
      </c>
      <c r="K32" t="str">
        <f t="shared" si="0"/>
        <v>Weekday</v>
      </c>
    </row>
    <row r="33" spans="1:11" x14ac:dyDescent="0.25">
      <c r="A33" t="s">
        <v>198</v>
      </c>
      <c r="B33" t="s">
        <v>52</v>
      </c>
      <c r="C33" s="4">
        <v>44727</v>
      </c>
      <c r="D33">
        <v>602.8879543124765</v>
      </c>
      <c r="E33" t="s">
        <v>61</v>
      </c>
      <c r="F33" t="s">
        <v>67</v>
      </c>
      <c r="G33">
        <v>65</v>
      </c>
      <c r="H33" t="s">
        <v>0</v>
      </c>
      <c r="J33" s="3">
        <v>0.99817658128489728</v>
      </c>
      <c r="K33" t="str">
        <f t="shared" si="0"/>
        <v>Weekday</v>
      </c>
    </row>
    <row r="34" spans="1:11" x14ac:dyDescent="0.25">
      <c r="A34" t="s">
        <v>239</v>
      </c>
      <c r="B34" t="s">
        <v>51</v>
      </c>
      <c r="C34" s="4">
        <v>44727</v>
      </c>
      <c r="D34">
        <v>963.80585295182641</v>
      </c>
      <c r="E34" t="s">
        <v>60</v>
      </c>
      <c r="F34" t="s">
        <v>67</v>
      </c>
      <c r="G34">
        <v>72</v>
      </c>
      <c r="H34" t="s">
        <v>1</v>
      </c>
      <c r="J34" s="3">
        <v>0.14048396352986114</v>
      </c>
      <c r="K34" t="str">
        <f t="shared" si="0"/>
        <v>Weekday</v>
      </c>
    </row>
    <row r="35" spans="1:11" x14ac:dyDescent="0.25">
      <c r="A35" t="s">
        <v>257</v>
      </c>
      <c r="B35" t="s">
        <v>51</v>
      </c>
      <c r="C35" s="4">
        <v>44727</v>
      </c>
      <c r="D35">
        <v>1065.3821039148443</v>
      </c>
      <c r="E35" t="s">
        <v>60</v>
      </c>
      <c r="F35" t="s">
        <v>68</v>
      </c>
      <c r="G35">
        <v>72</v>
      </c>
      <c r="H35" t="s">
        <v>0</v>
      </c>
      <c r="J35" s="3">
        <v>0.35450072343254235</v>
      </c>
      <c r="K35" t="str">
        <f t="shared" si="0"/>
        <v>Weekday</v>
      </c>
    </row>
    <row r="36" spans="1:11" x14ac:dyDescent="0.25">
      <c r="A36" t="s">
        <v>288</v>
      </c>
      <c r="B36" t="s">
        <v>54</v>
      </c>
      <c r="C36" s="4">
        <v>44727</v>
      </c>
      <c r="D36">
        <v>1162.8365015209247</v>
      </c>
      <c r="E36" t="s">
        <v>63</v>
      </c>
      <c r="F36" t="s">
        <v>68</v>
      </c>
      <c r="G36">
        <v>130</v>
      </c>
      <c r="H36" t="s">
        <v>1</v>
      </c>
      <c r="J36" s="3">
        <v>0.16327712663351335</v>
      </c>
      <c r="K36" t="str">
        <f t="shared" si="0"/>
        <v>Weekday</v>
      </c>
    </row>
    <row r="37" spans="1:11" x14ac:dyDescent="0.25">
      <c r="A37" t="s">
        <v>329</v>
      </c>
      <c r="B37" t="s">
        <v>54</v>
      </c>
      <c r="C37" s="4">
        <v>44727</v>
      </c>
      <c r="D37">
        <v>1219.8983610726016</v>
      </c>
      <c r="E37" t="s">
        <v>64</v>
      </c>
      <c r="F37" t="s">
        <v>68</v>
      </c>
      <c r="G37">
        <v>60</v>
      </c>
      <c r="H37" t="s">
        <v>2</v>
      </c>
      <c r="J37" s="3">
        <v>0.57839134647100132</v>
      </c>
      <c r="K37" t="str">
        <f t="shared" si="0"/>
        <v>Weekday</v>
      </c>
    </row>
    <row r="38" spans="1:11" x14ac:dyDescent="0.25">
      <c r="A38" t="s">
        <v>347</v>
      </c>
      <c r="B38" t="s">
        <v>53</v>
      </c>
      <c r="C38" s="4">
        <v>44727</v>
      </c>
      <c r="D38">
        <v>854.75046365080641</v>
      </c>
      <c r="E38" t="s">
        <v>63</v>
      </c>
      <c r="F38" t="s">
        <v>67</v>
      </c>
      <c r="G38">
        <v>130</v>
      </c>
      <c r="H38" t="s">
        <v>2</v>
      </c>
      <c r="J38" s="3">
        <v>0.98540635482364014</v>
      </c>
      <c r="K38" t="str">
        <f t="shared" si="0"/>
        <v>Weekday</v>
      </c>
    </row>
    <row r="39" spans="1:11" x14ac:dyDescent="0.25">
      <c r="A39" t="s">
        <v>378</v>
      </c>
      <c r="B39" t="s">
        <v>52</v>
      </c>
      <c r="C39" s="4">
        <v>44727</v>
      </c>
      <c r="D39">
        <v>449.01925098530552</v>
      </c>
      <c r="E39" t="s">
        <v>62</v>
      </c>
      <c r="F39" t="s">
        <v>68</v>
      </c>
      <c r="G39">
        <v>250</v>
      </c>
      <c r="H39" t="s">
        <v>2</v>
      </c>
      <c r="J39" s="3">
        <v>9.2316747421295475E-2</v>
      </c>
      <c r="K39" t="str">
        <f t="shared" si="0"/>
        <v>Weekday</v>
      </c>
    </row>
    <row r="40" spans="1:11" x14ac:dyDescent="0.25">
      <c r="A40" t="s">
        <v>419</v>
      </c>
      <c r="B40" t="s">
        <v>53</v>
      </c>
      <c r="C40" s="4">
        <v>44727</v>
      </c>
      <c r="D40">
        <v>702.40059070538132</v>
      </c>
      <c r="E40" t="s">
        <v>62</v>
      </c>
      <c r="F40" t="s">
        <v>67</v>
      </c>
      <c r="G40">
        <v>250</v>
      </c>
      <c r="H40" t="s">
        <v>0</v>
      </c>
      <c r="J40" s="3">
        <v>3.4451566476951467E-2</v>
      </c>
      <c r="K40" t="str">
        <f t="shared" si="0"/>
        <v>Weekday</v>
      </c>
    </row>
    <row r="41" spans="1:11" x14ac:dyDescent="0.25">
      <c r="A41" t="s">
        <v>437</v>
      </c>
      <c r="B41" t="s">
        <v>52</v>
      </c>
      <c r="C41" s="4">
        <v>44727</v>
      </c>
      <c r="D41">
        <v>914.48568917853345</v>
      </c>
      <c r="E41" t="s">
        <v>61</v>
      </c>
      <c r="F41" t="s">
        <v>68</v>
      </c>
      <c r="G41">
        <v>65</v>
      </c>
      <c r="H41" t="s">
        <v>0</v>
      </c>
      <c r="J41" s="3">
        <v>0.76778137062272289</v>
      </c>
      <c r="K41" t="str">
        <f t="shared" si="0"/>
        <v>Weekday</v>
      </c>
    </row>
    <row r="42" spans="1:11" x14ac:dyDescent="0.25">
      <c r="A42" t="s">
        <v>468</v>
      </c>
      <c r="B42" t="s">
        <v>51</v>
      </c>
      <c r="C42" s="4">
        <v>44727</v>
      </c>
      <c r="D42">
        <v>836.39583226134164</v>
      </c>
      <c r="E42" t="s">
        <v>61</v>
      </c>
      <c r="F42" t="s">
        <v>68</v>
      </c>
      <c r="G42">
        <v>65</v>
      </c>
      <c r="H42" t="s">
        <v>0</v>
      </c>
      <c r="J42" s="3">
        <v>0.88301012782394861</v>
      </c>
      <c r="K42" t="str">
        <f t="shared" si="0"/>
        <v>Weekday</v>
      </c>
    </row>
    <row r="43" spans="1:11" x14ac:dyDescent="0.25">
      <c r="A43" t="s">
        <v>509</v>
      </c>
      <c r="B43" t="s">
        <v>51</v>
      </c>
      <c r="C43" s="4">
        <v>44727</v>
      </c>
      <c r="D43">
        <v>1192.283035256115</v>
      </c>
      <c r="E43" t="s">
        <v>61</v>
      </c>
      <c r="F43" t="s">
        <v>67</v>
      </c>
      <c r="G43">
        <v>65</v>
      </c>
      <c r="H43" t="s">
        <v>1</v>
      </c>
      <c r="J43" s="3">
        <v>0.56828189926736972</v>
      </c>
      <c r="K43" t="str">
        <f t="shared" si="0"/>
        <v>Weekday</v>
      </c>
    </row>
    <row r="44" spans="1:11" x14ac:dyDescent="0.25">
      <c r="A44" t="s">
        <v>28</v>
      </c>
      <c r="B44" t="s">
        <v>52</v>
      </c>
      <c r="C44" s="1">
        <v>44728</v>
      </c>
      <c r="D44">
        <v>702.40059070538132</v>
      </c>
      <c r="E44" t="s">
        <v>61</v>
      </c>
      <c r="F44" t="s">
        <v>67</v>
      </c>
      <c r="G44">
        <v>65</v>
      </c>
      <c r="H44" t="s">
        <v>0</v>
      </c>
      <c r="I44" s="2">
        <v>12</v>
      </c>
      <c r="J44" s="3">
        <v>0.11047742601795077</v>
      </c>
      <c r="K44" t="str">
        <f t="shared" si="0"/>
        <v>Weekday</v>
      </c>
    </row>
    <row r="45" spans="1:11" x14ac:dyDescent="0.25">
      <c r="A45" t="s">
        <v>43</v>
      </c>
      <c r="B45" t="s">
        <v>52</v>
      </c>
      <c r="C45" s="1">
        <v>44728</v>
      </c>
      <c r="D45">
        <v>1218.2341318589445</v>
      </c>
      <c r="E45" t="s">
        <v>61</v>
      </c>
      <c r="F45" t="s">
        <v>67</v>
      </c>
      <c r="G45">
        <v>65</v>
      </c>
      <c r="H45" t="s">
        <v>0</v>
      </c>
      <c r="I45" s="2">
        <v>21</v>
      </c>
      <c r="J45" s="3">
        <v>0.12047427034169578</v>
      </c>
      <c r="K45" t="str">
        <f t="shared" si="0"/>
        <v>Weekday</v>
      </c>
    </row>
    <row r="46" spans="1:11" x14ac:dyDescent="0.25">
      <c r="A46" t="s">
        <v>144</v>
      </c>
      <c r="B46" t="s">
        <v>53</v>
      </c>
      <c r="C46" s="4">
        <v>44728</v>
      </c>
      <c r="D46">
        <v>715.10355018970665</v>
      </c>
      <c r="E46" t="s">
        <v>62</v>
      </c>
      <c r="F46" t="s">
        <v>67</v>
      </c>
      <c r="G46">
        <v>250</v>
      </c>
      <c r="H46" t="s">
        <v>1</v>
      </c>
      <c r="J46" s="3">
        <v>0.35681327352398817</v>
      </c>
      <c r="K46" t="str">
        <f t="shared" si="0"/>
        <v>Weekday</v>
      </c>
    </row>
    <row r="47" spans="1:11" x14ac:dyDescent="0.25">
      <c r="A47" t="s">
        <v>234</v>
      </c>
      <c r="B47" t="s">
        <v>51</v>
      </c>
      <c r="C47" s="4">
        <v>44728</v>
      </c>
      <c r="D47">
        <v>712.35816988481008</v>
      </c>
      <c r="E47" t="s">
        <v>60</v>
      </c>
      <c r="F47" t="s">
        <v>67</v>
      </c>
      <c r="G47">
        <v>72</v>
      </c>
      <c r="H47" t="s">
        <v>2</v>
      </c>
      <c r="J47" s="3">
        <v>1.6479509006877335E-2</v>
      </c>
      <c r="K47" t="str">
        <f t="shared" si="0"/>
        <v>Weekday</v>
      </c>
    </row>
    <row r="48" spans="1:11" x14ac:dyDescent="0.25">
      <c r="A48" t="s">
        <v>324</v>
      </c>
      <c r="B48" t="s">
        <v>53</v>
      </c>
      <c r="C48" s="4">
        <v>44728</v>
      </c>
      <c r="D48">
        <v>1100.1038646627512</v>
      </c>
      <c r="E48" t="s">
        <v>63</v>
      </c>
      <c r="F48" t="s">
        <v>68</v>
      </c>
      <c r="G48">
        <v>130</v>
      </c>
      <c r="H48" t="s">
        <v>0</v>
      </c>
      <c r="J48" s="3">
        <v>0.49930216593502397</v>
      </c>
      <c r="K48" t="str">
        <f t="shared" si="0"/>
        <v>Weekday</v>
      </c>
    </row>
    <row r="49" spans="1:11" x14ac:dyDescent="0.25">
      <c r="A49" t="s">
        <v>414</v>
      </c>
      <c r="B49" t="s">
        <v>52</v>
      </c>
      <c r="C49" s="4">
        <v>44728</v>
      </c>
      <c r="D49">
        <v>1146.0031573562619</v>
      </c>
      <c r="E49" t="s">
        <v>61</v>
      </c>
      <c r="F49" t="s">
        <v>68</v>
      </c>
      <c r="G49">
        <v>65</v>
      </c>
      <c r="H49" t="s">
        <v>1</v>
      </c>
      <c r="J49" s="3">
        <v>0.90122352916020354</v>
      </c>
      <c r="K49" t="str">
        <f t="shared" si="0"/>
        <v>Weekday</v>
      </c>
    </row>
    <row r="50" spans="1:11" x14ac:dyDescent="0.25">
      <c r="A50" t="s">
        <v>504</v>
      </c>
      <c r="B50" t="s">
        <v>56</v>
      </c>
      <c r="C50" s="4">
        <v>44728</v>
      </c>
      <c r="D50">
        <v>878.10164658744611</v>
      </c>
      <c r="E50" t="s">
        <v>60</v>
      </c>
      <c r="F50" t="s">
        <v>68</v>
      </c>
      <c r="G50">
        <v>72</v>
      </c>
      <c r="H50" t="s">
        <v>2</v>
      </c>
      <c r="J50" s="3">
        <v>0.18359273290431566</v>
      </c>
      <c r="K50" t="str">
        <f t="shared" si="0"/>
        <v>Weekday</v>
      </c>
    </row>
    <row r="51" spans="1:11" x14ac:dyDescent="0.25">
      <c r="A51" t="s">
        <v>26</v>
      </c>
      <c r="B51" t="s">
        <v>54</v>
      </c>
      <c r="C51" s="1">
        <v>44729</v>
      </c>
      <c r="D51">
        <v>1192.283035256115</v>
      </c>
      <c r="E51" t="s">
        <v>63</v>
      </c>
      <c r="F51" t="s">
        <v>67</v>
      </c>
      <c r="G51">
        <v>130</v>
      </c>
      <c r="H51" t="s">
        <v>1</v>
      </c>
      <c r="I51" s="2">
        <v>12</v>
      </c>
      <c r="J51" s="3">
        <v>0.30841415491993102</v>
      </c>
      <c r="K51" t="str">
        <f t="shared" si="0"/>
        <v>Weekday</v>
      </c>
    </row>
    <row r="52" spans="1:11" x14ac:dyDescent="0.25">
      <c r="A52" t="s">
        <v>33</v>
      </c>
      <c r="B52" t="s">
        <v>53</v>
      </c>
      <c r="C52" s="1">
        <v>44729</v>
      </c>
      <c r="D52">
        <v>1060.8066397333646</v>
      </c>
      <c r="E52" t="s">
        <v>62</v>
      </c>
      <c r="F52" t="s">
        <v>68</v>
      </c>
      <c r="G52">
        <v>250</v>
      </c>
      <c r="H52" t="s">
        <v>0</v>
      </c>
      <c r="I52" s="2">
        <v>6</v>
      </c>
      <c r="J52" s="3">
        <v>0.41401829873258272</v>
      </c>
      <c r="K52" t="str">
        <f t="shared" si="0"/>
        <v>Weekday</v>
      </c>
    </row>
    <row r="53" spans="1:11" x14ac:dyDescent="0.25">
      <c r="A53" t="s">
        <v>107</v>
      </c>
      <c r="B53" t="s">
        <v>53</v>
      </c>
      <c r="C53" s="4">
        <v>44729</v>
      </c>
      <c r="D53">
        <v>958.10029344278337</v>
      </c>
      <c r="E53" t="s">
        <v>62</v>
      </c>
      <c r="F53" t="s">
        <v>67</v>
      </c>
      <c r="G53">
        <v>250</v>
      </c>
      <c r="H53" t="s">
        <v>1</v>
      </c>
      <c r="I53" s="2">
        <v>6</v>
      </c>
      <c r="J53" s="3">
        <v>0.56559810101924179</v>
      </c>
      <c r="K53" t="str">
        <f t="shared" si="0"/>
        <v>Weekday</v>
      </c>
    </row>
    <row r="54" spans="1:11" x14ac:dyDescent="0.25">
      <c r="A54" t="s">
        <v>136</v>
      </c>
      <c r="B54" t="s">
        <v>55</v>
      </c>
      <c r="C54" s="4">
        <v>44729</v>
      </c>
      <c r="D54">
        <v>878.10164658744611</v>
      </c>
      <c r="E54" t="s">
        <v>64</v>
      </c>
      <c r="F54" t="s">
        <v>67</v>
      </c>
      <c r="G54">
        <v>60</v>
      </c>
      <c r="H54" t="s">
        <v>2</v>
      </c>
      <c r="J54" s="3">
        <v>0.62889621592411693</v>
      </c>
      <c r="K54" t="str">
        <f t="shared" si="0"/>
        <v>Weekday</v>
      </c>
    </row>
    <row r="55" spans="1:11" x14ac:dyDescent="0.25">
      <c r="A55" t="s">
        <v>197</v>
      </c>
      <c r="B55" t="s">
        <v>51</v>
      </c>
      <c r="C55" s="4">
        <v>44729</v>
      </c>
      <c r="D55">
        <v>1172.893522015298</v>
      </c>
      <c r="E55" t="s">
        <v>60</v>
      </c>
      <c r="F55" t="s">
        <v>67</v>
      </c>
      <c r="G55">
        <v>72</v>
      </c>
      <c r="H55" t="s">
        <v>2</v>
      </c>
      <c r="J55" s="3">
        <v>0.2117276391971491</v>
      </c>
      <c r="K55" t="str">
        <f t="shared" si="0"/>
        <v>Weekday</v>
      </c>
    </row>
    <row r="56" spans="1:11" x14ac:dyDescent="0.25">
      <c r="A56" t="s">
        <v>226</v>
      </c>
      <c r="B56" t="s">
        <v>53</v>
      </c>
      <c r="C56" s="4">
        <v>44729</v>
      </c>
      <c r="D56">
        <v>976.51482555058408</v>
      </c>
      <c r="E56" t="s">
        <v>62</v>
      </c>
      <c r="F56" t="s">
        <v>68</v>
      </c>
      <c r="G56">
        <v>250</v>
      </c>
      <c r="H56" t="s">
        <v>0</v>
      </c>
      <c r="J56" s="3">
        <v>6.5110770871939172E-2</v>
      </c>
      <c r="K56" t="str">
        <f t="shared" si="0"/>
        <v>Weekday</v>
      </c>
    </row>
    <row r="57" spans="1:11" x14ac:dyDescent="0.25">
      <c r="A57" t="s">
        <v>287</v>
      </c>
      <c r="B57" t="s">
        <v>53</v>
      </c>
      <c r="C57" s="4">
        <v>44729</v>
      </c>
      <c r="D57">
        <v>1060.8066397333646</v>
      </c>
      <c r="E57" t="s">
        <v>62</v>
      </c>
      <c r="F57" t="s">
        <v>67</v>
      </c>
      <c r="G57">
        <v>250</v>
      </c>
      <c r="H57" t="s">
        <v>0</v>
      </c>
      <c r="J57" s="3">
        <v>0.22169123462523532</v>
      </c>
      <c r="K57" t="str">
        <f t="shared" si="0"/>
        <v>Weekday</v>
      </c>
    </row>
    <row r="58" spans="1:11" x14ac:dyDescent="0.25">
      <c r="A58" t="s">
        <v>316</v>
      </c>
      <c r="B58" t="s">
        <v>51</v>
      </c>
      <c r="C58" s="4">
        <v>44729</v>
      </c>
      <c r="D58">
        <v>890.71175350651413</v>
      </c>
      <c r="E58" t="s">
        <v>61</v>
      </c>
      <c r="F58" t="s">
        <v>68</v>
      </c>
      <c r="G58">
        <v>65</v>
      </c>
      <c r="H58" t="s">
        <v>1</v>
      </c>
      <c r="J58" s="3">
        <v>0.82093526112515247</v>
      </c>
      <c r="K58" t="str">
        <f t="shared" si="0"/>
        <v>Weekday</v>
      </c>
    </row>
    <row r="59" spans="1:11" x14ac:dyDescent="0.25">
      <c r="A59" t="s">
        <v>377</v>
      </c>
      <c r="B59" t="s">
        <v>51</v>
      </c>
      <c r="C59" s="4">
        <v>44729</v>
      </c>
      <c r="D59">
        <v>963.80585295182641</v>
      </c>
      <c r="E59" t="s">
        <v>61</v>
      </c>
      <c r="F59" t="s">
        <v>67</v>
      </c>
      <c r="G59">
        <v>65</v>
      </c>
      <c r="H59" t="s">
        <v>1</v>
      </c>
      <c r="J59" s="3">
        <v>0.50484804947298401</v>
      </c>
      <c r="K59" t="str">
        <f t="shared" si="0"/>
        <v>Weekday</v>
      </c>
    </row>
    <row r="60" spans="1:11" x14ac:dyDescent="0.25">
      <c r="A60" t="s">
        <v>406</v>
      </c>
      <c r="B60" t="s">
        <v>54</v>
      </c>
      <c r="C60" s="4">
        <v>44729</v>
      </c>
      <c r="D60">
        <v>737.58749195231678</v>
      </c>
      <c r="E60" t="s">
        <v>63</v>
      </c>
      <c r="F60" t="s">
        <v>68</v>
      </c>
      <c r="G60">
        <v>130</v>
      </c>
      <c r="H60" t="s">
        <v>2</v>
      </c>
      <c r="J60" s="3">
        <v>0.56637632681080741</v>
      </c>
      <c r="K60" t="str">
        <f t="shared" si="0"/>
        <v>Weekday</v>
      </c>
    </row>
    <row r="61" spans="1:11" x14ac:dyDescent="0.25">
      <c r="A61" t="s">
        <v>467</v>
      </c>
      <c r="B61" t="s">
        <v>55</v>
      </c>
      <c r="C61" s="4">
        <v>44729</v>
      </c>
      <c r="D61">
        <v>1219.8983610726016</v>
      </c>
      <c r="E61" t="s">
        <v>60</v>
      </c>
      <c r="F61" t="s">
        <v>67</v>
      </c>
      <c r="G61">
        <v>72</v>
      </c>
      <c r="H61" t="s">
        <v>2</v>
      </c>
      <c r="J61" s="3">
        <v>0.4885587902090005</v>
      </c>
      <c r="K61" t="str">
        <f t="shared" si="0"/>
        <v>Weekday</v>
      </c>
    </row>
    <row r="62" spans="1:11" x14ac:dyDescent="0.25">
      <c r="A62" t="s">
        <v>496</v>
      </c>
      <c r="B62" t="s">
        <v>52</v>
      </c>
      <c r="C62" s="4">
        <v>44729</v>
      </c>
      <c r="D62">
        <v>721.73008309265401</v>
      </c>
      <c r="E62" t="s">
        <v>62</v>
      </c>
      <c r="F62" t="s">
        <v>68</v>
      </c>
      <c r="G62">
        <v>250</v>
      </c>
      <c r="H62" t="s">
        <v>0</v>
      </c>
      <c r="J62" s="3">
        <v>7.2014892327985192E-2</v>
      </c>
      <c r="K62" t="str">
        <f t="shared" si="0"/>
        <v>Weekday</v>
      </c>
    </row>
    <row r="63" spans="1:11" x14ac:dyDescent="0.25">
      <c r="A63" t="s">
        <v>16</v>
      </c>
      <c r="B63" t="s">
        <v>54</v>
      </c>
      <c r="C63" s="1">
        <v>44730</v>
      </c>
      <c r="D63">
        <v>1231.631284578343</v>
      </c>
      <c r="E63" t="s">
        <v>63</v>
      </c>
      <c r="F63" t="s">
        <v>67</v>
      </c>
      <c r="G63">
        <v>130</v>
      </c>
      <c r="H63" t="s">
        <v>0</v>
      </c>
      <c r="I63" s="2">
        <v>12</v>
      </c>
      <c r="J63" s="3">
        <v>0.26661284065553453</v>
      </c>
      <c r="K63" t="str">
        <f t="shared" si="0"/>
        <v>Weekend</v>
      </c>
    </row>
    <row r="64" spans="1:11" x14ac:dyDescent="0.25">
      <c r="A64" t="s">
        <v>21</v>
      </c>
      <c r="B64" t="s">
        <v>55</v>
      </c>
      <c r="C64" s="1">
        <v>44730</v>
      </c>
      <c r="D64">
        <v>878.10164658744611</v>
      </c>
      <c r="E64" t="s">
        <v>64</v>
      </c>
      <c r="F64" t="s">
        <v>67</v>
      </c>
      <c r="G64">
        <v>60</v>
      </c>
      <c r="H64" t="s">
        <v>2</v>
      </c>
      <c r="I64" s="2">
        <v>15</v>
      </c>
      <c r="J64" s="3">
        <v>2.4938289886663061E-2</v>
      </c>
      <c r="K64" t="str">
        <f t="shared" si="0"/>
        <v>Weekend</v>
      </c>
    </row>
    <row r="65" spans="1:11" x14ac:dyDescent="0.25">
      <c r="A65" t="s">
        <v>23</v>
      </c>
      <c r="B65" t="s">
        <v>51</v>
      </c>
      <c r="C65" s="1">
        <v>44730</v>
      </c>
      <c r="D65">
        <v>1146.0031573562619</v>
      </c>
      <c r="E65" t="s">
        <v>60</v>
      </c>
      <c r="F65" t="s">
        <v>68</v>
      </c>
      <c r="G65">
        <v>72</v>
      </c>
      <c r="H65" t="s">
        <v>1</v>
      </c>
      <c r="I65" s="2">
        <v>18</v>
      </c>
      <c r="J65" s="3">
        <v>0.1308869366379137</v>
      </c>
      <c r="K65" t="str">
        <f t="shared" si="0"/>
        <v>Weekend</v>
      </c>
    </row>
    <row r="66" spans="1:11" x14ac:dyDescent="0.25">
      <c r="A66" t="s">
        <v>27</v>
      </c>
      <c r="B66" t="s">
        <v>51</v>
      </c>
      <c r="C66" s="1">
        <v>44730</v>
      </c>
      <c r="D66">
        <v>712.35816988481008</v>
      </c>
      <c r="E66" t="s">
        <v>60</v>
      </c>
      <c r="F66" t="s">
        <v>67</v>
      </c>
      <c r="G66">
        <v>72</v>
      </c>
      <c r="H66" t="s">
        <v>2</v>
      </c>
      <c r="I66" s="2">
        <v>12</v>
      </c>
      <c r="J66" s="3">
        <v>0.21287301321989574</v>
      </c>
      <c r="K66" t="str">
        <f t="shared" si="0"/>
        <v>Weekend</v>
      </c>
    </row>
    <row r="67" spans="1:11" x14ac:dyDescent="0.25">
      <c r="A67" t="s">
        <v>37</v>
      </c>
      <c r="B67" t="s">
        <v>52</v>
      </c>
      <c r="C67" s="1">
        <v>44730</v>
      </c>
      <c r="D67">
        <v>602.8879543124765</v>
      </c>
      <c r="E67" t="s">
        <v>61</v>
      </c>
      <c r="F67" t="s">
        <v>67</v>
      </c>
      <c r="G67">
        <v>65</v>
      </c>
      <c r="H67" t="s">
        <v>0</v>
      </c>
      <c r="I67" s="2">
        <v>12</v>
      </c>
      <c r="J67" s="3">
        <v>0.29377273906475571</v>
      </c>
      <c r="K67" t="str">
        <f t="shared" ref="K67:K130" si="1">IF(OR(WEEKDAY(C67)=1, WEEKDAY(C67)=7), "Weekend", "Weekday")</f>
        <v>Weekend</v>
      </c>
    </row>
    <row r="68" spans="1:11" x14ac:dyDescent="0.25">
      <c r="A68" t="s">
        <v>48</v>
      </c>
      <c r="B68" t="s">
        <v>53</v>
      </c>
      <c r="C68" s="1">
        <v>44730</v>
      </c>
      <c r="D68">
        <v>854.75046365080641</v>
      </c>
      <c r="E68" t="s">
        <v>62</v>
      </c>
      <c r="F68" t="s">
        <v>68</v>
      </c>
      <c r="G68">
        <v>250</v>
      </c>
      <c r="H68" t="s">
        <v>2</v>
      </c>
      <c r="I68" s="2">
        <v>6</v>
      </c>
      <c r="J68" s="3">
        <v>0.75489814137474298</v>
      </c>
      <c r="K68" t="str">
        <f t="shared" si="1"/>
        <v>Weekend</v>
      </c>
    </row>
    <row r="69" spans="1:11" x14ac:dyDescent="0.25">
      <c r="A69" t="s">
        <v>15</v>
      </c>
      <c r="B69" t="s">
        <v>53</v>
      </c>
      <c r="C69" s="1">
        <v>44731</v>
      </c>
      <c r="D69">
        <v>737.58749195231678</v>
      </c>
      <c r="E69" t="s">
        <v>62</v>
      </c>
      <c r="F69" t="s">
        <v>68</v>
      </c>
      <c r="G69">
        <v>250</v>
      </c>
      <c r="H69" t="s">
        <v>2</v>
      </c>
      <c r="I69" s="2">
        <v>3</v>
      </c>
      <c r="J69" s="3">
        <v>1.6828522965904168E-2</v>
      </c>
      <c r="K69" t="str">
        <f t="shared" si="1"/>
        <v>Weekend</v>
      </c>
    </row>
    <row r="70" spans="1:11" x14ac:dyDescent="0.25">
      <c r="A70" t="s">
        <v>41</v>
      </c>
      <c r="B70" t="s">
        <v>56</v>
      </c>
      <c r="C70" s="1">
        <v>44731</v>
      </c>
      <c r="D70">
        <v>491.26620318811814</v>
      </c>
      <c r="E70" t="s">
        <v>65</v>
      </c>
      <c r="F70" t="s">
        <v>67</v>
      </c>
      <c r="G70">
        <v>95</v>
      </c>
      <c r="H70" t="s">
        <v>1</v>
      </c>
      <c r="I70" s="2">
        <v>6</v>
      </c>
      <c r="J70" s="3">
        <v>0.16026707373910823</v>
      </c>
      <c r="K70" t="str">
        <f t="shared" si="1"/>
        <v>Weekend</v>
      </c>
    </row>
    <row r="71" spans="1:11" x14ac:dyDescent="0.25">
      <c r="A71" t="s">
        <v>45</v>
      </c>
      <c r="B71" t="s">
        <v>54</v>
      </c>
      <c r="C71" s="1">
        <v>44731</v>
      </c>
      <c r="D71">
        <v>623.44174041277051</v>
      </c>
      <c r="E71" t="s">
        <v>63</v>
      </c>
      <c r="F71" t="s">
        <v>68</v>
      </c>
      <c r="G71">
        <v>130</v>
      </c>
      <c r="H71" t="s">
        <v>2</v>
      </c>
      <c r="I71" s="2">
        <v>6</v>
      </c>
      <c r="J71" s="3">
        <v>0.25111930985495906</v>
      </c>
      <c r="K71" t="str">
        <f t="shared" si="1"/>
        <v>Weekend</v>
      </c>
    </row>
    <row r="72" spans="1:11" x14ac:dyDescent="0.25">
      <c r="A72" t="s">
        <v>97</v>
      </c>
      <c r="B72" t="s">
        <v>52</v>
      </c>
      <c r="C72" s="4">
        <v>44731</v>
      </c>
      <c r="D72">
        <v>702.40059070538132</v>
      </c>
      <c r="E72" t="s">
        <v>61</v>
      </c>
      <c r="F72" t="s">
        <v>67</v>
      </c>
      <c r="G72">
        <v>65</v>
      </c>
      <c r="H72" t="s">
        <v>0</v>
      </c>
      <c r="I72" s="2">
        <v>12</v>
      </c>
      <c r="J72" s="3">
        <v>0.11047742601795077</v>
      </c>
      <c r="K72" t="str">
        <f t="shared" si="1"/>
        <v>Weekend</v>
      </c>
    </row>
    <row r="73" spans="1:11" x14ac:dyDescent="0.25">
      <c r="A73" t="s">
        <v>161</v>
      </c>
      <c r="B73" t="s">
        <v>51</v>
      </c>
      <c r="C73" s="4">
        <v>44731</v>
      </c>
      <c r="D73">
        <v>914.48568917853345</v>
      </c>
      <c r="E73" t="s">
        <v>60</v>
      </c>
      <c r="F73" t="s">
        <v>68</v>
      </c>
      <c r="G73">
        <v>72</v>
      </c>
      <c r="H73" t="s">
        <v>0</v>
      </c>
      <c r="J73" s="3">
        <v>9.6806596410280221E-2</v>
      </c>
      <c r="K73" t="str">
        <f t="shared" si="1"/>
        <v>Weekend</v>
      </c>
    </row>
    <row r="74" spans="1:11" x14ac:dyDescent="0.25">
      <c r="A74" t="s">
        <v>187</v>
      </c>
      <c r="B74" t="s">
        <v>54</v>
      </c>
      <c r="C74" s="4">
        <v>44731</v>
      </c>
      <c r="D74">
        <v>1192.283035256115</v>
      </c>
      <c r="E74" t="s">
        <v>63</v>
      </c>
      <c r="F74" t="s">
        <v>67</v>
      </c>
      <c r="G74">
        <v>130</v>
      </c>
      <c r="H74" t="s">
        <v>1</v>
      </c>
      <c r="J74" s="3">
        <v>0.81572623665656485</v>
      </c>
      <c r="K74" t="str">
        <f t="shared" si="1"/>
        <v>Weekend</v>
      </c>
    </row>
    <row r="75" spans="1:11" x14ac:dyDescent="0.25">
      <c r="A75" t="s">
        <v>251</v>
      </c>
      <c r="B75" t="s">
        <v>53</v>
      </c>
      <c r="C75" s="4">
        <v>44731</v>
      </c>
      <c r="D75">
        <v>1081.9669186703891</v>
      </c>
      <c r="E75" t="s">
        <v>62</v>
      </c>
      <c r="F75" t="s">
        <v>68</v>
      </c>
      <c r="G75">
        <v>250</v>
      </c>
      <c r="H75" t="s">
        <v>1</v>
      </c>
      <c r="J75" s="3">
        <v>0.49907272133883429</v>
      </c>
      <c r="K75" t="str">
        <f t="shared" si="1"/>
        <v>Weekend</v>
      </c>
    </row>
    <row r="76" spans="1:11" x14ac:dyDescent="0.25">
      <c r="A76" t="s">
        <v>277</v>
      </c>
      <c r="B76" t="s">
        <v>52</v>
      </c>
      <c r="C76" s="4">
        <v>44731</v>
      </c>
      <c r="D76">
        <v>913.80951512574029</v>
      </c>
      <c r="E76" t="s">
        <v>61</v>
      </c>
      <c r="F76" t="s">
        <v>68</v>
      </c>
      <c r="G76">
        <v>65</v>
      </c>
      <c r="H76" t="s">
        <v>2</v>
      </c>
      <c r="J76" s="3">
        <v>0.67400237007588726</v>
      </c>
      <c r="K76" t="str">
        <f t="shared" si="1"/>
        <v>Weekend</v>
      </c>
    </row>
    <row r="77" spans="1:11" x14ac:dyDescent="0.25">
      <c r="A77" t="s">
        <v>341</v>
      </c>
      <c r="B77" t="s">
        <v>51</v>
      </c>
      <c r="C77" s="4">
        <v>44731</v>
      </c>
      <c r="D77">
        <v>833.37011895831995</v>
      </c>
      <c r="E77" t="s">
        <v>61</v>
      </c>
      <c r="F77" t="s">
        <v>67</v>
      </c>
      <c r="G77">
        <v>65</v>
      </c>
      <c r="H77" t="s">
        <v>2</v>
      </c>
      <c r="J77" s="3">
        <v>0.66941136725758887</v>
      </c>
      <c r="K77" t="str">
        <f t="shared" si="1"/>
        <v>Weekend</v>
      </c>
    </row>
    <row r="78" spans="1:11" x14ac:dyDescent="0.25">
      <c r="A78" t="s">
        <v>367</v>
      </c>
      <c r="B78" t="s">
        <v>56</v>
      </c>
      <c r="C78" s="4">
        <v>44731</v>
      </c>
      <c r="D78">
        <v>564.28749648903772</v>
      </c>
      <c r="E78" t="s">
        <v>60</v>
      </c>
      <c r="F78" t="s">
        <v>67</v>
      </c>
      <c r="G78">
        <v>72</v>
      </c>
      <c r="H78" t="s">
        <v>0</v>
      </c>
      <c r="J78" s="3">
        <v>0.29516274884520199</v>
      </c>
      <c r="K78" t="str">
        <f t="shared" si="1"/>
        <v>Weekend</v>
      </c>
    </row>
    <row r="79" spans="1:11" x14ac:dyDescent="0.25">
      <c r="A79" t="s">
        <v>431</v>
      </c>
      <c r="B79" t="s">
        <v>56</v>
      </c>
      <c r="C79" s="4">
        <v>44731</v>
      </c>
      <c r="D79">
        <v>751.70646508876052</v>
      </c>
      <c r="E79" t="s">
        <v>65</v>
      </c>
      <c r="F79" t="s">
        <v>67</v>
      </c>
      <c r="G79">
        <v>95</v>
      </c>
      <c r="H79" t="s">
        <v>0</v>
      </c>
      <c r="J79" s="3">
        <v>0.23804641255169789</v>
      </c>
      <c r="K79" t="str">
        <f t="shared" si="1"/>
        <v>Weekend</v>
      </c>
    </row>
    <row r="80" spans="1:11" x14ac:dyDescent="0.25">
      <c r="A80" t="s">
        <v>457</v>
      </c>
      <c r="B80" t="s">
        <v>55</v>
      </c>
      <c r="C80" s="4">
        <v>44731</v>
      </c>
      <c r="D80">
        <v>1127.6939411947988</v>
      </c>
      <c r="E80" t="s">
        <v>65</v>
      </c>
      <c r="F80" t="s">
        <v>67</v>
      </c>
      <c r="G80">
        <v>95</v>
      </c>
      <c r="H80" t="s">
        <v>1</v>
      </c>
      <c r="J80" s="3">
        <v>0.99123744515485723</v>
      </c>
      <c r="K80" t="str">
        <f t="shared" si="1"/>
        <v>Weekend</v>
      </c>
    </row>
    <row r="81" spans="1:11" x14ac:dyDescent="0.25">
      <c r="A81" t="s">
        <v>521</v>
      </c>
      <c r="B81" t="s">
        <v>54</v>
      </c>
      <c r="C81" s="4">
        <v>44731</v>
      </c>
      <c r="D81">
        <v>958.10029344278337</v>
      </c>
      <c r="E81" t="s">
        <v>64</v>
      </c>
      <c r="F81" t="s">
        <v>67</v>
      </c>
      <c r="G81">
        <v>60</v>
      </c>
      <c r="H81" t="s">
        <v>1</v>
      </c>
      <c r="J81" s="3">
        <v>0.66248409996473057</v>
      </c>
      <c r="K81" t="str">
        <f t="shared" si="1"/>
        <v>Weekend</v>
      </c>
    </row>
    <row r="82" spans="1:11" x14ac:dyDescent="0.25">
      <c r="A82" t="s">
        <v>39</v>
      </c>
      <c r="B82" t="s">
        <v>54</v>
      </c>
      <c r="C82" s="1">
        <v>44732</v>
      </c>
      <c r="D82">
        <v>1024.6945444997</v>
      </c>
      <c r="E82" t="s">
        <v>63</v>
      </c>
      <c r="F82" t="s">
        <v>67</v>
      </c>
      <c r="G82">
        <v>130</v>
      </c>
      <c r="H82" t="s">
        <v>2</v>
      </c>
      <c r="I82" s="2">
        <v>9</v>
      </c>
      <c r="J82" s="3">
        <v>0.14180367825735268</v>
      </c>
      <c r="K82" t="str">
        <f t="shared" si="1"/>
        <v>Weekday</v>
      </c>
    </row>
    <row r="83" spans="1:11" x14ac:dyDescent="0.25">
      <c r="A83" t="s">
        <v>40</v>
      </c>
      <c r="B83" t="s">
        <v>55</v>
      </c>
      <c r="C83" s="1">
        <v>44732</v>
      </c>
      <c r="D83">
        <v>751.70646508876052</v>
      </c>
      <c r="E83" t="s">
        <v>64</v>
      </c>
      <c r="F83" t="s">
        <v>68</v>
      </c>
      <c r="G83">
        <v>60</v>
      </c>
      <c r="H83" t="s">
        <v>0</v>
      </c>
      <c r="I83" s="2">
        <v>15</v>
      </c>
      <c r="J83" s="3">
        <v>0.19727585407121537</v>
      </c>
      <c r="K83" t="str">
        <f t="shared" si="1"/>
        <v>Weekday</v>
      </c>
    </row>
    <row r="84" spans="1:11" x14ac:dyDescent="0.25">
      <c r="A84" t="s">
        <v>46</v>
      </c>
      <c r="B84" t="s">
        <v>51</v>
      </c>
      <c r="C84" s="1">
        <v>44732</v>
      </c>
      <c r="D84">
        <v>914.48568917853345</v>
      </c>
      <c r="E84" t="s">
        <v>60</v>
      </c>
      <c r="F84" t="s">
        <v>68</v>
      </c>
      <c r="G84">
        <v>72</v>
      </c>
      <c r="H84" t="s">
        <v>0</v>
      </c>
      <c r="I84" s="2">
        <v>15</v>
      </c>
      <c r="J84" s="3">
        <v>0.18099169049889144</v>
      </c>
      <c r="K84" t="str">
        <f t="shared" si="1"/>
        <v>Weekday</v>
      </c>
    </row>
    <row r="85" spans="1:11" x14ac:dyDescent="0.25">
      <c r="A85" t="s">
        <v>95</v>
      </c>
      <c r="B85" t="s">
        <v>54</v>
      </c>
      <c r="C85" s="4">
        <v>44732</v>
      </c>
      <c r="D85">
        <v>1192.283035256115</v>
      </c>
      <c r="E85" t="s">
        <v>63</v>
      </c>
      <c r="F85" t="s">
        <v>67</v>
      </c>
      <c r="G85">
        <v>130</v>
      </c>
      <c r="H85" t="s">
        <v>1</v>
      </c>
      <c r="I85" s="2">
        <v>12</v>
      </c>
      <c r="J85" s="3">
        <v>0.30841415491993102</v>
      </c>
      <c r="K85" t="str">
        <f t="shared" si="1"/>
        <v>Weekday</v>
      </c>
    </row>
    <row r="86" spans="1:11" x14ac:dyDescent="0.25">
      <c r="A86" t="s">
        <v>185</v>
      </c>
      <c r="B86" t="s">
        <v>52</v>
      </c>
      <c r="C86" s="4">
        <v>44732</v>
      </c>
      <c r="D86">
        <v>913.80951512574029</v>
      </c>
      <c r="E86" t="s">
        <v>61</v>
      </c>
      <c r="F86" t="s">
        <v>68</v>
      </c>
      <c r="G86">
        <v>65</v>
      </c>
      <c r="H86" t="s">
        <v>2</v>
      </c>
      <c r="J86" s="3">
        <v>0.91624709117858605</v>
      </c>
      <c r="K86" t="str">
        <f t="shared" si="1"/>
        <v>Weekday</v>
      </c>
    </row>
    <row r="87" spans="1:11" x14ac:dyDescent="0.25">
      <c r="A87" t="s">
        <v>275</v>
      </c>
      <c r="B87" t="s">
        <v>56</v>
      </c>
      <c r="C87" s="4">
        <v>44732</v>
      </c>
      <c r="D87">
        <v>564.28749648903772</v>
      </c>
      <c r="E87" t="s">
        <v>65</v>
      </c>
      <c r="F87" t="s">
        <v>68</v>
      </c>
      <c r="G87">
        <v>95</v>
      </c>
      <c r="H87" t="s">
        <v>0</v>
      </c>
      <c r="J87" s="3">
        <v>0.99147229272651061</v>
      </c>
      <c r="K87" t="str">
        <f t="shared" si="1"/>
        <v>Weekday</v>
      </c>
    </row>
    <row r="88" spans="1:11" x14ac:dyDescent="0.25">
      <c r="A88" t="s">
        <v>365</v>
      </c>
      <c r="B88" t="s">
        <v>54</v>
      </c>
      <c r="C88" s="4">
        <v>44732</v>
      </c>
      <c r="D88">
        <v>1127.6939411947988</v>
      </c>
      <c r="E88" t="s">
        <v>64</v>
      </c>
      <c r="F88" t="s">
        <v>67</v>
      </c>
      <c r="G88">
        <v>60</v>
      </c>
      <c r="H88" t="s">
        <v>1</v>
      </c>
      <c r="J88" s="3">
        <v>6.0292533629099143E-2</v>
      </c>
      <c r="K88" t="str">
        <f t="shared" si="1"/>
        <v>Weekday</v>
      </c>
    </row>
    <row r="89" spans="1:11" x14ac:dyDescent="0.25">
      <c r="A89" t="s">
        <v>455</v>
      </c>
      <c r="B89" t="s">
        <v>53</v>
      </c>
      <c r="C89" s="4">
        <v>44732</v>
      </c>
      <c r="D89">
        <v>1054.1085860216892</v>
      </c>
      <c r="E89" t="s">
        <v>63</v>
      </c>
      <c r="F89" t="s">
        <v>67</v>
      </c>
      <c r="G89">
        <v>130</v>
      </c>
      <c r="H89" t="s">
        <v>2</v>
      </c>
      <c r="J89" s="3">
        <v>0.24372632968767749</v>
      </c>
      <c r="K89" t="str">
        <f t="shared" si="1"/>
        <v>Weekday</v>
      </c>
    </row>
    <row r="90" spans="1:11" x14ac:dyDescent="0.25">
      <c r="A90" t="s">
        <v>36</v>
      </c>
      <c r="B90" t="s">
        <v>51</v>
      </c>
      <c r="C90" s="1">
        <v>44733</v>
      </c>
      <c r="D90">
        <v>1172.893522015298</v>
      </c>
      <c r="E90" t="s">
        <v>60</v>
      </c>
      <c r="F90" t="s">
        <v>67</v>
      </c>
      <c r="G90">
        <v>72</v>
      </c>
      <c r="H90" t="s">
        <v>2</v>
      </c>
      <c r="I90" s="2">
        <v>18</v>
      </c>
      <c r="J90" s="3">
        <v>0.10495963672233184</v>
      </c>
      <c r="K90" t="str">
        <f t="shared" si="1"/>
        <v>Weekday</v>
      </c>
    </row>
    <row r="91" spans="1:11" x14ac:dyDescent="0.25">
      <c r="A91" t="s">
        <v>73</v>
      </c>
      <c r="B91" t="s">
        <v>51</v>
      </c>
      <c r="C91" s="4">
        <v>44733</v>
      </c>
      <c r="D91">
        <v>1065.3821039148443</v>
      </c>
      <c r="E91" t="s">
        <v>60</v>
      </c>
      <c r="F91" t="s">
        <v>67</v>
      </c>
      <c r="G91">
        <v>72</v>
      </c>
      <c r="H91" t="s">
        <v>0</v>
      </c>
      <c r="I91" s="2">
        <v>15</v>
      </c>
      <c r="J91" s="3">
        <v>1.372080123313592E-2</v>
      </c>
      <c r="K91" t="str">
        <f t="shared" si="1"/>
        <v>Weekday</v>
      </c>
    </row>
    <row r="92" spans="1:11" x14ac:dyDescent="0.25">
      <c r="A92" t="s">
        <v>163</v>
      </c>
      <c r="B92" t="s">
        <v>53</v>
      </c>
      <c r="C92" s="4">
        <v>44733</v>
      </c>
      <c r="D92">
        <v>854.75046365080641</v>
      </c>
      <c r="E92" t="s">
        <v>62</v>
      </c>
      <c r="F92" t="s">
        <v>68</v>
      </c>
      <c r="G92">
        <v>250</v>
      </c>
      <c r="H92" t="s">
        <v>2</v>
      </c>
      <c r="J92" s="3">
        <v>0.68298720032284699</v>
      </c>
      <c r="K92" t="str">
        <f t="shared" si="1"/>
        <v>Weekday</v>
      </c>
    </row>
    <row r="93" spans="1:11" x14ac:dyDescent="0.25">
      <c r="A93" t="s">
        <v>253</v>
      </c>
      <c r="B93" t="s">
        <v>51</v>
      </c>
      <c r="C93" s="4">
        <v>44733</v>
      </c>
      <c r="D93">
        <v>914.48568917853345</v>
      </c>
      <c r="E93" t="s">
        <v>60</v>
      </c>
      <c r="F93" t="s">
        <v>68</v>
      </c>
      <c r="G93">
        <v>72</v>
      </c>
      <c r="H93" t="s">
        <v>0</v>
      </c>
      <c r="J93" s="3">
        <v>0.94639798804768638</v>
      </c>
      <c r="K93" t="str">
        <f t="shared" si="1"/>
        <v>Weekday</v>
      </c>
    </row>
    <row r="94" spans="1:11" x14ac:dyDescent="0.25">
      <c r="A94" t="s">
        <v>343</v>
      </c>
      <c r="B94" t="s">
        <v>53</v>
      </c>
      <c r="C94" s="4">
        <v>44733</v>
      </c>
      <c r="D94">
        <v>1081.9669186703891</v>
      </c>
      <c r="E94" t="s">
        <v>63</v>
      </c>
      <c r="F94" t="s">
        <v>67</v>
      </c>
      <c r="G94">
        <v>130</v>
      </c>
      <c r="H94" t="s">
        <v>1</v>
      </c>
      <c r="J94" s="3">
        <v>0.15416488306079768</v>
      </c>
      <c r="K94" t="str">
        <f t="shared" si="1"/>
        <v>Weekday</v>
      </c>
    </row>
    <row r="95" spans="1:11" x14ac:dyDescent="0.25">
      <c r="A95" t="s">
        <v>433</v>
      </c>
      <c r="B95" t="s">
        <v>52</v>
      </c>
      <c r="C95" s="4">
        <v>44733</v>
      </c>
      <c r="D95">
        <v>833.37011895831995</v>
      </c>
      <c r="E95" t="s">
        <v>61</v>
      </c>
      <c r="F95" t="s">
        <v>67</v>
      </c>
      <c r="G95">
        <v>65</v>
      </c>
      <c r="H95" t="s">
        <v>2</v>
      </c>
      <c r="J95" s="3">
        <v>6.7101746358327108E-2</v>
      </c>
      <c r="K95" t="str">
        <f t="shared" si="1"/>
        <v>Weekday</v>
      </c>
    </row>
    <row r="96" spans="1:11" x14ac:dyDescent="0.25">
      <c r="A96" t="s">
        <v>523</v>
      </c>
      <c r="B96" t="s">
        <v>56</v>
      </c>
      <c r="C96" s="4">
        <v>44733</v>
      </c>
      <c r="D96">
        <v>751.70646508876052</v>
      </c>
      <c r="E96" t="s">
        <v>60</v>
      </c>
      <c r="F96" t="s">
        <v>67</v>
      </c>
      <c r="G96">
        <v>72</v>
      </c>
      <c r="H96" t="s">
        <v>0</v>
      </c>
      <c r="J96" s="3">
        <v>0.84951124937796896</v>
      </c>
      <c r="K96" t="str">
        <f t="shared" si="1"/>
        <v>Weekday</v>
      </c>
    </row>
    <row r="97" spans="1:11" x14ac:dyDescent="0.25">
      <c r="A97" t="s">
        <v>6</v>
      </c>
      <c r="B97" t="s">
        <v>53</v>
      </c>
      <c r="C97" s="1">
        <v>44734</v>
      </c>
      <c r="D97">
        <v>388.91877291930052</v>
      </c>
      <c r="E97" t="s">
        <v>62</v>
      </c>
      <c r="F97" t="s">
        <v>67</v>
      </c>
      <c r="G97">
        <v>250</v>
      </c>
      <c r="H97" t="s">
        <v>2</v>
      </c>
      <c r="I97" s="2">
        <v>3</v>
      </c>
      <c r="J97" s="3">
        <v>0.92842323956324613</v>
      </c>
      <c r="K97" t="str">
        <f t="shared" si="1"/>
        <v>Weekday</v>
      </c>
    </row>
    <row r="98" spans="1:11" x14ac:dyDescent="0.25">
      <c r="A98" t="s">
        <v>14</v>
      </c>
      <c r="B98" t="s">
        <v>52</v>
      </c>
      <c r="C98" s="1">
        <v>44734</v>
      </c>
      <c r="D98">
        <v>365.06742804332742</v>
      </c>
      <c r="E98" t="s">
        <v>61</v>
      </c>
      <c r="F98" t="s">
        <v>67</v>
      </c>
      <c r="G98">
        <v>65</v>
      </c>
      <c r="H98" t="s">
        <v>1</v>
      </c>
      <c r="I98" s="2">
        <v>6</v>
      </c>
      <c r="J98" s="3">
        <v>6.8295799738434873E-2</v>
      </c>
      <c r="K98" t="str">
        <f t="shared" si="1"/>
        <v>Weekday</v>
      </c>
    </row>
    <row r="99" spans="1:11" x14ac:dyDescent="0.25">
      <c r="A99" t="s">
        <v>25</v>
      </c>
      <c r="B99" t="s">
        <v>53</v>
      </c>
      <c r="C99" s="1">
        <v>44734</v>
      </c>
      <c r="D99">
        <v>1100.1038646627512</v>
      </c>
      <c r="E99" t="s">
        <v>62</v>
      </c>
      <c r="F99" t="s">
        <v>67</v>
      </c>
      <c r="G99">
        <v>250</v>
      </c>
      <c r="H99" t="s">
        <v>0</v>
      </c>
      <c r="I99" s="2">
        <v>6</v>
      </c>
      <c r="J99" s="3">
        <v>0.36350761794645753</v>
      </c>
      <c r="K99" t="str">
        <f t="shared" si="1"/>
        <v>Weekday</v>
      </c>
    </row>
    <row r="100" spans="1:11" x14ac:dyDescent="0.25">
      <c r="A100" t="s">
        <v>31</v>
      </c>
      <c r="B100" t="s">
        <v>51</v>
      </c>
      <c r="C100" s="1">
        <v>44734</v>
      </c>
      <c r="D100">
        <v>963.80585295182641</v>
      </c>
      <c r="E100" t="s">
        <v>60</v>
      </c>
      <c r="F100" t="s">
        <v>67</v>
      </c>
      <c r="G100">
        <v>72</v>
      </c>
      <c r="H100" t="s">
        <v>1</v>
      </c>
      <c r="I100" s="2">
        <v>15</v>
      </c>
      <c r="J100" s="3">
        <v>0.12055762754740325</v>
      </c>
      <c r="K100" t="str">
        <f t="shared" si="1"/>
        <v>Weekday</v>
      </c>
    </row>
    <row r="101" spans="1:11" x14ac:dyDescent="0.25">
      <c r="A101" t="s">
        <v>91</v>
      </c>
      <c r="B101" t="s">
        <v>56</v>
      </c>
      <c r="C101" s="4">
        <v>44734</v>
      </c>
      <c r="D101">
        <v>564.28749648903772</v>
      </c>
      <c r="E101" t="s">
        <v>65</v>
      </c>
      <c r="F101" t="s">
        <v>68</v>
      </c>
      <c r="G101">
        <v>95</v>
      </c>
      <c r="H101" t="s">
        <v>0</v>
      </c>
      <c r="I101" s="2">
        <v>6</v>
      </c>
      <c r="J101" s="3">
        <v>1.0123391970414241E-2</v>
      </c>
      <c r="K101" t="str">
        <f t="shared" si="1"/>
        <v>Weekday</v>
      </c>
    </row>
    <row r="102" spans="1:11" x14ac:dyDescent="0.25">
      <c r="A102" t="s">
        <v>109</v>
      </c>
      <c r="B102" t="s">
        <v>55</v>
      </c>
      <c r="C102" s="4">
        <v>44734</v>
      </c>
      <c r="D102">
        <v>751.70646508876052</v>
      </c>
      <c r="E102" t="s">
        <v>64</v>
      </c>
      <c r="F102" t="s">
        <v>68</v>
      </c>
      <c r="G102">
        <v>60</v>
      </c>
      <c r="H102" t="s">
        <v>0</v>
      </c>
      <c r="I102" s="2">
        <v>15</v>
      </c>
      <c r="J102" s="3">
        <v>0.19727585407121537</v>
      </c>
      <c r="K102" t="str">
        <f t="shared" si="1"/>
        <v>Weekday</v>
      </c>
    </row>
    <row r="103" spans="1:11" x14ac:dyDescent="0.25">
      <c r="A103" t="s">
        <v>127</v>
      </c>
      <c r="B103" t="s">
        <v>55</v>
      </c>
      <c r="C103" s="4">
        <v>44734</v>
      </c>
      <c r="D103">
        <v>436.19346453298721</v>
      </c>
      <c r="E103" t="s">
        <v>64</v>
      </c>
      <c r="F103" t="s">
        <v>67</v>
      </c>
      <c r="G103">
        <v>60</v>
      </c>
      <c r="H103" t="s">
        <v>2</v>
      </c>
      <c r="J103" s="3">
        <v>4.9069353138029403E-2</v>
      </c>
      <c r="K103" t="str">
        <f t="shared" si="1"/>
        <v>Weekday</v>
      </c>
    </row>
    <row r="104" spans="1:11" x14ac:dyDescent="0.25">
      <c r="A104" t="s">
        <v>143</v>
      </c>
      <c r="B104" t="s">
        <v>52</v>
      </c>
      <c r="C104" s="4">
        <v>44734</v>
      </c>
      <c r="D104">
        <v>702.40059070538132</v>
      </c>
      <c r="E104" t="s">
        <v>61</v>
      </c>
      <c r="F104" t="s">
        <v>67</v>
      </c>
      <c r="G104">
        <v>65</v>
      </c>
      <c r="H104" t="s">
        <v>0</v>
      </c>
      <c r="J104" s="3">
        <v>0.10556900790048951</v>
      </c>
      <c r="K104" t="str">
        <f t="shared" si="1"/>
        <v>Weekday</v>
      </c>
    </row>
    <row r="105" spans="1:11" x14ac:dyDescent="0.25">
      <c r="A105" t="s">
        <v>148</v>
      </c>
      <c r="B105" t="s">
        <v>52</v>
      </c>
      <c r="C105" s="4">
        <v>44734</v>
      </c>
      <c r="D105">
        <v>449.01925098530552</v>
      </c>
      <c r="E105" t="s">
        <v>61</v>
      </c>
      <c r="F105" t="s">
        <v>67</v>
      </c>
      <c r="G105">
        <v>65</v>
      </c>
      <c r="H105" t="s">
        <v>2</v>
      </c>
      <c r="J105" s="3">
        <v>0.30511671475159663</v>
      </c>
      <c r="K105" t="str">
        <f t="shared" si="1"/>
        <v>Weekday</v>
      </c>
    </row>
    <row r="106" spans="1:11" x14ac:dyDescent="0.25">
      <c r="A106" t="s">
        <v>156</v>
      </c>
      <c r="B106" t="s">
        <v>56</v>
      </c>
      <c r="C106" s="4">
        <v>44734</v>
      </c>
      <c r="D106">
        <v>491.26620318811814</v>
      </c>
      <c r="E106" t="s">
        <v>65</v>
      </c>
      <c r="F106" t="s">
        <v>67</v>
      </c>
      <c r="G106">
        <v>95</v>
      </c>
      <c r="H106" t="s">
        <v>1</v>
      </c>
      <c r="J106" s="3">
        <v>0.13029960752667558</v>
      </c>
      <c r="K106" t="str">
        <f t="shared" si="1"/>
        <v>Weekday</v>
      </c>
    </row>
    <row r="107" spans="1:11" x14ac:dyDescent="0.25">
      <c r="A107" t="s">
        <v>181</v>
      </c>
      <c r="B107" t="s">
        <v>54</v>
      </c>
      <c r="C107" s="4">
        <v>44734</v>
      </c>
      <c r="D107">
        <v>1127.6939411947988</v>
      </c>
      <c r="E107" t="s">
        <v>63</v>
      </c>
      <c r="F107" t="s">
        <v>67</v>
      </c>
      <c r="G107">
        <v>130</v>
      </c>
      <c r="H107" t="s">
        <v>1</v>
      </c>
      <c r="J107" s="3">
        <v>0.92747059451906588</v>
      </c>
      <c r="K107" t="str">
        <f t="shared" si="1"/>
        <v>Weekday</v>
      </c>
    </row>
    <row r="108" spans="1:11" x14ac:dyDescent="0.25">
      <c r="A108" t="s">
        <v>199</v>
      </c>
      <c r="B108" t="s">
        <v>53</v>
      </c>
      <c r="C108" s="4">
        <v>44734</v>
      </c>
      <c r="D108">
        <v>958.10029344278337</v>
      </c>
      <c r="E108" t="s">
        <v>62</v>
      </c>
      <c r="F108" t="s">
        <v>67</v>
      </c>
      <c r="G108">
        <v>250</v>
      </c>
      <c r="H108" t="s">
        <v>1</v>
      </c>
      <c r="J108" s="3">
        <v>0.34321661485625221</v>
      </c>
      <c r="K108" t="str">
        <f t="shared" si="1"/>
        <v>Weekday</v>
      </c>
    </row>
    <row r="109" spans="1:11" x14ac:dyDescent="0.25">
      <c r="A109" t="s">
        <v>217</v>
      </c>
      <c r="B109" t="s">
        <v>53</v>
      </c>
      <c r="C109" s="4">
        <v>44734</v>
      </c>
      <c r="D109">
        <v>479.88658034447212</v>
      </c>
      <c r="E109" t="s">
        <v>62</v>
      </c>
      <c r="F109" t="s">
        <v>67</v>
      </c>
      <c r="G109">
        <v>250</v>
      </c>
      <c r="H109" t="s">
        <v>0</v>
      </c>
      <c r="J109" s="3">
        <v>0.50060788399709522</v>
      </c>
      <c r="K109" t="str">
        <f t="shared" si="1"/>
        <v>Weekday</v>
      </c>
    </row>
    <row r="110" spans="1:11" x14ac:dyDescent="0.25">
      <c r="A110" t="s">
        <v>233</v>
      </c>
      <c r="B110" t="s">
        <v>54</v>
      </c>
      <c r="C110" s="4">
        <v>44734</v>
      </c>
      <c r="D110">
        <v>1192.283035256115</v>
      </c>
      <c r="E110" t="s">
        <v>63</v>
      </c>
      <c r="F110" t="s">
        <v>67</v>
      </c>
      <c r="G110">
        <v>130</v>
      </c>
      <c r="H110" t="s">
        <v>1</v>
      </c>
      <c r="J110" s="3">
        <v>0.68228949683615203</v>
      </c>
      <c r="K110" t="str">
        <f t="shared" si="1"/>
        <v>Weekday</v>
      </c>
    </row>
    <row r="111" spans="1:11" x14ac:dyDescent="0.25">
      <c r="A111" t="s">
        <v>238</v>
      </c>
      <c r="B111" t="s">
        <v>55</v>
      </c>
      <c r="C111" s="4">
        <v>44734</v>
      </c>
      <c r="D111">
        <v>836.39583226134164</v>
      </c>
      <c r="E111" t="s">
        <v>64</v>
      </c>
      <c r="F111" t="s">
        <v>67</v>
      </c>
      <c r="G111">
        <v>60</v>
      </c>
      <c r="H111" t="s">
        <v>0</v>
      </c>
      <c r="J111" s="3">
        <v>0.66067744665264683</v>
      </c>
      <c r="K111" t="str">
        <f t="shared" si="1"/>
        <v>Weekday</v>
      </c>
    </row>
    <row r="112" spans="1:11" x14ac:dyDescent="0.25">
      <c r="A112" t="s">
        <v>246</v>
      </c>
      <c r="B112" t="s">
        <v>54</v>
      </c>
      <c r="C112" s="4">
        <v>44734</v>
      </c>
      <c r="D112">
        <v>1024.6945444997</v>
      </c>
      <c r="E112" t="s">
        <v>63</v>
      </c>
      <c r="F112" t="s">
        <v>67</v>
      </c>
      <c r="G112">
        <v>130</v>
      </c>
      <c r="H112" t="s">
        <v>2</v>
      </c>
      <c r="J112" s="3">
        <v>0.320164833885899</v>
      </c>
      <c r="K112" t="str">
        <f t="shared" si="1"/>
        <v>Weekday</v>
      </c>
    </row>
    <row r="113" spans="1:11" x14ac:dyDescent="0.25">
      <c r="A113" t="s">
        <v>271</v>
      </c>
      <c r="B113" t="s">
        <v>52</v>
      </c>
      <c r="C113" s="4">
        <v>44734</v>
      </c>
      <c r="D113">
        <v>1054.1085860216892</v>
      </c>
      <c r="E113" t="s">
        <v>61</v>
      </c>
      <c r="F113" t="s">
        <v>68</v>
      </c>
      <c r="G113">
        <v>65</v>
      </c>
      <c r="H113" t="s">
        <v>2</v>
      </c>
      <c r="J113" s="3">
        <v>0.46313611506175134</v>
      </c>
      <c r="K113" t="str">
        <f t="shared" si="1"/>
        <v>Weekday</v>
      </c>
    </row>
    <row r="114" spans="1:11" x14ac:dyDescent="0.25">
      <c r="A114" t="s">
        <v>289</v>
      </c>
      <c r="B114" t="s">
        <v>51</v>
      </c>
      <c r="C114" s="4">
        <v>44734</v>
      </c>
      <c r="D114">
        <v>1172.893522015298</v>
      </c>
      <c r="E114" t="s">
        <v>60</v>
      </c>
      <c r="F114" t="s">
        <v>67</v>
      </c>
      <c r="G114">
        <v>72</v>
      </c>
      <c r="H114" t="s">
        <v>2</v>
      </c>
      <c r="J114" s="3">
        <v>0.71431849239690393</v>
      </c>
      <c r="K114" t="str">
        <f t="shared" si="1"/>
        <v>Weekday</v>
      </c>
    </row>
    <row r="115" spans="1:11" x14ac:dyDescent="0.25">
      <c r="A115" t="s">
        <v>307</v>
      </c>
      <c r="B115" t="s">
        <v>51</v>
      </c>
      <c r="C115" s="4">
        <v>44734</v>
      </c>
      <c r="D115">
        <v>911.89786648444021</v>
      </c>
      <c r="E115" t="s">
        <v>61</v>
      </c>
      <c r="F115" t="s">
        <v>68</v>
      </c>
      <c r="G115">
        <v>65</v>
      </c>
      <c r="H115" t="s">
        <v>1</v>
      </c>
      <c r="J115" s="3">
        <v>0.58269109940879071</v>
      </c>
      <c r="K115" t="str">
        <f t="shared" si="1"/>
        <v>Weekday</v>
      </c>
    </row>
    <row r="116" spans="1:11" x14ac:dyDescent="0.25">
      <c r="A116" t="s">
        <v>323</v>
      </c>
      <c r="B116" t="s">
        <v>52</v>
      </c>
      <c r="C116" s="4">
        <v>44734</v>
      </c>
      <c r="D116">
        <v>913.80951512574029</v>
      </c>
      <c r="E116" t="s">
        <v>62</v>
      </c>
      <c r="F116" t="s">
        <v>67</v>
      </c>
      <c r="G116">
        <v>250</v>
      </c>
      <c r="H116" t="s">
        <v>2</v>
      </c>
      <c r="J116" s="3">
        <v>0.14635193252367351</v>
      </c>
      <c r="K116" t="str">
        <f t="shared" si="1"/>
        <v>Weekday</v>
      </c>
    </row>
    <row r="117" spans="1:11" x14ac:dyDescent="0.25">
      <c r="A117" t="s">
        <v>328</v>
      </c>
      <c r="B117" t="s">
        <v>53</v>
      </c>
      <c r="C117" s="4">
        <v>44734</v>
      </c>
      <c r="D117">
        <v>715.10355018970665</v>
      </c>
      <c r="E117" t="s">
        <v>63</v>
      </c>
      <c r="F117" t="s">
        <v>68</v>
      </c>
      <c r="G117">
        <v>130</v>
      </c>
      <c r="H117" t="s">
        <v>1</v>
      </c>
      <c r="J117" s="3">
        <v>0.11208092156242278</v>
      </c>
      <c r="K117" t="str">
        <f t="shared" si="1"/>
        <v>Weekday</v>
      </c>
    </row>
    <row r="118" spans="1:11" x14ac:dyDescent="0.25">
      <c r="A118" t="s">
        <v>336</v>
      </c>
      <c r="B118" t="s">
        <v>52</v>
      </c>
      <c r="C118" s="4">
        <v>44734</v>
      </c>
      <c r="D118">
        <v>602.8879543124765</v>
      </c>
      <c r="E118" t="s">
        <v>62</v>
      </c>
      <c r="F118" t="s">
        <v>68</v>
      </c>
      <c r="G118">
        <v>250</v>
      </c>
      <c r="H118" t="s">
        <v>0</v>
      </c>
      <c r="J118" s="3">
        <v>0.25057968884738369</v>
      </c>
      <c r="K118" t="str">
        <f t="shared" si="1"/>
        <v>Weekday</v>
      </c>
    </row>
    <row r="119" spans="1:11" x14ac:dyDescent="0.25">
      <c r="A119" t="s">
        <v>361</v>
      </c>
      <c r="B119" t="s">
        <v>54</v>
      </c>
      <c r="C119" s="4">
        <v>44734</v>
      </c>
      <c r="D119">
        <v>1231.631284578343</v>
      </c>
      <c r="E119" t="s">
        <v>60</v>
      </c>
      <c r="F119" t="s">
        <v>67</v>
      </c>
      <c r="G119">
        <v>72</v>
      </c>
      <c r="H119" t="s">
        <v>0</v>
      </c>
      <c r="J119" s="3">
        <v>0.49213521317421138</v>
      </c>
      <c r="K119" t="str">
        <f t="shared" si="1"/>
        <v>Weekday</v>
      </c>
    </row>
    <row r="120" spans="1:11" x14ac:dyDescent="0.25">
      <c r="A120" t="s">
        <v>379</v>
      </c>
      <c r="B120" t="s">
        <v>53</v>
      </c>
      <c r="C120" s="4">
        <v>44734</v>
      </c>
      <c r="D120">
        <v>1060.8066397333646</v>
      </c>
      <c r="E120" t="s">
        <v>63</v>
      </c>
      <c r="F120" t="s">
        <v>67</v>
      </c>
      <c r="G120">
        <v>130</v>
      </c>
      <c r="H120" t="s">
        <v>0</v>
      </c>
      <c r="J120" s="3">
        <v>0.34907542272706216</v>
      </c>
      <c r="K120" t="str">
        <f t="shared" si="1"/>
        <v>Weekday</v>
      </c>
    </row>
    <row r="121" spans="1:11" x14ac:dyDescent="0.25">
      <c r="A121" t="s">
        <v>397</v>
      </c>
      <c r="B121" t="s">
        <v>54</v>
      </c>
      <c r="C121" s="4">
        <v>44734</v>
      </c>
      <c r="D121">
        <v>388.91877291930052</v>
      </c>
      <c r="E121" t="s">
        <v>63</v>
      </c>
      <c r="F121" t="s">
        <v>67</v>
      </c>
      <c r="G121">
        <v>130</v>
      </c>
      <c r="H121" t="s">
        <v>2</v>
      </c>
      <c r="J121" s="3">
        <v>2.128339836887938E-2</v>
      </c>
      <c r="K121" t="str">
        <f t="shared" si="1"/>
        <v>Weekday</v>
      </c>
    </row>
    <row r="122" spans="1:11" x14ac:dyDescent="0.25">
      <c r="A122" t="s">
        <v>413</v>
      </c>
      <c r="B122" t="s">
        <v>51</v>
      </c>
      <c r="C122" s="4">
        <v>44734</v>
      </c>
      <c r="D122">
        <v>564.28749648903772</v>
      </c>
      <c r="E122" t="s">
        <v>60</v>
      </c>
      <c r="F122" t="s">
        <v>67</v>
      </c>
      <c r="G122">
        <v>72</v>
      </c>
      <c r="H122" t="s">
        <v>0</v>
      </c>
      <c r="J122" s="3">
        <v>0.35891515866951118</v>
      </c>
      <c r="K122" t="str">
        <f t="shared" si="1"/>
        <v>Weekday</v>
      </c>
    </row>
    <row r="123" spans="1:11" x14ac:dyDescent="0.25">
      <c r="A123" t="s">
        <v>418</v>
      </c>
      <c r="B123" t="s">
        <v>52</v>
      </c>
      <c r="C123" s="4">
        <v>44734</v>
      </c>
      <c r="D123">
        <v>712.35816988481008</v>
      </c>
      <c r="E123" t="s">
        <v>61</v>
      </c>
      <c r="F123" t="s">
        <v>68</v>
      </c>
      <c r="G123">
        <v>65</v>
      </c>
      <c r="H123" t="s">
        <v>2</v>
      </c>
      <c r="J123" s="3">
        <v>0.17261163513710231</v>
      </c>
      <c r="K123" t="str">
        <f t="shared" si="1"/>
        <v>Weekday</v>
      </c>
    </row>
    <row r="124" spans="1:11" x14ac:dyDescent="0.25">
      <c r="A124" t="s">
        <v>426</v>
      </c>
      <c r="B124" t="s">
        <v>51</v>
      </c>
      <c r="C124" s="4">
        <v>44734</v>
      </c>
      <c r="D124">
        <v>1162.8365015209247</v>
      </c>
      <c r="E124" t="s">
        <v>60</v>
      </c>
      <c r="F124" t="s">
        <v>68</v>
      </c>
      <c r="G124">
        <v>72</v>
      </c>
      <c r="H124" t="s">
        <v>1</v>
      </c>
      <c r="J124" s="3">
        <v>0.11084077878058052</v>
      </c>
      <c r="K124" t="str">
        <f t="shared" si="1"/>
        <v>Weekday</v>
      </c>
    </row>
    <row r="125" spans="1:11" x14ac:dyDescent="0.25">
      <c r="A125" t="s">
        <v>451</v>
      </c>
      <c r="B125" t="s">
        <v>53</v>
      </c>
      <c r="C125" s="4">
        <v>44734</v>
      </c>
      <c r="D125">
        <v>365.06742804332742</v>
      </c>
      <c r="E125" t="s">
        <v>63</v>
      </c>
      <c r="F125" t="s">
        <v>67</v>
      </c>
      <c r="G125">
        <v>130</v>
      </c>
      <c r="H125" t="s">
        <v>1</v>
      </c>
      <c r="J125" s="3">
        <v>0.36862795502486845</v>
      </c>
      <c r="K125" t="str">
        <f t="shared" si="1"/>
        <v>Weekday</v>
      </c>
    </row>
    <row r="126" spans="1:11" x14ac:dyDescent="0.25">
      <c r="A126" t="s">
        <v>469</v>
      </c>
      <c r="B126" t="s">
        <v>52</v>
      </c>
      <c r="C126" s="4">
        <v>44734</v>
      </c>
      <c r="D126">
        <v>963.80585295182641</v>
      </c>
      <c r="E126" t="s">
        <v>62</v>
      </c>
      <c r="F126" t="s">
        <v>67</v>
      </c>
      <c r="G126">
        <v>250</v>
      </c>
      <c r="H126" t="s">
        <v>1</v>
      </c>
      <c r="J126" s="3">
        <v>0.30705024398286174</v>
      </c>
      <c r="K126" t="str">
        <f t="shared" si="1"/>
        <v>Weekday</v>
      </c>
    </row>
    <row r="127" spans="1:11" x14ac:dyDescent="0.25">
      <c r="A127" t="s">
        <v>487</v>
      </c>
      <c r="B127" t="s">
        <v>52</v>
      </c>
      <c r="C127" s="4">
        <v>44734</v>
      </c>
      <c r="D127">
        <v>1065.3821039148443</v>
      </c>
      <c r="E127" t="s">
        <v>62</v>
      </c>
      <c r="F127" t="s">
        <v>67</v>
      </c>
      <c r="G127">
        <v>250</v>
      </c>
      <c r="H127" t="s">
        <v>0</v>
      </c>
      <c r="J127" s="3">
        <v>0.80491760131950119</v>
      </c>
      <c r="K127" t="str">
        <f t="shared" si="1"/>
        <v>Weekday</v>
      </c>
    </row>
    <row r="128" spans="1:11" x14ac:dyDescent="0.25">
      <c r="A128" t="s">
        <v>503</v>
      </c>
      <c r="B128" t="s">
        <v>55</v>
      </c>
      <c r="C128" s="4">
        <v>44734</v>
      </c>
      <c r="D128">
        <v>1127.6939411947988</v>
      </c>
      <c r="E128" t="s">
        <v>65</v>
      </c>
      <c r="F128" t="s">
        <v>68</v>
      </c>
      <c r="G128">
        <v>95</v>
      </c>
      <c r="H128" t="s">
        <v>1</v>
      </c>
      <c r="J128" s="3">
        <v>0.8866455913476804</v>
      </c>
      <c r="K128" t="str">
        <f t="shared" si="1"/>
        <v>Weekday</v>
      </c>
    </row>
    <row r="129" spans="1:11" x14ac:dyDescent="0.25">
      <c r="A129" t="s">
        <v>508</v>
      </c>
      <c r="B129" t="s">
        <v>54</v>
      </c>
      <c r="C129" s="4">
        <v>44734</v>
      </c>
      <c r="D129">
        <v>1100.1038646627512</v>
      </c>
      <c r="E129" t="s">
        <v>60</v>
      </c>
      <c r="F129" t="s">
        <v>68</v>
      </c>
      <c r="G129">
        <v>72</v>
      </c>
      <c r="H129" t="s">
        <v>0</v>
      </c>
      <c r="J129" s="3">
        <v>0.40463831594750665</v>
      </c>
      <c r="K129" t="str">
        <f t="shared" si="1"/>
        <v>Weekday</v>
      </c>
    </row>
    <row r="130" spans="1:11" x14ac:dyDescent="0.25">
      <c r="A130" t="s">
        <v>516</v>
      </c>
      <c r="B130" t="s">
        <v>53</v>
      </c>
      <c r="C130" s="4">
        <v>44734</v>
      </c>
      <c r="D130">
        <v>449.01925098530552</v>
      </c>
      <c r="E130" t="s">
        <v>63</v>
      </c>
      <c r="F130" t="s">
        <v>68</v>
      </c>
      <c r="G130">
        <v>130</v>
      </c>
      <c r="H130" t="s">
        <v>2</v>
      </c>
      <c r="J130" s="3">
        <v>0.17858014910494857</v>
      </c>
      <c r="K130" t="str">
        <f t="shared" si="1"/>
        <v>Weekday</v>
      </c>
    </row>
    <row r="131" spans="1:11" x14ac:dyDescent="0.25">
      <c r="A131" t="s">
        <v>8</v>
      </c>
      <c r="B131" t="s">
        <v>51</v>
      </c>
      <c r="C131" s="1">
        <v>44735</v>
      </c>
      <c r="D131">
        <v>911.89786648444021</v>
      </c>
      <c r="E131" t="s">
        <v>60</v>
      </c>
      <c r="F131" t="s">
        <v>67</v>
      </c>
      <c r="G131">
        <v>72</v>
      </c>
      <c r="H131" t="s">
        <v>1</v>
      </c>
      <c r="I131" s="2">
        <v>15</v>
      </c>
      <c r="J131" s="3">
        <v>0.184343159134289</v>
      </c>
      <c r="K131" t="str">
        <f t="shared" ref="K131:K194" si="2">IF(OR(WEEKDAY(C131)=1, WEEKDAY(C131)=7), "Weekend", "Weekday")</f>
        <v>Weekday</v>
      </c>
    </row>
    <row r="132" spans="1:11" x14ac:dyDescent="0.25">
      <c r="A132" t="s">
        <v>17</v>
      </c>
      <c r="B132" t="s">
        <v>51</v>
      </c>
      <c r="C132" s="1">
        <v>44735</v>
      </c>
      <c r="D132">
        <v>890.71175350651413</v>
      </c>
      <c r="E132" t="s">
        <v>60</v>
      </c>
      <c r="F132" t="s">
        <v>68</v>
      </c>
      <c r="G132">
        <v>72</v>
      </c>
      <c r="H132" t="s">
        <v>1</v>
      </c>
      <c r="I132" s="2">
        <v>15</v>
      </c>
      <c r="J132" s="3">
        <v>0.21251347110701568</v>
      </c>
      <c r="K132" t="str">
        <f t="shared" si="2"/>
        <v>Weekday</v>
      </c>
    </row>
    <row r="133" spans="1:11" x14ac:dyDescent="0.25">
      <c r="A133" t="s">
        <v>29</v>
      </c>
      <c r="B133" t="s">
        <v>53</v>
      </c>
      <c r="C133" s="1">
        <v>44735</v>
      </c>
      <c r="D133">
        <v>715.10355018970665</v>
      </c>
      <c r="E133" t="s">
        <v>62</v>
      </c>
      <c r="F133" t="s">
        <v>67</v>
      </c>
      <c r="G133">
        <v>250</v>
      </c>
      <c r="H133" t="s">
        <v>1</v>
      </c>
      <c r="I133" s="2">
        <v>3</v>
      </c>
      <c r="J133" s="3">
        <v>4.8799156151631218E-2</v>
      </c>
      <c r="K133" t="str">
        <f t="shared" si="2"/>
        <v>Weekday</v>
      </c>
    </row>
    <row r="134" spans="1:11" x14ac:dyDescent="0.25">
      <c r="A134" t="s">
        <v>42</v>
      </c>
      <c r="B134" t="s">
        <v>51</v>
      </c>
      <c r="C134" s="1">
        <v>44735</v>
      </c>
      <c r="D134">
        <v>833.37011895831995</v>
      </c>
      <c r="E134" t="s">
        <v>60</v>
      </c>
      <c r="F134" t="s">
        <v>67</v>
      </c>
      <c r="G134">
        <v>72</v>
      </c>
      <c r="H134" t="s">
        <v>2</v>
      </c>
      <c r="I134" s="2">
        <v>12</v>
      </c>
      <c r="J134" s="3">
        <v>3.6754234817017679E-2</v>
      </c>
      <c r="K134" t="str">
        <f t="shared" si="2"/>
        <v>Weekday</v>
      </c>
    </row>
    <row r="135" spans="1:11" x14ac:dyDescent="0.25">
      <c r="A135" t="s">
        <v>93</v>
      </c>
      <c r="B135" t="s">
        <v>52</v>
      </c>
      <c r="C135" s="4">
        <v>44735</v>
      </c>
      <c r="D135">
        <v>913.80951512574029</v>
      </c>
      <c r="E135" t="s">
        <v>61</v>
      </c>
      <c r="F135" t="s">
        <v>68</v>
      </c>
      <c r="G135">
        <v>65</v>
      </c>
      <c r="H135" t="s">
        <v>2</v>
      </c>
      <c r="I135" s="2">
        <v>15</v>
      </c>
      <c r="J135" s="3">
        <v>6.6961969492996459E-2</v>
      </c>
      <c r="K135" t="str">
        <f t="shared" si="2"/>
        <v>Weekday</v>
      </c>
    </row>
    <row r="136" spans="1:11" x14ac:dyDescent="0.25">
      <c r="A136" t="s">
        <v>123</v>
      </c>
      <c r="B136" t="s">
        <v>51</v>
      </c>
      <c r="C136" s="4">
        <v>44735</v>
      </c>
      <c r="D136">
        <v>911.89786648444021</v>
      </c>
      <c r="E136" t="s">
        <v>60</v>
      </c>
      <c r="F136" t="s">
        <v>67</v>
      </c>
      <c r="G136">
        <v>72</v>
      </c>
      <c r="H136" t="s">
        <v>1</v>
      </c>
      <c r="J136" s="3">
        <v>0.38179966249899233</v>
      </c>
      <c r="K136" t="str">
        <f t="shared" si="2"/>
        <v>Weekday</v>
      </c>
    </row>
    <row r="137" spans="1:11" x14ac:dyDescent="0.25">
      <c r="A137" t="s">
        <v>133</v>
      </c>
      <c r="B137" t="s">
        <v>52</v>
      </c>
      <c r="C137" s="4">
        <v>44735</v>
      </c>
      <c r="D137">
        <v>1054.1085860216892</v>
      </c>
      <c r="E137" t="s">
        <v>61</v>
      </c>
      <c r="F137" t="s">
        <v>67</v>
      </c>
      <c r="G137">
        <v>65</v>
      </c>
      <c r="H137" t="s">
        <v>2</v>
      </c>
      <c r="J137" s="3">
        <v>0.24863680679080546</v>
      </c>
      <c r="K137" t="str">
        <f t="shared" si="2"/>
        <v>Weekday</v>
      </c>
    </row>
    <row r="138" spans="1:11" x14ac:dyDescent="0.25">
      <c r="A138" t="s">
        <v>142</v>
      </c>
      <c r="B138" t="s">
        <v>51</v>
      </c>
      <c r="C138" s="4">
        <v>44735</v>
      </c>
      <c r="D138">
        <v>712.35816988481008</v>
      </c>
      <c r="E138" t="s">
        <v>60</v>
      </c>
      <c r="F138" t="s">
        <v>67</v>
      </c>
      <c r="G138">
        <v>72</v>
      </c>
      <c r="H138" t="s">
        <v>2</v>
      </c>
      <c r="J138" s="3">
        <v>0.48484032292333201</v>
      </c>
      <c r="K138" t="str">
        <f t="shared" si="2"/>
        <v>Weekday</v>
      </c>
    </row>
    <row r="139" spans="1:11" x14ac:dyDescent="0.25">
      <c r="A139" t="s">
        <v>155</v>
      </c>
      <c r="B139" t="s">
        <v>55</v>
      </c>
      <c r="C139" s="4">
        <v>44735</v>
      </c>
      <c r="D139">
        <v>751.70646508876052</v>
      </c>
      <c r="E139" t="s">
        <v>64</v>
      </c>
      <c r="F139" t="s">
        <v>68</v>
      </c>
      <c r="G139">
        <v>60</v>
      </c>
      <c r="H139" t="s">
        <v>0</v>
      </c>
      <c r="J139" s="3">
        <v>0.92983220282837542</v>
      </c>
      <c r="K139" t="str">
        <f t="shared" si="2"/>
        <v>Weekday</v>
      </c>
    </row>
    <row r="140" spans="1:11" x14ac:dyDescent="0.25">
      <c r="A140" t="s">
        <v>183</v>
      </c>
      <c r="B140" t="s">
        <v>56</v>
      </c>
      <c r="C140" s="4">
        <v>44735</v>
      </c>
      <c r="D140">
        <v>564.28749648903772</v>
      </c>
      <c r="E140" t="s">
        <v>65</v>
      </c>
      <c r="F140" t="s">
        <v>68</v>
      </c>
      <c r="G140">
        <v>95</v>
      </c>
      <c r="H140" t="s">
        <v>0</v>
      </c>
      <c r="J140" s="3">
        <v>4.5012478047171678E-3</v>
      </c>
      <c r="K140" t="str">
        <f t="shared" si="2"/>
        <v>Weekday</v>
      </c>
    </row>
    <row r="141" spans="1:11" x14ac:dyDescent="0.25">
      <c r="A141" t="s">
        <v>213</v>
      </c>
      <c r="B141" t="s">
        <v>53</v>
      </c>
      <c r="C141" s="4">
        <v>44735</v>
      </c>
      <c r="D141">
        <v>388.91877291930052</v>
      </c>
      <c r="E141" t="s">
        <v>62</v>
      </c>
      <c r="F141" t="s">
        <v>67</v>
      </c>
      <c r="G141">
        <v>250</v>
      </c>
      <c r="H141" t="s">
        <v>2</v>
      </c>
      <c r="J141" s="3">
        <v>0.45507177071325888</v>
      </c>
      <c r="K141" t="str">
        <f t="shared" si="2"/>
        <v>Weekday</v>
      </c>
    </row>
    <row r="142" spans="1:11" x14ac:dyDescent="0.25">
      <c r="A142" t="s">
        <v>223</v>
      </c>
      <c r="B142" t="s">
        <v>54</v>
      </c>
      <c r="C142" s="4">
        <v>44735</v>
      </c>
      <c r="D142">
        <v>1231.631284578343</v>
      </c>
      <c r="E142" t="s">
        <v>63</v>
      </c>
      <c r="F142" t="s">
        <v>67</v>
      </c>
      <c r="G142">
        <v>130</v>
      </c>
      <c r="H142" t="s">
        <v>0</v>
      </c>
      <c r="J142" s="3">
        <v>0.83519533088641318</v>
      </c>
      <c r="K142" t="str">
        <f t="shared" si="2"/>
        <v>Weekday</v>
      </c>
    </row>
    <row r="143" spans="1:11" x14ac:dyDescent="0.25">
      <c r="A143" t="s">
        <v>232</v>
      </c>
      <c r="B143" t="s">
        <v>53</v>
      </c>
      <c r="C143" s="4">
        <v>44735</v>
      </c>
      <c r="D143">
        <v>1100.1038646627512</v>
      </c>
      <c r="E143" t="s">
        <v>62</v>
      </c>
      <c r="F143" t="s">
        <v>67</v>
      </c>
      <c r="G143">
        <v>250</v>
      </c>
      <c r="H143" t="s">
        <v>0</v>
      </c>
      <c r="J143" s="3">
        <v>0.80006888756762451</v>
      </c>
      <c r="K143" t="str">
        <f t="shared" si="2"/>
        <v>Weekday</v>
      </c>
    </row>
    <row r="144" spans="1:11" x14ac:dyDescent="0.25">
      <c r="A144" t="s">
        <v>245</v>
      </c>
      <c r="B144" t="s">
        <v>53</v>
      </c>
      <c r="C144" s="4">
        <v>44735</v>
      </c>
      <c r="D144">
        <v>958.10029344278337</v>
      </c>
      <c r="E144" t="s">
        <v>62</v>
      </c>
      <c r="F144" t="s">
        <v>67</v>
      </c>
      <c r="G144">
        <v>250</v>
      </c>
      <c r="H144" t="s">
        <v>1</v>
      </c>
      <c r="J144" s="3">
        <v>0.90160231788426648</v>
      </c>
      <c r="K144" t="str">
        <f t="shared" si="2"/>
        <v>Weekday</v>
      </c>
    </row>
    <row r="145" spans="1:11" x14ac:dyDescent="0.25">
      <c r="A145" t="s">
        <v>273</v>
      </c>
      <c r="B145" t="s">
        <v>54</v>
      </c>
      <c r="C145" s="4">
        <v>44735</v>
      </c>
      <c r="D145">
        <v>1127.6939411947988</v>
      </c>
      <c r="E145" t="s">
        <v>63</v>
      </c>
      <c r="F145" t="s">
        <v>68</v>
      </c>
      <c r="G145">
        <v>130</v>
      </c>
      <c r="H145" t="s">
        <v>1</v>
      </c>
      <c r="J145" s="3">
        <v>0.10135414856508229</v>
      </c>
      <c r="K145" t="str">
        <f t="shared" si="2"/>
        <v>Weekday</v>
      </c>
    </row>
    <row r="146" spans="1:11" x14ac:dyDescent="0.25">
      <c r="A146" t="s">
        <v>303</v>
      </c>
      <c r="B146" t="s">
        <v>51</v>
      </c>
      <c r="C146" s="4">
        <v>44735</v>
      </c>
      <c r="D146">
        <v>1065.3821039148443</v>
      </c>
      <c r="E146" t="s">
        <v>61</v>
      </c>
      <c r="F146" t="s">
        <v>67</v>
      </c>
      <c r="G146">
        <v>65</v>
      </c>
      <c r="H146" t="s">
        <v>0</v>
      </c>
      <c r="J146" s="3">
        <v>0.87108149970897442</v>
      </c>
      <c r="K146" t="str">
        <f t="shared" si="2"/>
        <v>Weekday</v>
      </c>
    </row>
    <row r="147" spans="1:11" x14ac:dyDescent="0.25">
      <c r="A147" t="s">
        <v>313</v>
      </c>
      <c r="B147" t="s">
        <v>52</v>
      </c>
      <c r="C147" s="4">
        <v>44735</v>
      </c>
      <c r="D147">
        <v>365.06742804332742</v>
      </c>
      <c r="E147" t="s">
        <v>62</v>
      </c>
      <c r="F147" t="s">
        <v>67</v>
      </c>
      <c r="G147">
        <v>250</v>
      </c>
      <c r="H147" t="s">
        <v>1</v>
      </c>
      <c r="J147" s="3">
        <v>0.44863071332488991</v>
      </c>
      <c r="K147" t="str">
        <f t="shared" si="2"/>
        <v>Weekday</v>
      </c>
    </row>
    <row r="148" spans="1:11" x14ac:dyDescent="0.25">
      <c r="A148" t="s">
        <v>322</v>
      </c>
      <c r="B148" t="s">
        <v>51</v>
      </c>
      <c r="C148" s="4">
        <v>44735</v>
      </c>
      <c r="D148">
        <v>1146.0031573562619</v>
      </c>
      <c r="E148" t="s">
        <v>61</v>
      </c>
      <c r="F148" t="s">
        <v>68</v>
      </c>
      <c r="G148">
        <v>65</v>
      </c>
      <c r="H148" t="s">
        <v>1</v>
      </c>
      <c r="J148" s="3">
        <v>0.86493253723020291</v>
      </c>
      <c r="K148" t="str">
        <f t="shared" si="2"/>
        <v>Weekday</v>
      </c>
    </row>
    <row r="149" spans="1:11" x14ac:dyDescent="0.25">
      <c r="A149" t="s">
        <v>335</v>
      </c>
      <c r="B149" t="s">
        <v>51</v>
      </c>
      <c r="C149" s="4">
        <v>44735</v>
      </c>
      <c r="D149">
        <v>1172.893522015298</v>
      </c>
      <c r="E149" t="s">
        <v>61</v>
      </c>
      <c r="F149" t="s">
        <v>67</v>
      </c>
      <c r="G149">
        <v>65</v>
      </c>
      <c r="H149" t="s">
        <v>2</v>
      </c>
      <c r="J149" s="3">
        <v>0.9022424845836422</v>
      </c>
      <c r="K149" t="str">
        <f t="shared" si="2"/>
        <v>Weekday</v>
      </c>
    </row>
    <row r="150" spans="1:11" x14ac:dyDescent="0.25">
      <c r="A150" t="s">
        <v>363</v>
      </c>
      <c r="B150" t="s">
        <v>52</v>
      </c>
      <c r="C150" s="4">
        <v>44735</v>
      </c>
      <c r="D150">
        <v>1054.1085860216892</v>
      </c>
      <c r="E150" t="s">
        <v>62</v>
      </c>
      <c r="F150" t="s">
        <v>67</v>
      </c>
      <c r="G150">
        <v>250</v>
      </c>
      <c r="H150" t="s">
        <v>2</v>
      </c>
      <c r="J150" s="3">
        <v>0.54528907278354111</v>
      </c>
      <c r="K150" t="str">
        <f t="shared" si="2"/>
        <v>Weekday</v>
      </c>
    </row>
    <row r="151" spans="1:11" x14ac:dyDescent="0.25">
      <c r="A151" t="s">
        <v>393</v>
      </c>
      <c r="B151" t="s">
        <v>53</v>
      </c>
      <c r="C151" s="4">
        <v>44735</v>
      </c>
      <c r="D151">
        <v>854.75046365080641</v>
      </c>
      <c r="E151" t="s">
        <v>63</v>
      </c>
      <c r="F151" t="s">
        <v>68</v>
      </c>
      <c r="G151">
        <v>130</v>
      </c>
      <c r="H151" t="s">
        <v>2</v>
      </c>
      <c r="J151" s="3">
        <v>0.27847072137209206</v>
      </c>
      <c r="K151" t="str">
        <f t="shared" si="2"/>
        <v>Weekday</v>
      </c>
    </row>
    <row r="152" spans="1:11" x14ac:dyDescent="0.25">
      <c r="A152" t="s">
        <v>403</v>
      </c>
      <c r="B152" t="s">
        <v>51</v>
      </c>
      <c r="C152" s="4">
        <v>44735</v>
      </c>
      <c r="D152">
        <v>436.19346453298721</v>
      </c>
      <c r="E152" t="s">
        <v>60</v>
      </c>
      <c r="F152" t="s">
        <v>67</v>
      </c>
      <c r="G152">
        <v>72</v>
      </c>
      <c r="H152" t="s">
        <v>2</v>
      </c>
      <c r="J152" s="3">
        <v>8.6221643115211744E-2</v>
      </c>
      <c r="K152" t="str">
        <f t="shared" si="2"/>
        <v>Weekday</v>
      </c>
    </row>
    <row r="153" spans="1:11" x14ac:dyDescent="0.25">
      <c r="A153" t="s">
        <v>412</v>
      </c>
      <c r="B153" t="s">
        <v>56</v>
      </c>
      <c r="C153" s="4">
        <v>44735</v>
      </c>
      <c r="D153">
        <v>878.10164658744611</v>
      </c>
      <c r="E153" t="s">
        <v>65</v>
      </c>
      <c r="F153" t="s">
        <v>68</v>
      </c>
      <c r="G153">
        <v>95</v>
      </c>
      <c r="H153" t="s">
        <v>2</v>
      </c>
      <c r="J153" s="3">
        <v>0.37937934610324464</v>
      </c>
      <c r="K153" t="str">
        <f t="shared" si="2"/>
        <v>Weekday</v>
      </c>
    </row>
    <row r="154" spans="1:11" x14ac:dyDescent="0.25">
      <c r="A154" t="s">
        <v>425</v>
      </c>
      <c r="B154" t="s">
        <v>54</v>
      </c>
      <c r="C154" s="4">
        <v>44735</v>
      </c>
      <c r="D154">
        <v>1060.8066397333646</v>
      </c>
      <c r="E154" t="s">
        <v>63</v>
      </c>
      <c r="F154" t="s">
        <v>67</v>
      </c>
      <c r="G154">
        <v>130</v>
      </c>
      <c r="H154" t="s">
        <v>0</v>
      </c>
      <c r="J154" s="3">
        <v>0.84443209424513666</v>
      </c>
      <c r="K154" t="str">
        <f t="shared" si="2"/>
        <v>Weekday</v>
      </c>
    </row>
    <row r="155" spans="1:11" x14ac:dyDescent="0.25">
      <c r="A155" t="s">
        <v>453</v>
      </c>
      <c r="B155" t="s">
        <v>51</v>
      </c>
      <c r="C155" s="4">
        <v>44735</v>
      </c>
      <c r="D155">
        <v>1231.631284578343</v>
      </c>
      <c r="E155" t="s">
        <v>61</v>
      </c>
      <c r="F155" t="s">
        <v>67</v>
      </c>
      <c r="G155">
        <v>65</v>
      </c>
      <c r="H155" t="s">
        <v>0</v>
      </c>
      <c r="J155" s="3">
        <v>0.77278161923763322</v>
      </c>
      <c r="K155" t="str">
        <f t="shared" si="2"/>
        <v>Weekday</v>
      </c>
    </row>
    <row r="156" spans="1:11" x14ac:dyDescent="0.25">
      <c r="A156" t="s">
        <v>483</v>
      </c>
      <c r="B156" t="s">
        <v>52</v>
      </c>
      <c r="C156" s="4">
        <v>44735</v>
      </c>
      <c r="D156">
        <v>914.48568917853345</v>
      </c>
      <c r="E156" t="s">
        <v>62</v>
      </c>
      <c r="F156" t="s">
        <v>68</v>
      </c>
      <c r="G156">
        <v>250</v>
      </c>
      <c r="H156" t="s">
        <v>0</v>
      </c>
      <c r="J156" s="3">
        <v>0.51385178684784039</v>
      </c>
      <c r="K156" t="str">
        <f t="shared" si="2"/>
        <v>Weekday</v>
      </c>
    </row>
    <row r="157" spans="1:11" x14ac:dyDescent="0.25">
      <c r="A157" t="s">
        <v>493</v>
      </c>
      <c r="B157" t="s">
        <v>54</v>
      </c>
      <c r="C157" s="4">
        <v>44735</v>
      </c>
      <c r="D157">
        <v>479.88658034447212</v>
      </c>
      <c r="E157" t="s">
        <v>64</v>
      </c>
      <c r="F157" t="s">
        <v>67</v>
      </c>
      <c r="G157">
        <v>60</v>
      </c>
      <c r="H157" t="s">
        <v>0</v>
      </c>
      <c r="J157" s="3">
        <v>0.59705890981846566</v>
      </c>
      <c r="K157" t="str">
        <f t="shared" si="2"/>
        <v>Weekday</v>
      </c>
    </row>
    <row r="158" spans="1:11" x14ac:dyDescent="0.25">
      <c r="A158" t="s">
        <v>502</v>
      </c>
      <c r="B158" t="s">
        <v>54</v>
      </c>
      <c r="C158" s="4">
        <v>44735</v>
      </c>
      <c r="D158">
        <v>976.51482555058408</v>
      </c>
      <c r="E158" t="s">
        <v>64</v>
      </c>
      <c r="F158" t="s">
        <v>68</v>
      </c>
      <c r="G158">
        <v>60</v>
      </c>
      <c r="H158" t="s">
        <v>0</v>
      </c>
      <c r="J158" s="3">
        <v>0.62414285851347806</v>
      </c>
      <c r="K158" t="str">
        <f t="shared" si="2"/>
        <v>Weekday</v>
      </c>
    </row>
    <row r="159" spans="1:11" x14ac:dyDescent="0.25">
      <c r="A159" t="s">
        <v>515</v>
      </c>
      <c r="B159" t="s">
        <v>52</v>
      </c>
      <c r="C159" s="4">
        <v>44735</v>
      </c>
      <c r="D159">
        <v>963.80585295182641</v>
      </c>
      <c r="E159" t="s">
        <v>62</v>
      </c>
      <c r="F159" t="s">
        <v>67</v>
      </c>
      <c r="G159">
        <v>250</v>
      </c>
      <c r="H159" t="s">
        <v>1</v>
      </c>
      <c r="J159" s="3">
        <v>6.596920154790531E-2</v>
      </c>
      <c r="K159" t="str">
        <f t="shared" si="2"/>
        <v>Weekday</v>
      </c>
    </row>
    <row r="160" spans="1:11" x14ac:dyDescent="0.25">
      <c r="A160" t="s">
        <v>12</v>
      </c>
      <c r="B160" t="s">
        <v>55</v>
      </c>
      <c r="C160" s="1">
        <v>44736</v>
      </c>
      <c r="D160">
        <v>436.19346453298721</v>
      </c>
      <c r="E160" t="s">
        <v>64</v>
      </c>
      <c r="F160" t="s">
        <v>67</v>
      </c>
      <c r="G160">
        <v>60</v>
      </c>
      <c r="H160" t="s">
        <v>2</v>
      </c>
      <c r="I160" s="2">
        <v>9</v>
      </c>
      <c r="J160" s="3">
        <v>0.23798278495106248</v>
      </c>
      <c r="K160" t="str">
        <f t="shared" si="2"/>
        <v>Weekday</v>
      </c>
    </row>
    <row r="161" spans="1:11" x14ac:dyDescent="0.25">
      <c r="A161" t="s">
        <v>38</v>
      </c>
      <c r="B161" t="s">
        <v>53</v>
      </c>
      <c r="C161" s="1">
        <v>44736</v>
      </c>
      <c r="D161">
        <v>958.10029344278337</v>
      </c>
      <c r="E161" t="s">
        <v>62</v>
      </c>
      <c r="F161" t="s">
        <v>67</v>
      </c>
      <c r="G161">
        <v>250</v>
      </c>
      <c r="H161" t="s">
        <v>1</v>
      </c>
      <c r="I161" s="2">
        <v>6</v>
      </c>
      <c r="J161" s="3">
        <v>0.56559810101924179</v>
      </c>
      <c r="K161" t="str">
        <f t="shared" si="2"/>
        <v>Weekday</v>
      </c>
    </row>
    <row r="162" spans="1:11" x14ac:dyDescent="0.25">
      <c r="A162" t="s">
        <v>49</v>
      </c>
      <c r="B162" t="s">
        <v>54</v>
      </c>
      <c r="C162" s="1">
        <v>44736</v>
      </c>
      <c r="D162">
        <v>549.96880382674601</v>
      </c>
      <c r="E162" t="s">
        <v>63</v>
      </c>
      <c r="F162" t="s">
        <v>68</v>
      </c>
      <c r="G162">
        <v>130</v>
      </c>
      <c r="H162" t="s">
        <v>0</v>
      </c>
      <c r="I162" s="2">
        <v>6</v>
      </c>
      <c r="J162" s="3">
        <v>0.41826226246410803</v>
      </c>
      <c r="K162" t="str">
        <f t="shared" si="2"/>
        <v>Weekday</v>
      </c>
    </row>
    <row r="163" spans="1:11" x14ac:dyDescent="0.25">
      <c r="A163" t="s">
        <v>113</v>
      </c>
      <c r="B163" t="s">
        <v>53</v>
      </c>
      <c r="C163" s="4">
        <v>44736</v>
      </c>
      <c r="D163">
        <v>1081.9669186703891</v>
      </c>
      <c r="E163" t="s">
        <v>62</v>
      </c>
      <c r="F163" t="s">
        <v>68</v>
      </c>
      <c r="G163">
        <v>250</v>
      </c>
      <c r="H163" t="s">
        <v>1</v>
      </c>
      <c r="I163" s="2">
        <v>6</v>
      </c>
      <c r="J163" s="3">
        <v>0.38636401364592987</v>
      </c>
      <c r="K163" t="str">
        <f t="shared" si="2"/>
        <v>Weekday</v>
      </c>
    </row>
    <row r="164" spans="1:11" x14ac:dyDescent="0.25">
      <c r="A164" t="s">
        <v>120</v>
      </c>
      <c r="B164" t="s">
        <v>52</v>
      </c>
      <c r="C164" s="4">
        <v>44736</v>
      </c>
      <c r="D164">
        <v>381.57338886974941</v>
      </c>
      <c r="E164" t="s">
        <v>61</v>
      </c>
      <c r="F164" t="s">
        <v>68</v>
      </c>
      <c r="G164">
        <v>65</v>
      </c>
      <c r="H164" t="s">
        <v>1</v>
      </c>
      <c r="J164" s="3">
        <v>0.4407264983607897</v>
      </c>
      <c r="K164" t="str">
        <f t="shared" si="2"/>
        <v>Weekday</v>
      </c>
    </row>
    <row r="165" spans="1:11" x14ac:dyDescent="0.25">
      <c r="A165" t="s">
        <v>203</v>
      </c>
      <c r="B165" t="s">
        <v>51</v>
      </c>
      <c r="C165" s="4">
        <v>44736</v>
      </c>
      <c r="D165">
        <v>833.37011895831995</v>
      </c>
      <c r="E165" t="s">
        <v>60</v>
      </c>
      <c r="F165" t="s">
        <v>67</v>
      </c>
      <c r="G165">
        <v>72</v>
      </c>
      <c r="H165" t="s">
        <v>2</v>
      </c>
      <c r="J165" s="3">
        <v>0.16780300089638589</v>
      </c>
      <c r="K165" t="str">
        <f t="shared" si="2"/>
        <v>Weekday</v>
      </c>
    </row>
    <row r="166" spans="1:11" x14ac:dyDescent="0.25">
      <c r="A166" t="s">
        <v>210</v>
      </c>
      <c r="B166" t="s">
        <v>54</v>
      </c>
      <c r="C166" s="4">
        <v>44736</v>
      </c>
      <c r="D166">
        <v>549.96880382674601</v>
      </c>
      <c r="E166" t="s">
        <v>63</v>
      </c>
      <c r="F166" t="s">
        <v>68</v>
      </c>
      <c r="G166">
        <v>130</v>
      </c>
      <c r="H166" t="s">
        <v>0</v>
      </c>
      <c r="J166" s="3">
        <v>0.79313642440033238</v>
      </c>
      <c r="K166" t="str">
        <f t="shared" si="2"/>
        <v>Weekday</v>
      </c>
    </row>
    <row r="167" spans="1:11" x14ac:dyDescent="0.25">
      <c r="A167" t="s">
        <v>293</v>
      </c>
      <c r="B167" t="s">
        <v>55</v>
      </c>
      <c r="C167" s="4">
        <v>44736</v>
      </c>
      <c r="D167">
        <v>751.70646508876052</v>
      </c>
      <c r="E167" t="s">
        <v>64</v>
      </c>
      <c r="F167" t="s">
        <v>67</v>
      </c>
      <c r="G167">
        <v>60</v>
      </c>
      <c r="H167" t="s">
        <v>0</v>
      </c>
      <c r="J167" s="3">
        <v>0.73704670632037661</v>
      </c>
      <c r="K167" t="str">
        <f t="shared" si="2"/>
        <v>Weekday</v>
      </c>
    </row>
    <row r="168" spans="1:11" x14ac:dyDescent="0.25">
      <c r="A168" t="s">
        <v>300</v>
      </c>
      <c r="B168" t="s">
        <v>52</v>
      </c>
      <c r="C168" s="4">
        <v>44736</v>
      </c>
      <c r="D168">
        <v>996.90035251700954</v>
      </c>
      <c r="E168" t="s">
        <v>61</v>
      </c>
      <c r="F168" t="s">
        <v>68</v>
      </c>
      <c r="G168">
        <v>65</v>
      </c>
      <c r="H168" t="s">
        <v>1</v>
      </c>
      <c r="J168" s="3">
        <v>0.86228936216370378</v>
      </c>
      <c r="K168" t="str">
        <f t="shared" si="2"/>
        <v>Weekday</v>
      </c>
    </row>
    <row r="169" spans="1:11" x14ac:dyDescent="0.25">
      <c r="A169" t="s">
        <v>383</v>
      </c>
      <c r="B169" t="s">
        <v>53</v>
      </c>
      <c r="C169" s="4">
        <v>44736</v>
      </c>
      <c r="D169">
        <v>958.10029344278337</v>
      </c>
      <c r="E169" t="s">
        <v>63</v>
      </c>
      <c r="F169" t="s">
        <v>67</v>
      </c>
      <c r="G169">
        <v>130</v>
      </c>
      <c r="H169" t="s">
        <v>1</v>
      </c>
      <c r="J169" s="3">
        <v>0.79643741142705549</v>
      </c>
      <c r="K169" t="str">
        <f t="shared" si="2"/>
        <v>Weekday</v>
      </c>
    </row>
    <row r="170" spans="1:11" x14ac:dyDescent="0.25">
      <c r="A170" t="s">
        <v>390</v>
      </c>
      <c r="B170" t="s">
        <v>54</v>
      </c>
      <c r="C170" s="4">
        <v>44736</v>
      </c>
      <c r="D170">
        <v>623.44174041277051</v>
      </c>
      <c r="E170" t="s">
        <v>60</v>
      </c>
      <c r="F170" t="s">
        <v>68</v>
      </c>
      <c r="G170">
        <v>72</v>
      </c>
      <c r="H170" t="s">
        <v>2</v>
      </c>
      <c r="J170" s="3">
        <v>0.46681751998353072</v>
      </c>
      <c r="K170" t="str">
        <f t="shared" si="2"/>
        <v>Weekday</v>
      </c>
    </row>
    <row r="171" spans="1:11" x14ac:dyDescent="0.25">
      <c r="A171" t="s">
        <v>473</v>
      </c>
      <c r="B171" t="s">
        <v>52</v>
      </c>
      <c r="C171" s="4">
        <v>44736</v>
      </c>
      <c r="D171">
        <v>1172.893522015298</v>
      </c>
      <c r="E171" t="s">
        <v>62</v>
      </c>
      <c r="F171" t="s">
        <v>67</v>
      </c>
      <c r="G171">
        <v>250</v>
      </c>
      <c r="H171" t="s">
        <v>2</v>
      </c>
      <c r="J171" s="3">
        <v>0.2954209948681138</v>
      </c>
      <c r="K171" t="str">
        <f t="shared" si="2"/>
        <v>Weekday</v>
      </c>
    </row>
    <row r="172" spans="1:11" x14ac:dyDescent="0.25">
      <c r="A172" t="s">
        <v>480</v>
      </c>
      <c r="B172" t="s">
        <v>53</v>
      </c>
      <c r="C172" s="4">
        <v>44736</v>
      </c>
      <c r="D172">
        <v>1218.2341318589445</v>
      </c>
      <c r="E172" t="s">
        <v>63</v>
      </c>
      <c r="F172" t="s">
        <v>68</v>
      </c>
      <c r="G172">
        <v>130</v>
      </c>
      <c r="H172" t="s">
        <v>0</v>
      </c>
      <c r="J172" s="3">
        <v>0.32413514859934134</v>
      </c>
      <c r="K172" t="str">
        <f t="shared" si="2"/>
        <v>Weekday</v>
      </c>
    </row>
    <row r="173" spans="1:11" x14ac:dyDescent="0.25">
      <c r="A173" t="s">
        <v>7</v>
      </c>
      <c r="B173" t="s">
        <v>54</v>
      </c>
      <c r="C173" s="1">
        <v>44737</v>
      </c>
      <c r="D173">
        <v>967.01919932990631</v>
      </c>
      <c r="E173" t="s">
        <v>63</v>
      </c>
      <c r="F173" t="s">
        <v>68</v>
      </c>
      <c r="G173">
        <v>130</v>
      </c>
      <c r="H173" t="s">
        <v>0</v>
      </c>
      <c r="I173" s="2">
        <v>9</v>
      </c>
      <c r="J173" s="3">
        <v>0.20990358910221096</v>
      </c>
      <c r="K173" t="str">
        <f t="shared" si="2"/>
        <v>Weekend</v>
      </c>
    </row>
    <row r="174" spans="1:11" x14ac:dyDescent="0.25">
      <c r="A174" t="s">
        <v>81</v>
      </c>
      <c r="B174" t="s">
        <v>55</v>
      </c>
      <c r="C174" s="4">
        <v>44737</v>
      </c>
      <c r="D174">
        <v>436.19346453298721</v>
      </c>
      <c r="E174" t="s">
        <v>64</v>
      </c>
      <c r="F174" t="s">
        <v>67</v>
      </c>
      <c r="G174">
        <v>60</v>
      </c>
      <c r="H174" t="s">
        <v>2</v>
      </c>
      <c r="I174" s="2">
        <v>9</v>
      </c>
      <c r="J174" s="3">
        <v>0.23798278495106248</v>
      </c>
      <c r="K174" t="str">
        <f t="shared" si="2"/>
        <v>Weekend</v>
      </c>
    </row>
    <row r="175" spans="1:11" x14ac:dyDescent="0.25">
      <c r="A175" t="s">
        <v>111</v>
      </c>
      <c r="B175" t="s">
        <v>51</v>
      </c>
      <c r="C175" s="4">
        <v>44737</v>
      </c>
      <c r="D175">
        <v>833.37011895831995</v>
      </c>
      <c r="E175" t="s">
        <v>60</v>
      </c>
      <c r="F175" t="s">
        <v>67</v>
      </c>
      <c r="G175">
        <v>72</v>
      </c>
      <c r="H175" t="s">
        <v>2</v>
      </c>
      <c r="I175" s="2">
        <v>12</v>
      </c>
      <c r="J175" s="3">
        <v>3.6754234817017679E-2</v>
      </c>
      <c r="K175" t="str">
        <f t="shared" si="2"/>
        <v>Weekend</v>
      </c>
    </row>
    <row r="176" spans="1:11" x14ac:dyDescent="0.25">
      <c r="A176" t="s">
        <v>121</v>
      </c>
      <c r="B176" t="s">
        <v>53</v>
      </c>
      <c r="C176" s="4">
        <v>44737</v>
      </c>
      <c r="D176">
        <v>388.91877291930052</v>
      </c>
      <c r="E176" t="s">
        <v>62</v>
      </c>
      <c r="F176" t="s">
        <v>67</v>
      </c>
      <c r="G176">
        <v>250</v>
      </c>
      <c r="H176" t="s">
        <v>2</v>
      </c>
      <c r="J176" s="3">
        <v>0.30123769132028422</v>
      </c>
      <c r="K176" t="str">
        <f t="shared" si="2"/>
        <v>Weekend</v>
      </c>
    </row>
    <row r="177" spans="1:11" x14ac:dyDescent="0.25">
      <c r="A177" t="s">
        <v>134</v>
      </c>
      <c r="B177" t="s">
        <v>53</v>
      </c>
      <c r="C177" s="4">
        <v>44737</v>
      </c>
      <c r="D177">
        <v>976.51482555058408</v>
      </c>
      <c r="E177" t="s">
        <v>62</v>
      </c>
      <c r="F177" t="s">
        <v>68</v>
      </c>
      <c r="G177">
        <v>250</v>
      </c>
      <c r="H177" t="s">
        <v>0</v>
      </c>
      <c r="J177" s="3">
        <v>4.9896521056402299E-2</v>
      </c>
      <c r="K177" t="str">
        <f t="shared" si="2"/>
        <v>Weekend</v>
      </c>
    </row>
    <row r="178" spans="1:11" x14ac:dyDescent="0.25">
      <c r="A178" t="s">
        <v>150</v>
      </c>
      <c r="B178" t="s">
        <v>54</v>
      </c>
      <c r="C178" s="4">
        <v>44737</v>
      </c>
      <c r="D178">
        <v>1162.8365015209247</v>
      </c>
      <c r="E178" t="s">
        <v>63</v>
      </c>
      <c r="F178" t="s">
        <v>67</v>
      </c>
      <c r="G178">
        <v>130</v>
      </c>
      <c r="H178" t="s">
        <v>1</v>
      </c>
      <c r="J178" s="3">
        <v>0.95598379426073032</v>
      </c>
      <c r="K178" t="str">
        <f t="shared" si="2"/>
        <v>Weekend</v>
      </c>
    </row>
    <row r="179" spans="1:11" x14ac:dyDescent="0.25">
      <c r="A179" t="s">
        <v>171</v>
      </c>
      <c r="B179" t="s">
        <v>53</v>
      </c>
      <c r="C179" s="4">
        <v>44737</v>
      </c>
      <c r="D179">
        <v>479.88658034447212</v>
      </c>
      <c r="E179" t="s">
        <v>62</v>
      </c>
      <c r="F179" t="s">
        <v>67</v>
      </c>
      <c r="G179">
        <v>250</v>
      </c>
      <c r="H179" t="s">
        <v>0</v>
      </c>
      <c r="J179" s="3">
        <v>0.39519452416647527</v>
      </c>
      <c r="K179" t="str">
        <f t="shared" si="2"/>
        <v>Weekend</v>
      </c>
    </row>
    <row r="180" spans="1:11" x14ac:dyDescent="0.25">
      <c r="A180" t="s">
        <v>201</v>
      </c>
      <c r="B180" t="s">
        <v>55</v>
      </c>
      <c r="C180" s="4">
        <v>44737</v>
      </c>
      <c r="D180">
        <v>751.70646508876052</v>
      </c>
      <c r="E180" t="s">
        <v>64</v>
      </c>
      <c r="F180" t="s">
        <v>68</v>
      </c>
      <c r="G180">
        <v>60</v>
      </c>
      <c r="H180" t="s">
        <v>0</v>
      </c>
      <c r="J180" s="3">
        <v>0.54853763527560739</v>
      </c>
      <c r="K180" t="str">
        <f t="shared" si="2"/>
        <v>Weekend</v>
      </c>
    </row>
    <row r="181" spans="1:11" x14ac:dyDescent="0.25">
      <c r="A181" t="s">
        <v>211</v>
      </c>
      <c r="B181" t="s">
        <v>51</v>
      </c>
      <c r="C181" s="4">
        <v>44737</v>
      </c>
      <c r="D181">
        <v>1065.3821039148443</v>
      </c>
      <c r="E181" t="s">
        <v>60</v>
      </c>
      <c r="F181" t="s">
        <v>67</v>
      </c>
      <c r="G181">
        <v>72</v>
      </c>
      <c r="H181" t="s">
        <v>0</v>
      </c>
      <c r="J181" s="3">
        <v>8.0407664979564641E-2</v>
      </c>
      <c r="K181" t="str">
        <f t="shared" si="2"/>
        <v>Weekend</v>
      </c>
    </row>
    <row r="182" spans="1:11" x14ac:dyDescent="0.25">
      <c r="A182" t="s">
        <v>224</v>
      </c>
      <c r="B182" t="s">
        <v>51</v>
      </c>
      <c r="C182" s="4">
        <v>44737</v>
      </c>
      <c r="D182">
        <v>890.71175350651413</v>
      </c>
      <c r="E182" t="s">
        <v>60</v>
      </c>
      <c r="F182" t="s">
        <v>68</v>
      </c>
      <c r="G182">
        <v>72</v>
      </c>
      <c r="H182" t="s">
        <v>1</v>
      </c>
      <c r="J182" s="3">
        <v>8.7312208799101843E-3</v>
      </c>
      <c r="K182" t="str">
        <f t="shared" si="2"/>
        <v>Weekend</v>
      </c>
    </row>
    <row r="183" spans="1:11" x14ac:dyDescent="0.25">
      <c r="A183" t="s">
        <v>240</v>
      </c>
      <c r="B183" t="s">
        <v>52</v>
      </c>
      <c r="C183" s="4">
        <v>44737</v>
      </c>
      <c r="D183">
        <v>449.01925098530552</v>
      </c>
      <c r="E183" t="s">
        <v>61</v>
      </c>
      <c r="F183" t="s">
        <v>67</v>
      </c>
      <c r="G183">
        <v>65</v>
      </c>
      <c r="H183" t="s">
        <v>2</v>
      </c>
      <c r="J183" s="3">
        <v>0.37872981249566817</v>
      </c>
      <c r="K183" t="str">
        <f t="shared" si="2"/>
        <v>Weekend</v>
      </c>
    </row>
    <row r="184" spans="1:11" x14ac:dyDescent="0.25">
      <c r="A184" t="s">
        <v>261</v>
      </c>
      <c r="B184" t="s">
        <v>51</v>
      </c>
      <c r="C184" s="4">
        <v>44737</v>
      </c>
      <c r="D184">
        <v>911.89786648444021</v>
      </c>
      <c r="E184" t="s">
        <v>60</v>
      </c>
      <c r="F184" t="s">
        <v>68</v>
      </c>
      <c r="G184">
        <v>72</v>
      </c>
      <c r="H184" t="s">
        <v>1</v>
      </c>
      <c r="J184" s="3">
        <v>0.55638354082081654</v>
      </c>
      <c r="K184" t="str">
        <f t="shared" si="2"/>
        <v>Weekend</v>
      </c>
    </row>
    <row r="185" spans="1:11" x14ac:dyDescent="0.25">
      <c r="A185" t="s">
        <v>291</v>
      </c>
      <c r="B185" t="s">
        <v>53</v>
      </c>
      <c r="C185" s="4">
        <v>44737</v>
      </c>
      <c r="D185">
        <v>958.10029344278337</v>
      </c>
      <c r="E185" t="s">
        <v>62</v>
      </c>
      <c r="F185" t="s">
        <v>67</v>
      </c>
      <c r="G185">
        <v>250</v>
      </c>
      <c r="H185" t="s">
        <v>1</v>
      </c>
      <c r="J185" s="3">
        <v>0.94025500085845537</v>
      </c>
      <c r="K185" t="str">
        <f t="shared" si="2"/>
        <v>Weekend</v>
      </c>
    </row>
    <row r="186" spans="1:11" x14ac:dyDescent="0.25">
      <c r="A186" t="s">
        <v>301</v>
      </c>
      <c r="B186" t="s">
        <v>53</v>
      </c>
      <c r="C186" s="4">
        <v>44737</v>
      </c>
      <c r="D186">
        <v>854.75046365080641</v>
      </c>
      <c r="E186" t="s">
        <v>62</v>
      </c>
      <c r="F186" t="s">
        <v>67</v>
      </c>
      <c r="G186">
        <v>250</v>
      </c>
      <c r="H186" t="s">
        <v>2</v>
      </c>
      <c r="J186" s="3">
        <v>0.20267200262393703</v>
      </c>
      <c r="K186" t="str">
        <f t="shared" si="2"/>
        <v>Weekend</v>
      </c>
    </row>
    <row r="187" spans="1:11" x14ac:dyDescent="0.25">
      <c r="A187" t="s">
        <v>314</v>
      </c>
      <c r="B187" t="s">
        <v>53</v>
      </c>
      <c r="C187" s="4">
        <v>44737</v>
      </c>
      <c r="D187">
        <v>737.58749195231678</v>
      </c>
      <c r="E187" t="s">
        <v>63</v>
      </c>
      <c r="F187" t="s">
        <v>68</v>
      </c>
      <c r="G187">
        <v>130</v>
      </c>
      <c r="H187" t="s">
        <v>2</v>
      </c>
      <c r="J187" s="3">
        <v>0.41195662281860623</v>
      </c>
      <c r="K187" t="str">
        <f t="shared" si="2"/>
        <v>Weekend</v>
      </c>
    </row>
    <row r="188" spans="1:11" x14ac:dyDescent="0.25">
      <c r="A188" t="s">
        <v>330</v>
      </c>
      <c r="B188" t="s">
        <v>55</v>
      </c>
      <c r="C188" s="4">
        <v>44737</v>
      </c>
      <c r="D188">
        <v>836.39583226134164</v>
      </c>
      <c r="E188" t="s">
        <v>60</v>
      </c>
      <c r="F188" t="s">
        <v>68</v>
      </c>
      <c r="G188">
        <v>72</v>
      </c>
      <c r="H188" t="s">
        <v>0</v>
      </c>
      <c r="J188" s="3">
        <v>0.18785567306752626</v>
      </c>
      <c r="K188" t="str">
        <f t="shared" si="2"/>
        <v>Weekend</v>
      </c>
    </row>
    <row r="189" spans="1:11" x14ac:dyDescent="0.25">
      <c r="A189" t="s">
        <v>351</v>
      </c>
      <c r="B189" t="s">
        <v>53</v>
      </c>
      <c r="C189" s="4">
        <v>44737</v>
      </c>
      <c r="D189">
        <v>388.91877291930052</v>
      </c>
      <c r="E189" t="s">
        <v>63</v>
      </c>
      <c r="F189" t="s">
        <v>68</v>
      </c>
      <c r="G189">
        <v>130</v>
      </c>
      <c r="H189" t="s">
        <v>2</v>
      </c>
      <c r="J189" s="3">
        <v>0.66059053266706258</v>
      </c>
      <c r="K189" t="str">
        <f t="shared" si="2"/>
        <v>Weekend</v>
      </c>
    </row>
    <row r="190" spans="1:11" x14ac:dyDescent="0.25">
      <c r="A190" t="s">
        <v>381</v>
      </c>
      <c r="B190" t="s">
        <v>51</v>
      </c>
      <c r="C190" s="4">
        <v>44737</v>
      </c>
      <c r="D190">
        <v>1172.893522015298</v>
      </c>
      <c r="E190" t="s">
        <v>61</v>
      </c>
      <c r="F190" t="s">
        <v>67</v>
      </c>
      <c r="G190">
        <v>65</v>
      </c>
      <c r="H190" t="s">
        <v>2</v>
      </c>
      <c r="J190" s="3">
        <v>0.18050692795462731</v>
      </c>
      <c r="K190" t="str">
        <f t="shared" si="2"/>
        <v>Weekend</v>
      </c>
    </row>
    <row r="191" spans="1:11" x14ac:dyDescent="0.25">
      <c r="A191" t="s">
        <v>391</v>
      </c>
      <c r="B191" t="s">
        <v>51</v>
      </c>
      <c r="C191" s="4">
        <v>44737</v>
      </c>
      <c r="D191">
        <v>914.48568917853345</v>
      </c>
      <c r="E191" t="s">
        <v>61</v>
      </c>
      <c r="F191" t="s">
        <v>67</v>
      </c>
      <c r="G191">
        <v>65</v>
      </c>
      <c r="H191" t="s">
        <v>0</v>
      </c>
      <c r="J191" s="3">
        <v>0.92202770154223668</v>
      </c>
      <c r="K191" t="str">
        <f t="shared" si="2"/>
        <v>Weekend</v>
      </c>
    </row>
    <row r="192" spans="1:11" x14ac:dyDescent="0.25">
      <c r="A192" t="s">
        <v>404</v>
      </c>
      <c r="B192" t="s">
        <v>52</v>
      </c>
      <c r="C192" s="4">
        <v>44737</v>
      </c>
      <c r="D192">
        <v>721.73008309265401</v>
      </c>
      <c r="E192" t="s">
        <v>61</v>
      </c>
      <c r="F192" t="s">
        <v>68</v>
      </c>
      <c r="G192">
        <v>65</v>
      </c>
      <c r="H192" t="s">
        <v>0</v>
      </c>
      <c r="J192" s="3">
        <v>0.95609718609661631</v>
      </c>
      <c r="K192" t="str">
        <f t="shared" si="2"/>
        <v>Weekend</v>
      </c>
    </row>
    <row r="193" spans="1:11" x14ac:dyDescent="0.25">
      <c r="A193" t="s">
        <v>420</v>
      </c>
      <c r="B193" t="s">
        <v>54</v>
      </c>
      <c r="C193" s="4">
        <v>44737</v>
      </c>
      <c r="D193">
        <v>715.10355018970665</v>
      </c>
      <c r="E193" t="s">
        <v>63</v>
      </c>
      <c r="F193" t="s">
        <v>68</v>
      </c>
      <c r="G193">
        <v>130</v>
      </c>
      <c r="H193" t="s">
        <v>1</v>
      </c>
      <c r="J193" s="3">
        <v>0.36600821552214791</v>
      </c>
      <c r="K193" t="str">
        <f t="shared" si="2"/>
        <v>Weekend</v>
      </c>
    </row>
    <row r="194" spans="1:11" x14ac:dyDescent="0.25">
      <c r="A194" t="s">
        <v>441</v>
      </c>
      <c r="B194" t="s">
        <v>52</v>
      </c>
      <c r="C194" s="4">
        <v>44737</v>
      </c>
      <c r="D194">
        <v>1065.3821039148443</v>
      </c>
      <c r="E194" t="s">
        <v>62</v>
      </c>
      <c r="F194" t="s">
        <v>67</v>
      </c>
      <c r="G194">
        <v>250</v>
      </c>
      <c r="H194" t="s">
        <v>0</v>
      </c>
      <c r="J194" s="3">
        <v>7.4850081465574259E-2</v>
      </c>
      <c r="K194" t="str">
        <f t="shared" si="2"/>
        <v>Weekend</v>
      </c>
    </row>
    <row r="195" spans="1:11" x14ac:dyDescent="0.25">
      <c r="A195" t="s">
        <v>471</v>
      </c>
      <c r="B195" t="s">
        <v>54</v>
      </c>
      <c r="C195" s="4">
        <v>44737</v>
      </c>
      <c r="D195">
        <v>1060.8066397333646</v>
      </c>
      <c r="E195" t="s">
        <v>60</v>
      </c>
      <c r="F195" t="s">
        <v>67</v>
      </c>
      <c r="G195">
        <v>72</v>
      </c>
      <c r="H195" t="s">
        <v>0</v>
      </c>
      <c r="J195" s="3">
        <v>0.29159802445516347</v>
      </c>
      <c r="K195" t="str">
        <f t="shared" ref="K195:K258" si="3">IF(OR(WEEKDAY(C195)=1, WEEKDAY(C195)=7), "Weekend", "Weekday")</f>
        <v>Weekend</v>
      </c>
    </row>
    <row r="196" spans="1:11" x14ac:dyDescent="0.25">
      <c r="A196" t="s">
        <v>481</v>
      </c>
      <c r="B196" t="s">
        <v>54</v>
      </c>
      <c r="C196" s="4">
        <v>44737</v>
      </c>
      <c r="D196">
        <v>1081.9669186703891</v>
      </c>
      <c r="E196" t="s">
        <v>60</v>
      </c>
      <c r="F196" t="s">
        <v>68</v>
      </c>
      <c r="G196">
        <v>72</v>
      </c>
      <c r="H196" t="s">
        <v>1</v>
      </c>
      <c r="J196" s="3">
        <v>0.35907775149399723</v>
      </c>
      <c r="K196" t="str">
        <f t="shared" si="3"/>
        <v>Weekend</v>
      </c>
    </row>
    <row r="197" spans="1:11" x14ac:dyDescent="0.25">
      <c r="A197" t="s">
        <v>494</v>
      </c>
      <c r="B197" t="s">
        <v>55</v>
      </c>
      <c r="C197" s="4">
        <v>44737</v>
      </c>
      <c r="D197">
        <v>756.26129046676067</v>
      </c>
      <c r="E197" t="s">
        <v>60</v>
      </c>
      <c r="F197" t="s">
        <v>68</v>
      </c>
      <c r="G197">
        <v>72</v>
      </c>
      <c r="H197" t="s">
        <v>1</v>
      </c>
      <c r="J197" s="3">
        <v>0.47137791834027587</v>
      </c>
      <c r="K197" t="str">
        <f t="shared" si="3"/>
        <v>Weekend</v>
      </c>
    </row>
    <row r="198" spans="1:11" x14ac:dyDescent="0.25">
      <c r="A198" t="s">
        <v>510</v>
      </c>
      <c r="B198" t="s">
        <v>52</v>
      </c>
      <c r="C198" s="4">
        <v>44737</v>
      </c>
      <c r="D198">
        <v>712.35816988481008</v>
      </c>
      <c r="E198" t="s">
        <v>62</v>
      </c>
      <c r="F198" t="s">
        <v>68</v>
      </c>
      <c r="G198">
        <v>250</v>
      </c>
      <c r="H198" t="s">
        <v>2</v>
      </c>
      <c r="J198" s="3">
        <v>0.68415839920111321</v>
      </c>
      <c r="K198" t="str">
        <f t="shared" si="3"/>
        <v>Weekend</v>
      </c>
    </row>
    <row r="199" spans="1:11" x14ac:dyDescent="0.25">
      <c r="A199" t="s">
        <v>18</v>
      </c>
      <c r="B199" t="s">
        <v>52</v>
      </c>
      <c r="C199" s="1">
        <v>44738</v>
      </c>
      <c r="D199">
        <v>1054.1085860216892</v>
      </c>
      <c r="E199" t="s">
        <v>61</v>
      </c>
      <c r="F199" t="s">
        <v>67</v>
      </c>
      <c r="G199">
        <v>65</v>
      </c>
      <c r="H199" t="s">
        <v>2</v>
      </c>
      <c r="I199" s="2">
        <v>18</v>
      </c>
      <c r="J199" s="3">
        <v>0.10994257661413849</v>
      </c>
      <c r="K199" t="str">
        <f t="shared" si="3"/>
        <v>Weekend</v>
      </c>
    </row>
    <row r="200" spans="1:11" x14ac:dyDescent="0.25">
      <c r="A200" t="s">
        <v>19</v>
      </c>
      <c r="B200" t="s">
        <v>53</v>
      </c>
      <c r="C200" s="1">
        <v>44738</v>
      </c>
      <c r="D200">
        <v>976.51482555058408</v>
      </c>
      <c r="E200" t="s">
        <v>62</v>
      </c>
      <c r="F200" t="s">
        <v>68</v>
      </c>
      <c r="G200">
        <v>250</v>
      </c>
      <c r="H200" t="s">
        <v>0</v>
      </c>
      <c r="I200" s="2">
        <v>6</v>
      </c>
      <c r="J200" s="3">
        <v>0.53607498908607099</v>
      </c>
      <c r="K200" t="str">
        <f t="shared" si="3"/>
        <v>Weekend</v>
      </c>
    </row>
    <row r="201" spans="1:11" x14ac:dyDescent="0.25">
      <c r="A201" t="s">
        <v>22</v>
      </c>
      <c r="B201" t="s">
        <v>56</v>
      </c>
      <c r="C201" s="1">
        <v>44738</v>
      </c>
      <c r="D201">
        <v>564.28749648903772</v>
      </c>
      <c r="E201" t="s">
        <v>65</v>
      </c>
      <c r="F201" t="s">
        <v>68</v>
      </c>
      <c r="G201">
        <v>95</v>
      </c>
      <c r="H201" t="s">
        <v>0</v>
      </c>
      <c r="I201" s="2">
        <v>6</v>
      </c>
      <c r="J201" s="3">
        <v>1.0123391970414241E-2</v>
      </c>
      <c r="K201" t="str">
        <f t="shared" si="3"/>
        <v>Weekend</v>
      </c>
    </row>
    <row r="202" spans="1:11" x14ac:dyDescent="0.25">
      <c r="A202" t="s">
        <v>24</v>
      </c>
      <c r="B202" t="s">
        <v>52</v>
      </c>
      <c r="C202" s="1">
        <v>44738</v>
      </c>
      <c r="D202">
        <v>913.80951512574029</v>
      </c>
      <c r="E202" t="s">
        <v>61</v>
      </c>
      <c r="F202" t="s">
        <v>68</v>
      </c>
      <c r="G202">
        <v>65</v>
      </c>
      <c r="H202" t="s">
        <v>2</v>
      </c>
      <c r="I202" s="2">
        <v>15</v>
      </c>
      <c r="J202" s="3">
        <v>6.6961969492996459E-2</v>
      </c>
      <c r="K202" t="str">
        <f t="shared" si="3"/>
        <v>Weekend</v>
      </c>
    </row>
    <row r="203" spans="1:11" x14ac:dyDescent="0.25">
      <c r="A203" t="s">
        <v>35</v>
      </c>
      <c r="B203" t="s">
        <v>54</v>
      </c>
      <c r="C203" s="1">
        <v>44738</v>
      </c>
      <c r="D203">
        <v>1219.8983610726016</v>
      </c>
      <c r="E203" t="s">
        <v>63</v>
      </c>
      <c r="F203" t="s">
        <v>67</v>
      </c>
      <c r="G203">
        <v>130</v>
      </c>
      <c r="H203" t="s">
        <v>2</v>
      </c>
      <c r="I203" s="2">
        <v>12</v>
      </c>
      <c r="J203" s="3">
        <v>0.27879506176921365</v>
      </c>
      <c r="K203" t="str">
        <f t="shared" si="3"/>
        <v>Weekend</v>
      </c>
    </row>
    <row r="204" spans="1:11" x14ac:dyDescent="0.25">
      <c r="A204" t="s">
        <v>30</v>
      </c>
      <c r="B204" t="s">
        <v>55</v>
      </c>
      <c r="C204" s="1">
        <v>44738</v>
      </c>
      <c r="D204">
        <v>836.39583226134164</v>
      </c>
      <c r="E204" t="s">
        <v>64</v>
      </c>
      <c r="F204" t="s">
        <v>67</v>
      </c>
      <c r="G204">
        <v>60</v>
      </c>
      <c r="H204" t="s">
        <v>0</v>
      </c>
      <c r="I204" s="2">
        <v>15</v>
      </c>
      <c r="J204" s="3">
        <v>7.6045534046593019E-2</v>
      </c>
      <c r="K204" t="str">
        <f t="shared" si="3"/>
        <v>Weekend</v>
      </c>
    </row>
    <row r="205" spans="1:11" x14ac:dyDescent="0.25">
      <c r="A205" t="s">
        <v>47</v>
      </c>
      <c r="B205" t="s">
        <v>52</v>
      </c>
      <c r="C205" s="1">
        <v>44738</v>
      </c>
      <c r="D205">
        <v>996.90035251700954</v>
      </c>
      <c r="E205" t="s">
        <v>61</v>
      </c>
      <c r="F205" t="s">
        <v>68</v>
      </c>
      <c r="G205">
        <v>65</v>
      </c>
      <c r="H205" t="s">
        <v>1</v>
      </c>
      <c r="I205" s="2">
        <v>18</v>
      </c>
      <c r="J205" s="3">
        <v>0.17363786365000505</v>
      </c>
      <c r="K205" t="str">
        <f t="shared" si="3"/>
        <v>Weekend</v>
      </c>
    </row>
    <row r="206" spans="1:11" x14ac:dyDescent="0.25">
      <c r="A206" t="s">
        <v>100</v>
      </c>
      <c r="B206" t="s">
        <v>55</v>
      </c>
      <c r="C206" s="4">
        <v>44738</v>
      </c>
      <c r="D206">
        <v>836.39583226134164</v>
      </c>
      <c r="E206" t="s">
        <v>64</v>
      </c>
      <c r="F206" t="s">
        <v>67</v>
      </c>
      <c r="G206">
        <v>60</v>
      </c>
      <c r="H206" t="s">
        <v>0</v>
      </c>
      <c r="I206" s="2">
        <v>15</v>
      </c>
      <c r="J206" s="3">
        <v>7.6045534046593019E-2</v>
      </c>
      <c r="K206" t="str">
        <f t="shared" si="3"/>
        <v>Weekend</v>
      </c>
    </row>
    <row r="207" spans="1:11" x14ac:dyDescent="0.25">
      <c r="A207" t="s">
        <v>137</v>
      </c>
      <c r="B207" t="s">
        <v>56</v>
      </c>
      <c r="C207" s="4">
        <v>44738</v>
      </c>
      <c r="D207">
        <v>564.28749648903772</v>
      </c>
      <c r="E207" t="s">
        <v>65</v>
      </c>
      <c r="F207" t="s">
        <v>68</v>
      </c>
      <c r="G207">
        <v>95</v>
      </c>
      <c r="H207" t="s">
        <v>0</v>
      </c>
      <c r="J207" s="3">
        <v>0.87580490637929664</v>
      </c>
      <c r="K207" t="str">
        <f t="shared" si="3"/>
        <v>Weekend</v>
      </c>
    </row>
    <row r="208" spans="1:11" x14ac:dyDescent="0.25">
      <c r="A208" t="s">
        <v>190</v>
      </c>
      <c r="B208" t="s">
        <v>53</v>
      </c>
      <c r="C208" s="4">
        <v>44738</v>
      </c>
      <c r="D208">
        <v>715.10355018970665</v>
      </c>
      <c r="E208" t="s">
        <v>62</v>
      </c>
      <c r="F208" t="s">
        <v>67</v>
      </c>
      <c r="G208">
        <v>250</v>
      </c>
      <c r="H208" t="s">
        <v>1</v>
      </c>
      <c r="J208" s="3">
        <v>0.56293228162406539</v>
      </c>
      <c r="K208" t="str">
        <f t="shared" si="3"/>
        <v>Weekend</v>
      </c>
    </row>
    <row r="209" spans="1:11" x14ac:dyDescent="0.25">
      <c r="A209" t="s">
        <v>227</v>
      </c>
      <c r="B209" t="s">
        <v>54</v>
      </c>
      <c r="C209" s="4">
        <v>44738</v>
      </c>
      <c r="D209">
        <v>1127.6939411947988</v>
      </c>
      <c r="E209" t="s">
        <v>63</v>
      </c>
      <c r="F209" t="s">
        <v>67</v>
      </c>
      <c r="G209">
        <v>130</v>
      </c>
      <c r="H209" t="s">
        <v>1</v>
      </c>
      <c r="J209" s="3">
        <v>0.43772024513265795</v>
      </c>
      <c r="K209" t="str">
        <f t="shared" si="3"/>
        <v>Weekend</v>
      </c>
    </row>
    <row r="210" spans="1:11" x14ac:dyDescent="0.25">
      <c r="A210" t="s">
        <v>280</v>
      </c>
      <c r="B210" t="s">
        <v>51</v>
      </c>
      <c r="C210" s="4">
        <v>44738</v>
      </c>
      <c r="D210">
        <v>712.35816988481008</v>
      </c>
      <c r="E210" t="s">
        <v>60</v>
      </c>
      <c r="F210" t="s">
        <v>67</v>
      </c>
      <c r="G210">
        <v>72</v>
      </c>
      <c r="H210" t="s">
        <v>2</v>
      </c>
      <c r="J210" s="3">
        <v>0.36167362480508147</v>
      </c>
      <c r="K210" t="str">
        <f t="shared" si="3"/>
        <v>Weekend</v>
      </c>
    </row>
    <row r="211" spans="1:11" x14ac:dyDescent="0.25">
      <c r="A211" t="s">
        <v>317</v>
      </c>
      <c r="B211" t="s">
        <v>52</v>
      </c>
      <c r="C211" s="4">
        <v>44738</v>
      </c>
      <c r="D211">
        <v>1054.1085860216892</v>
      </c>
      <c r="E211" t="s">
        <v>62</v>
      </c>
      <c r="F211" t="s">
        <v>67</v>
      </c>
      <c r="G211">
        <v>250</v>
      </c>
      <c r="H211" t="s">
        <v>2</v>
      </c>
      <c r="J211" s="3">
        <v>0.5655055849614361</v>
      </c>
      <c r="K211" t="str">
        <f t="shared" si="3"/>
        <v>Weekend</v>
      </c>
    </row>
    <row r="212" spans="1:11" x14ac:dyDescent="0.25">
      <c r="A212" t="s">
        <v>370</v>
      </c>
      <c r="B212" t="s">
        <v>53</v>
      </c>
      <c r="C212" s="4">
        <v>44738</v>
      </c>
      <c r="D212">
        <v>1100.1038646627512</v>
      </c>
      <c r="E212" t="s">
        <v>63</v>
      </c>
      <c r="F212" t="s">
        <v>68</v>
      </c>
      <c r="G212">
        <v>130</v>
      </c>
      <c r="H212" t="s">
        <v>0</v>
      </c>
      <c r="J212" s="3">
        <v>5.4437687903536869E-2</v>
      </c>
      <c r="K212" t="str">
        <f t="shared" si="3"/>
        <v>Weekend</v>
      </c>
    </row>
    <row r="213" spans="1:11" x14ac:dyDescent="0.25">
      <c r="A213" t="s">
        <v>407</v>
      </c>
      <c r="B213" t="s">
        <v>51</v>
      </c>
      <c r="C213" s="4">
        <v>44738</v>
      </c>
      <c r="D213">
        <v>1231.631284578343</v>
      </c>
      <c r="E213" t="s">
        <v>60</v>
      </c>
      <c r="F213" t="s">
        <v>67</v>
      </c>
      <c r="G213">
        <v>72</v>
      </c>
      <c r="H213" t="s">
        <v>0</v>
      </c>
      <c r="J213" s="3">
        <v>4.5179835219914199E-2</v>
      </c>
      <c r="K213" t="str">
        <f t="shared" si="3"/>
        <v>Weekend</v>
      </c>
    </row>
    <row r="214" spans="1:11" x14ac:dyDescent="0.25">
      <c r="A214" t="s">
        <v>460</v>
      </c>
      <c r="B214" t="s">
        <v>52</v>
      </c>
      <c r="C214" s="4">
        <v>44738</v>
      </c>
      <c r="D214">
        <v>1146.0031573562619</v>
      </c>
      <c r="E214" t="s">
        <v>62</v>
      </c>
      <c r="F214" t="s">
        <v>68</v>
      </c>
      <c r="G214">
        <v>250</v>
      </c>
      <c r="H214" t="s">
        <v>1</v>
      </c>
      <c r="J214" s="3">
        <v>8.7589082057090373E-2</v>
      </c>
      <c r="K214" t="str">
        <f t="shared" si="3"/>
        <v>Weekend</v>
      </c>
    </row>
    <row r="215" spans="1:11" x14ac:dyDescent="0.25">
      <c r="A215" t="s">
        <v>497</v>
      </c>
      <c r="B215" t="s">
        <v>53</v>
      </c>
      <c r="C215" s="4">
        <v>44738</v>
      </c>
      <c r="D215">
        <v>365.06742804332742</v>
      </c>
      <c r="E215" t="s">
        <v>63</v>
      </c>
      <c r="F215" t="s">
        <v>67</v>
      </c>
      <c r="G215">
        <v>130</v>
      </c>
      <c r="H215" t="s">
        <v>1</v>
      </c>
      <c r="J215" s="3">
        <v>0.28425228592980878</v>
      </c>
      <c r="K215" t="str">
        <f t="shared" si="3"/>
        <v>Weekend</v>
      </c>
    </row>
    <row r="216" spans="1:11" x14ac:dyDescent="0.25">
      <c r="A216" t="s">
        <v>4</v>
      </c>
      <c r="B216" t="s">
        <v>51</v>
      </c>
      <c r="C216" s="1">
        <v>44739</v>
      </c>
      <c r="D216">
        <v>1065.3821039148443</v>
      </c>
      <c r="E216" t="s">
        <v>60</v>
      </c>
      <c r="F216" t="s">
        <v>67</v>
      </c>
      <c r="G216">
        <v>72</v>
      </c>
      <c r="H216" t="s">
        <v>0</v>
      </c>
      <c r="I216" s="2">
        <v>15</v>
      </c>
      <c r="J216" s="3">
        <v>1.372080123313592E-2</v>
      </c>
      <c r="K216" t="str">
        <f t="shared" si="3"/>
        <v>Weekday</v>
      </c>
    </row>
    <row r="217" spans="1:11" x14ac:dyDescent="0.25">
      <c r="A217" t="s">
        <v>145</v>
      </c>
      <c r="B217" t="s">
        <v>54</v>
      </c>
      <c r="C217" s="4">
        <v>44739</v>
      </c>
      <c r="D217">
        <v>1219.8983610726016</v>
      </c>
      <c r="E217" t="s">
        <v>63</v>
      </c>
      <c r="F217" t="s">
        <v>67</v>
      </c>
      <c r="G217">
        <v>130</v>
      </c>
      <c r="H217" t="s">
        <v>2</v>
      </c>
      <c r="J217" s="3">
        <v>0.38966155247167111</v>
      </c>
      <c r="K217" t="str">
        <f t="shared" si="3"/>
        <v>Weekday</v>
      </c>
    </row>
    <row r="218" spans="1:11" x14ac:dyDescent="0.25">
      <c r="A218" t="s">
        <v>158</v>
      </c>
      <c r="B218" t="s">
        <v>52</v>
      </c>
      <c r="C218" s="4">
        <v>44739</v>
      </c>
      <c r="D218">
        <v>1218.2341318589445</v>
      </c>
      <c r="E218" t="s">
        <v>61</v>
      </c>
      <c r="F218" t="s">
        <v>67</v>
      </c>
      <c r="G218">
        <v>65</v>
      </c>
      <c r="H218" t="s">
        <v>0</v>
      </c>
      <c r="J218" s="3">
        <v>0.77953807822657883</v>
      </c>
      <c r="K218" t="str">
        <f t="shared" si="3"/>
        <v>Weekday</v>
      </c>
    </row>
    <row r="219" spans="1:11" x14ac:dyDescent="0.25">
      <c r="A219" t="s">
        <v>235</v>
      </c>
      <c r="B219" t="s">
        <v>52</v>
      </c>
      <c r="C219" s="4">
        <v>44739</v>
      </c>
      <c r="D219">
        <v>702.40059070538132</v>
      </c>
      <c r="E219" t="s">
        <v>61</v>
      </c>
      <c r="F219" t="s">
        <v>67</v>
      </c>
      <c r="G219">
        <v>65</v>
      </c>
      <c r="H219" t="s">
        <v>0</v>
      </c>
      <c r="J219" s="3">
        <v>0.23078123893127422</v>
      </c>
      <c r="K219" t="str">
        <f t="shared" si="3"/>
        <v>Weekday</v>
      </c>
    </row>
    <row r="220" spans="1:11" x14ac:dyDescent="0.25">
      <c r="A220" t="s">
        <v>248</v>
      </c>
      <c r="B220" t="s">
        <v>56</v>
      </c>
      <c r="C220" s="4">
        <v>44739</v>
      </c>
      <c r="D220">
        <v>491.26620318811814</v>
      </c>
      <c r="E220" t="s">
        <v>65</v>
      </c>
      <c r="F220" t="s">
        <v>67</v>
      </c>
      <c r="G220">
        <v>95</v>
      </c>
      <c r="H220" t="s">
        <v>1</v>
      </c>
      <c r="J220" s="3">
        <v>0.91789593738279973</v>
      </c>
      <c r="K220" t="str">
        <f t="shared" si="3"/>
        <v>Weekday</v>
      </c>
    </row>
    <row r="221" spans="1:11" x14ac:dyDescent="0.25">
      <c r="A221" t="s">
        <v>325</v>
      </c>
      <c r="B221" t="s">
        <v>54</v>
      </c>
      <c r="C221" s="4">
        <v>44739</v>
      </c>
      <c r="D221">
        <v>1192.283035256115</v>
      </c>
      <c r="E221" t="s">
        <v>60</v>
      </c>
      <c r="F221" t="s">
        <v>67</v>
      </c>
      <c r="G221">
        <v>72</v>
      </c>
      <c r="H221" t="s">
        <v>1</v>
      </c>
      <c r="J221" s="3">
        <v>0.16760369217058779</v>
      </c>
      <c r="K221" t="str">
        <f t="shared" si="3"/>
        <v>Weekday</v>
      </c>
    </row>
    <row r="222" spans="1:11" x14ac:dyDescent="0.25">
      <c r="A222" t="s">
        <v>338</v>
      </c>
      <c r="B222" t="s">
        <v>54</v>
      </c>
      <c r="C222" s="4">
        <v>44739</v>
      </c>
      <c r="D222">
        <v>1024.6945444997</v>
      </c>
      <c r="E222" t="s">
        <v>64</v>
      </c>
      <c r="F222" t="s">
        <v>68</v>
      </c>
      <c r="G222">
        <v>60</v>
      </c>
      <c r="H222" t="s">
        <v>2</v>
      </c>
      <c r="J222" s="3">
        <v>3.357106137416721E-2</v>
      </c>
      <c r="K222" t="str">
        <f t="shared" si="3"/>
        <v>Weekday</v>
      </c>
    </row>
    <row r="223" spans="1:11" x14ac:dyDescent="0.25">
      <c r="A223" t="s">
        <v>415</v>
      </c>
      <c r="B223" t="s">
        <v>53</v>
      </c>
      <c r="C223" s="4">
        <v>44739</v>
      </c>
      <c r="D223">
        <v>913.80951512574029</v>
      </c>
      <c r="E223" t="s">
        <v>62</v>
      </c>
      <c r="F223" t="s">
        <v>68</v>
      </c>
      <c r="G223">
        <v>250</v>
      </c>
      <c r="H223" t="s">
        <v>2</v>
      </c>
      <c r="J223" s="3">
        <v>0.37786597877728811</v>
      </c>
      <c r="K223" t="str">
        <f t="shared" si="3"/>
        <v>Weekday</v>
      </c>
    </row>
    <row r="224" spans="1:11" x14ac:dyDescent="0.25">
      <c r="A224" t="s">
        <v>428</v>
      </c>
      <c r="B224" t="s">
        <v>53</v>
      </c>
      <c r="C224" s="4">
        <v>44739</v>
      </c>
      <c r="D224">
        <v>602.8879543124765</v>
      </c>
      <c r="E224" t="s">
        <v>62</v>
      </c>
      <c r="F224" t="s">
        <v>68</v>
      </c>
      <c r="G224">
        <v>250</v>
      </c>
      <c r="H224" t="s">
        <v>0</v>
      </c>
      <c r="J224" s="3">
        <v>0.13279161787420113</v>
      </c>
      <c r="K224" t="str">
        <f t="shared" si="3"/>
        <v>Weekday</v>
      </c>
    </row>
    <row r="225" spans="1:11" x14ac:dyDescent="0.25">
      <c r="A225" t="s">
        <v>505</v>
      </c>
      <c r="B225" t="s">
        <v>51</v>
      </c>
      <c r="C225" s="4">
        <v>44739</v>
      </c>
      <c r="D225">
        <v>564.28749648903772</v>
      </c>
      <c r="E225" t="s">
        <v>61</v>
      </c>
      <c r="F225" t="s">
        <v>68</v>
      </c>
      <c r="G225">
        <v>65</v>
      </c>
      <c r="H225" t="s">
        <v>0</v>
      </c>
      <c r="J225" s="3">
        <v>0.15906506531321729</v>
      </c>
      <c r="K225" t="str">
        <f t="shared" si="3"/>
        <v>Weekday</v>
      </c>
    </row>
    <row r="226" spans="1:11" x14ac:dyDescent="0.25">
      <c r="A226" t="s">
        <v>518</v>
      </c>
      <c r="B226" t="s">
        <v>51</v>
      </c>
      <c r="C226" s="4">
        <v>44739</v>
      </c>
      <c r="D226">
        <v>1162.8365015209247</v>
      </c>
      <c r="E226" t="s">
        <v>61</v>
      </c>
      <c r="F226" t="s">
        <v>68</v>
      </c>
      <c r="G226">
        <v>65</v>
      </c>
      <c r="H226" t="s">
        <v>1</v>
      </c>
      <c r="J226" s="3">
        <v>0.74040338644493453</v>
      </c>
      <c r="K226" t="str">
        <f t="shared" si="3"/>
        <v>Weekday</v>
      </c>
    </row>
    <row r="227" spans="1:11" x14ac:dyDescent="0.25">
      <c r="A227" t="s">
        <v>5</v>
      </c>
      <c r="B227" t="s">
        <v>52</v>
      </c>
      <c r="C227" s="1">
        <v>44740</v>
      </c>
      <c r="D227">
        <v>381.57338886974941</v>
      </c>
      <c r="E227" t="s">
        <v>61</v>
      </c>
      <c r="F227" t="s">
        <v>68</v>
      </c>
      <c r="G227">
        <v>65</v>
      </c>
      <c r="H227" t="s">
        <v>1</v>
      </c>
      <c r="I227" s="2">
        <v>6</v>
      </c>
      <c r="J227" s="3">
        <v>2.2083854314921911E-2</v>
      </c>
      <c r="K227" t="str">
        <f t="shared" si="3"/>
        <v>Weekday</v>
      </c>
    </row>
    <row r="228" spans="1:11" x14ac:dyDescent="0.25">
      <c r="A228" t="s">
        <v>10</v>
      </c>
      <c r="B228" t="s">
        <v>53</v>
      </c>
      <c r="C228" s="1">
        <v>44740</v>
      </c>
      <c r="D228">
        <v>479.88658034447212</v>
      </c>
      <c r="E228" t="s">
        <v>62</v>
      </c>
      <c r="F228" t="s">
        <v>67</v>
      </c>
      <c r="G228">
        <v>250</v>
      </c>
      <c r="H228" t="s">
        <v>0</v>
      </c>
      <c r="I228" s="2">
        <v>3</v>
      </c>
      <c r="J228" s="3">
        <v>0.56286929186816415</v>
      </c>
      <c r="K228" t="str">
        <f t="shared" si="3"/>
        <v>Weekday</v>
      </c>
    </row>
    <row r="229" spans="1:11" x14ac:dyDescent="0.25">
      <c r="A229" t="s">
        <v>79</v>
      </c>
      <c r="B229" t="s">
        <v>53</v>
      </c>
      <c r="C229" s="4">
        <v>44740</v>
      </c>
      <c r="D229">
        <v>479.88658034447212</v>
      </c>
      <c r="E229" t="s">
        <v>62</v>
      </c>
      <c r="F229" t="s">
        <v>67</v>
      </c>
      <c r="G229">
        <v>250</v>
      </c>
      <c r="H229" t="s">
        <v>0</v>
      </c>
      <c r="I229" s="2">
        <v>3</v>
      </c>
      <c r="J229" s="3">
        <v>0.56286929186816415</v>
      </c>
      <c r="K229" t="str">
        <f t="shared" si="3"/>
        <v>Weekday</v>
      </c>
    </row>
    <row r="230" spans="1:11" x14ac:dyDescent="0.25">
      <c r="A230" t="s">
        <v>106</v>
      </c>
      <c r="B230" t="s">
        <v>52</v>
      </c>
      <c r="C230" s="4">
        <v>44740</v>
      </c>
      <c r="D230">
        <v>602.8879543124765</v>
      </c>
      <c r="E230" t="s">
        <v>61</v>
      </c>
      <c r="F230" t="s">
        <v>67</v>
      </c>
      <c r="G230">
        <v>65</v>
      </c>
      <c r="H230" t="s">
        <v>0</v>
      </c>
      <c r="I230" s="2">
        <v>12</v>
      </c>
      <c r="J230" s="3">
        <v>0.29377273906475571</v>
      </c>
      <c r="K230" t="str">
        <f t="shared" si="3"/>
        <v>Weekday</v>
      </c>
    </row>
    <row r="231" spans="1:11" x14ac:dyDescent="0.25">
      <c r="A231" t="s">
        <v>138</v>
      </c>
      <c r="B231" t="s">
        <v>51</v>
      </c>
      <c r="C231" s="4">
        <v>44740</v>
      </c>
      <c r="D231">
        <v>1146.0031573562619</v>
      </c>
      <c r="E231" t="s">
        <v>60</v>
      </c>
      <c r="F231" t="s">
        <v>68</v>
      </c>
      <c r="G231">
        <v>72</v>
      </c>
      <c r="H231" t="s">
        <v>1</v>
      </c>
      <c r="J231" s="3">
        <v>0.37069854126093349</v>
      </c>
      <c r="K231" t="str">
        <f t="shared" si="3"/>
        <v>Weekday</v>
      </c>
    </row>
    <row r="232" spans="1:11" x14ac:dyDescent="0.25">
      <c r="A232" t="s">
        <v>147</v>
      </c>
      <c r="B232" t="s">
        <v>51</v>
      </c>
      <c r="C232" s="4">
        <v>44740</v>
      </c>
      <c r="D232">
        <v>963.80585295182641</v>
      </c>
      <c r="E232" t="s">
        <v>60</v>
      </c>
      <c r="F232" t="s">
        <v>67</v>
      </c>
      <c r="G232">
        <v>72</v>
      </c>
      <c r="H232" t="s">
        <v>1</v>
      </c>
      <c r="J232" s="3">
        <v>0.68404340685026022</v>
      </c>
      <c r="K232" t="str">
        <f t="shared" si="3"/>
        <v>Weekday</v>
      </c>
    </row>
    <row r="233" spans="1:11" x14ac:dyDescent="0.25">
      <c r="A233" t="s">
        <v>159</v>
      </c>
      <c r="B233" t="s">
        <v>53</v>
      </c>
      <c r="C233" s="4">
        <v>44740</v>
      </c>
      <c r="D233">
        <v>1081.9669186703891</v>
      </c>
      <c r="E233" t="s">
        <v>62</v>
      </c>
      <c r="F233" t="s">
        <v>68</v>
      </c>
      <c r="G233">
        <v>250</v>
      </c>
      <c r="H233" t="s">
        <v>1</v>
      </c>
      <c r="J233" s="3">
        <v>0.56602493379943331</v>
      </c>
      <c r="K233" t="str">
        <f t="shared" si="3"/>
        <v>Weekday</v>
      </c>
    </row>
    <row r="234" spans="1:11" x14ac:dyDescent="0.25">
      <c r="A234" t="s">
        <v>169</v>
      </c>
      <c r="B234" t="s">
        <v>51</v>
      </c>
      <c r="C234" s="4">
        <v>44740</v>
      </c>
      <c r="D234">
        <v>911.89786648444021</v>
      </c>
      <c r="E234" t="s">
        <v>60</v>
      </c>
      <c r="F234" t="s">
        <v>67</v>
      </c>
      <c r="G234">
        <v>72</v>
      </c>
      <c r="H234" t="s">
        <v>1</v>
      </c>
      <c r="J234" s="3">
        <v>0.74108890181243625</v>
      </c>
      <c r="K234" t="str">
        <f t="shared" si="3"/>
        <v>Weekday</v>
      </c>
    </row>
    <row r="235" spans="1:11" x14ac:dyDescent="0.25">
      <c r="A235" t="s">
        <v>196</v>
      </c>
      <c r="B235" t="s">
        <v>54</v>
      </c>
      <c r="C235" s="4">
        <v>44740</v>
      </c>
      <c r="D235">
        <v>1162.8365015209247</v>
      </c>
      <c r="E235" t="s">
        <v>63</v>
      </c>
      <c r="F235" t="s">
        <v>67</v>
      </c>
      <c r="G235">
        <v>130</v>
      </c>
      <c r="H235" t="s">
        <v>1</v>
      </c>
      <c r="J235" s="3">
        <v>0.32334348690445713</v>
      </c>
      <c r="K235" t="str">
        <f t="shared" si="3"/>
        <v>Weekday</v>
      </c>
    </row>
    <row r="236" spans="1:11" x14ac:dyDescent="0.25">
      <c r="A236" t="s">
        <v>228</v>
      </c>
      <c r="B236" t="s">
        <v>55</v>
      </c>
      <c r="C236" s="4">
        <v>44740</v>
      </c>
      <c r="D236">
        <v>878.10164658744611</v>
      </c>
      <c r="E236" t="s">
        <v>64</v>
      </c>
      <c r="F236" t="s">
        <v>67</v>
      </c>
      <c r="G236">
        <v>60</v>
      </c>
      <c r="H236" t="s">
        <v>2</v>
      </c>
      <c r="J236" s="3">
        <v>0.41853663840169475</v>
      </c>
      <c r="K236" t="str">
        <f t="shared" si="3"/>
        <v>Weekday</v>
      </c>
    </row>
    <row r="237" spans="1:11" x14ac:dyDescent="0.25">
      <c r="A237" t="s">
        <v>237</v>
      </c>
      <c r="B237" t="s">
        <v>54</v>
      </c>
      <c r="C237" s="4">
        <v>44740</v>
      </c>
      <c r="D237">
        <v>1219.8983610726016</v>
      </c>
      <c r="E237" t="s">
        <v>63</v>
      </c>
      <c r="F237" t="s">
        <v>67</v>
      </c>
      <c r="G237">
        <v>130</v>
      </c>
      <c r="H237" t="s">
        <v>2</v>
      </c>
      <c r="J237" s="3">
        <v>0.72206439626516772</v>
      </c>
      <c r="K237" t="str">
        <f t="shared" si="3"/>
        <v>Weekday</v>
      </c>
    </row>
    <row r="238" spans="1:11" x14ac:dyDescent="0.25">
      <c r="A238" t="s">
        <v>249</v>
      </c>
      <c r="B238" t="s">
        <v>51</v>
      </c>
      <c r="C238" s="4">
        <v>44740</v>
      </c>
      <c r="D238">
        <v>833.37011895831995</v>
      </c>
      <c r="E238" t="s">
        <v>60</v>
      </c>
      <c r="F238" t="s">
        <v>67</v>
      </c>
      <c r="G238">
        <v>72</v>
      </c>
      <c r="H238" t="s">
        <v>2</v>
      </c>
      <c r="J238" s="3">
        <v>0.98021726342122206</v>
      </c>
      <c r="K238" t="str">
        <f t="shared" si="3"/>
        <v>Weekday</v>
      </c>
    </row>
    <row r="239" spans="1:11" x14ac:dyDescent="0.25">
      <c r="A239" t="s">
        <v>259</v>
      </c>
      <c r="B239" t="s">
        <v>53</v>
      </c>
      <c r="C239" s="4">
        <v>44740</v>
      </c>
      <c r="D239">
        <v>388.91877291930052</v>
      </c>
      <c r="E239" t="s">
        <v>62</v>
      </c>
      <c r="F239" t="s">
        <v>67</v>
      </c>
      <c r="G239">
        <v>250</v>
      </c>
      <c r="H239" t="s">
        <v>2</v>
      </c>
      <c r="J239" s="3">
        <v>0.52279578451533193</v>
      </c>
      <c r="K239" t="str">
        <f t="shared" si="3"/>
        <v>Weekday</v>
      </c>
    </row>
    <row r="240" spans="1:11" x14ac:dyDescent="0.25">
      <c r="A240" t="s">
        <v>286</v>
      </c>
      <c r="B240" t="s">
        <v>52</v>
      </c>
      <c r="C240" s="4">
        <v>44740</v>
      </c>
      <c r="D240">
        <v>449.01925098530552</v>
      </c>
      <c r="E240" t="s">
        <v>61</v>
      </c>
      <c r="F240" t="s">
        <v>68</v>
      </c>
      <c r="G240">
        <v>65</v>
      </c>
      <c r="H240" t="s">
        <v>2</v>
      </c>
      <c r="J240" s="3">
        <v>0.57002189482885535</v>
      </c>
      <c r="K240" t="str">
        <f t="shared" si="3"/>
        <v>Weekday</v>
      </c>
    </row>
    <row r="241" spans="1:11" x14ac:dyDescent="0.25">
      <c r="A241" t="s">
        <v>318</v>
      </c>
      <c r="B241" t="s">
        <v>53</v>
      </c>
      <c r="C241" s="4">
        <v>44740</v>
      </c>
      <c r="D241">
        <v>976.51482555058408</v>
      </c>
      <c r="E241" t="s">
        <v>63</v>
      </c>
      <c r="F241" t="s">
        <v>68</v>
      </c>
      <c r="G241">
        <v>130</v>
      </c>
      <c r="H241" t="s">
        <v>0</v>
      </c>
      <c r="J241" s="3">
        <v>0.48001599413027629</v>
      </c>
      <c r="K241" t="str">
        <f t="shared" si="3"/>
        <v>Weekday</v>
      </c>
    </row>
    <row r="242" spans="1:11" x14ac:dyDescent="0.25">
      <c r="A242" t="s">
        <v>327</v>
      </c>
      <c r="B242" t="s">
        <v>52</v>
      </c>
      <c r="C242" s="4">
        <v>44740</v>
      </c>
      <c r="D242">
        <v>702.40059070538132</v>
      </c>
      <c r="E242" t="s">
        <v>62</v>
      </c>
      <c r="F242" t="s">
        <v>68</v>
      </c>
      <c r="G242">
        <v>250</v>
      </c>
      <c r="H242" t="s">
        <v>0</v>
      </c>
      <c r="J242" s="3">
        <v>0.35240472893682595</v>
      </c>
      <c r="K242" t="str">
        <f t="shared" si="3"/>
        <v>Weekday</v>
      </c>
    </row>
    <row r="243" spans="1:11" x14ac:dyDescent="0.25">
      <c r="A243" t="s">
        <v>339</v>
      </c>
      <c r="B243" t="s">
        <v>55</v>
      </c>
      <c r="C243" s="4">
        <v>44740</v>
      </c>
      <c r="D243">
        <v>751.70646508876052</v>
      </c>
      <c r="E243" t="s">
        <v>65</v>
      </c>
      <c r="F243" t="s">
        <v>67</v>
      </c>
      <c r="G243">
        <v>95</v>
      </c>
      <c r="H243" t="s">
        <v>0</v>
      </c>
      <c r="J243" s="3">
        <v>0.11797039324964398</v>
      </c>
      <c r="K243" t="str">
        <f t="shared" si="3"/>
        <v>Weekday</v>
      </c>
    </row>
    <row r="244" spans="1:11" x14ac:dyDescent="0.25">
      <c r="A244" t="s">
        <v>349</v>
      </c>
      <c r="B244" t="s">
        <v>51</v>
      </c>
      <c r="C244" s="4">
        <v>44740</v>
      </c>
      <c r="D244">
        <v>1065.3821039148443</v>
      </c>
      <c r="E244" t="s">
        <v>61</v>
      </c>
      <c r="F244" t="s">
        <v>68</v>
      </c>
      <c r="G244">
        <v>65</v>
      </c>
      <c r="H244" t="s">
        <v>0</v>
      </c>
      <c r="J244" s="3">
        <v>0.94495394109275654</v>
      </c>
      <c r="K244" t="str">
        <f t="shared" si="3"/>
        <v>Weekday</v>
      </c>
    </row>
    <row r="245" spans="1:11" x14ac:dyDescent="0.25">
      <c r="A245" t="s">
        <v>376</v>
      </c>
      <c r="B245" t="s">
        <v>55</v>
      </c>
      <c r="C245" s="4">
        <v>44740</v>
      </c>
      <c r="D245">
        <v>836.39583226134164</v>
      </c>
      <c r="E245" t="s">
        <v>60</v>
      </c>
      <c r="F245" t="s">
        <v>68</v>
      </c>
      <c r="G245">
        <v>72</v>
      </c>
      <c r="H245" t="s">
        <v>0</v>
      </c>
      <c r="J245" s="3">
        <v>0.54246953050958213</v>
      </c>
      <c r="K245" t="str">
        <f t="shared" si="3"/>
        <v>Weekday</v>
      </c>
    </row>
    <row r="246" spans="1:11" x14ac:dyDescent="0.25">
      <c r="A246" t="s">
        <v>408</v>
      </c>
      <c r="B246" t="s">
        <v>52</v>
      </c>
      <c r="C246" s="4">
        <v>44740</v>
      </c>
      <c r="D246">
        <v>890.71175350651413</v>
      </c>
      <c r="E246" t="s">
        <v>61</v>
      </c>
      <c r="F246" t="s">
        <v>68</v>
      </c>
      <c r="G246">
        <v>65</v>
      </c>
      <c r="H246" t="s">
        <v>1</v>
      </c>
      <c r="J246" s="3">
        <v>0.97345529924354934</v>
      </c>
      <c r="K246" t="str">
        <f t="shared" si="3"/>
        <v>Weekday</v>
      </c>
    </row>
    <row r="247" spans="1:11" x14ac:dyDescent="0.25">
      <c r="A247" t="s">
        <v>417</v>
      </c>
      <c r="B247" t="s">
        <v>51</v>
      </c>
      <c r="C247" s="4">
        <v>44740</v>
      </c>
      <c r="D247">
        <v>1192.283035256115</v>
      </c>
      <c r="E247" t="s">
        <v>60</v>
      </c>
      <c r="F247" t="s">
        <v>68</v>
      </c>
      <c r="G247">
        <v>72</v>
      </c>
      <c r="H247" t="s">
        <v>1</v>
      </c>
      <c r="J247" s="3">
        <v>0.60714667724340543</v>
      </c>
      <c r="K247" t="str">
        <f t="shared" si="3"/>
        <v>Weekday</v>
      </c>
    </row>
    <row r="248" spans="1:11" x14ac:dyDescent="0.25">
      <c r="A248" t="s">
        <v>429</v>
      </c>
      <c r="B248" t="s">
        <v>54</v>
      </c>
      <c r="C248" s="4">
        <v>44740</v>
      </c>
      <c r="D248">
        <v>958.10029344278337</v>
      </c>
      <c r="E248" t="s">
        <v>63</v>
      </c>
      <c r="F248" t="s">
        <v>67</v>
      </c>
      <c r="G248">
        <v>130</v>
      </c>
      <c r="H248" t="s">
        <v>1</v>
      </c>
      <c r="J248" s="3">
        <v>0.20794478004129135</v>
      </c>
      <c r="K248" t="str">
        <f t="shared" si="3"/>
        <v>Weekday</v>
      </c>
    </row>
    <row r="249" spans="1:11" x14ac:dyDescent="0.25">
      <c r="A249" t="s">
        <v>439</v>
      </c>
      <c r="B249" t="s">
        <v>54</v>
      </c>
      <c r="C249" s="4">
        <v>44740</v>
      </c>
      <c r="D249">
        <v>854.75046365080641</v>
      </c>
      <c r="E249" t="s">
        <v>60</v>
      </c>
      <c r="F249" t="s">
        <v>68</v>
      </c>
      <c r="G249">
        <v>72</v>
      </c>
      <c r="H249" t="s">
        <v>2</v>
      </c>
      <c r="J249" s="3">
        <v>0.53570171465492589</v>
      </c>
      <c r="K249" t="str">
        <f t="shared" si="3"/>
        <v>Weekday</v>
      </c>
    </row>
    <row r="250" spans="1:11" x14ac:dyDescent="0.25">
      <c r="A250" t="s">
        <v>466</v>
      </c>
      <c r="B250" t="s">
        <v>54</v>
      </c>
      <c r="C250" s="4">
        <v>44740</v>
      </c>
      <c r="D250">
        <v>715.10355018970665</v>
      </c>
      <c r="E250" t="s">
        <v>64</v>
      </c>
      <c r="F250" t="s">
        <v>68</v>
      </c>
      <c r="G250">
        <v>60</v>
      </c>
      <c r="H250" t="s">
        <v>1</v>
      </c>
      <c r="J250" s="3">
        <v>0.22886312078587356</v>
      </c>
      <c r="K250" t="str">
        <f t="shared" si="3"/>
        <v>Weekday</v>
      </c>
    </row>
    <row r="251" spans="1:11" x14ac:dyDescent="0.25">
      <c r="A251" t="s">
        <v>498</v>
      </c>
      <c r="B251" t="s">
        <v>54</v>
      </c>
      <c r="C251" s="4">
        <v>44740</v>
      </c>
      <c r="D251">
        <v>737.58749195231678</v>
      </c>
      <c r="E251" t="s">
        <v>60</v>
      </c>
      <c r="F251" t="s">
        <v>68</v>
      </c>
      <c r="G251">
        <v>72</v>
      </c>
      <c r="H251" t="s">
        <v>2</v>
      </c>
      <c r="J251" s="3">
        <v>0.51473636278960266</v>
      </c>
      <c r="K251" t="str">
        <f t="shared" si="3"/>
        <v>Weekday</v>
      </c>
    </row>
    <row r="252" spans="1:11" x14ac:dyDescent="0.25">
      <c r="A252" t="s">
        <v>507</v>
      </c>
      <c r="B252" t="s">
        <v>53</v>
      </c>
      <c r="C252" s="4">
        <v>44740</v>
      </c>
      <c r="D252">
        <v>913.80951512574029</v>
      </c>
      <c r="E252" t="s">
        <v>63</v>
      </c>
      <c r="F252" t="s">
        <v>67</v>
      </c>
      <c r="G252">
        <v>130</v>
      </c>
      <c r="H252" t="s">
        <v>2</v>
      </c>
      <c r="J252" s="3">
        <v>0.35414118605930123</v>
      </c>
      <c r="K252" t="str">
        <f t="shared" si="3"/>
        <v>Weekday</v>
      </c>
    </row>
    <row r="253" spans="1:11" x14ac:dyDescent="0.25">
      <c r="A253" t="s">
        <v>519</v>
      </c>
      <c r="B253" t="s">
        <v>52</v>
      </c>
      <c r="C253" s="4">
        <v>44740</v>
      </c>
      <c r="D253">
        <v>1172.893522015298</v>
      </c>
      <c r="E253" t="s">
        <v>62</v>
      </c>
      <c r="F253" t="s">
        <v>67</v>
      </c>
      <c r="G253">
        <v>250</v>
      </c>
      <c r="H253" t="s">
        <v>2</v>
      </c>
      <c r="J253" s="3">
        <v>0.54109571345744756</v>
      </c>
      <c r="K253" t="str">
        <f t="shared" si="3"/>
        <v>Weekday</v>
      </c>
    </row>
    <row r="254" spans="1:11" x14ac:dyDescent="0.25">
      <c r="A254" t="s">
        <v>86</v>
      </c>
      <c r="B254" t="s">
        <v>51</v>
      </c>
      <c r="C254" s="4">
        <v>44742</v>
      </c>
      <c r="D254">
        <v>890.71175350651413</v>
      </c>
      <c r="E254" t="s">
        <v>60</v>
      </c>
      <c r="F254" t="s">
        <v>68</v>
      </c>
      <c r="G254">
        <v>72</v>
      </c>
      <c r="H254" t="s">
        <v>1</v>
      </c>
      <c r="I254" s="2">
        <v>15</v>
      </c>
      <c r="J254" s="3">
        <v>0.21251347110701568</v>
      </c>
      <c r="K254" t="str">
        <f t="shared" si="3"/>
        <v>Weekday</v>
      </c>
    </row>
    <row r="255" spans="1:11" x14ac:dyDescent="0.25">
      <c r="A255" t="s">
        <v>130</v>
      </c>
      <c r="B255" t="s">
        <v>53</v>
      </c>
      <c r="C255" s="4">
        <v>44742</v>
      </c>
      <c r="D255">
        <v>737.58749195231678</v>
      </c>
      <c r="E255" t="s">
        <v>62</v>
      </c>
      <c r="F255" t="s">
        <v>68</v>
      </c>
      <c r="G255">
        <v>250</v>
      </c>
      <c r="H255" t="s">
        <v>2</v>
      </c>
      <c r="J255" s="3">
        <v>0.89674363393446022</v>
      </c>
      <c r="K255" t="str">
        <f t="shared" si="3"/>
        <v>Weekday</v>
      </c>
    </row>
    <row r="256" spans="1:11" x14ac:dyDescent="0.25">
      <c r="A256" t="s">
        <v>176</v>
      </c>
      <c r="B256" t="s">
        <v>53</v>
      </c>
      <c r="C256" s="4">
        <v>44742</v>
      </c>
      <c r="D256">
        <v>737.58749195231678</v>
      </c>
      <c r="E256" t="s">
        <v>62</v>
      </c>
      <c r="F256" t="s">
        <v>68</v>
      </c>
      <c r="G256">
        <v>250</v>
      </c>
      <c r="H256" t="s">
        <v>2</v>
      </c>
      <c r="J256" s="3">
        <v>0.8553400747255635</v>
      </c>
      <c r="K256" t="str">
        <f t="shared" si="3"/>
        <v>Weekday</v>
      </c>
    </row>
    <row r="257" spans="1:11" x14ac:dyDescent="0.25">
      <c r="A257" t="s">
        <v>220</v>
      </c>
      <c r="B257" t="s">
        <v>51</v>
      </c>
      <c r="C257" s="4">
        <v>44742</v>
      </c>
      <c r="D257">
        <v>721.73008309265401</v>
      </c>
      <c r="E257" t="s">
        <v>60</v>
      </c>
      <c r="F257" t="s">
        <v>68</v>
      </c>
      <c r="G257">
        <v>72</v>
      </c>
      <c r="H257" t="s">
        <v>0</v>
      </c>
      <c r="J257" s="3">
        <v>0.21833121955544521</v>
      </c>
      <c r="K257" t="str">
        <f t="shared" si="3"/>
        <v>Weekday</v>
      </c>
    </row>
    <row r="258" spans="1:11" x14ac:dyDescent="0.25">
      <c r="A258" t="s">
        <v>266</v>
      </c>
      <c r="B258" t="s">
        <v>51</v>
      </c>
      <c r="C258" s="4">
        <v>44742</v>
      </c>
      <c r="D258">
        <v>721.73008309265401</v>
      </c>
      <c r="E258" t="s">
        <v>60</v>
      </c>
      <c r="F258" t="s">
        <v>68</v>
      </c>
      <c r="G258">
        <v>72</v>
      </c>
      <c r="H258" t="s">
        <v>0</v>
      </c>
      <c r="J258" s="3">
        <v>0.96938667185148797</v>
      </c>
      <c r="K258" t="str">
        <f t="shared" si="3"/>
        <v>Weekday</v>
      </c>
    </row>
    <row r="259" spans="1:11" x14ac:dyDescent="0.25">
      <c r="A259" t="s">
        <v>310</v>
      </c>
      <c r="B259" t="s">
        <v>54</v>
      </c>
      <c r="C259" s="4">
        <v>44742</v>
      </c>
      <c r="D259">
        <v>756.26129046676067</v>
      </c>
      <c r="E259" t="s">
        <v>64</v>
      </c>
      <c r="F259" t="s">
        <v>68</v>
      </c>
      <c r="G259">
        <v>60</v>
      </c>
      <c r="H259" t="s">
        <v>1</v>
      </c>
      <c r="J259" s="3">
        <v>0.58443763111426095</v>
      </c>
      <c r="K259" t="str">
        <f t="shared" ref="K259:K322" si="4">IF(OR(WEEKDAY(C259)=1, WEEKDAY(C259)=7), "Weekend", "Weekday")</f>
        <v>Weekday</v>
      </c>
    </row>
    <row r="260" spans="1:11" x14ac:dyDescent="0.25">
      <c r="A260" t="s">
        <v>356</v>
      </c>
      <c r="B260" t="s">
        <v>54</v>
      </c>
      <c r="C260" s="4">
        <v>44742</v>
      </c>
      <c r="D260">
        <v>756.26129046676067</v>
      </c>
      <c r="E260" t="s">
        <v>64</v>
      </c>
      <c r="F260" t="s">
        <v>68</v>
      </c>
      <c r="G260">
        <v>60</v>
      </c>
      <c r="H260" t="s">
        <v>1</v>
      </c>
      <c r="J260" s="3">
        <v>0.96395128247903139</v>
      </c>
      <c r="K260" t="str">
        <f t="shared" si="4"/>
        <v>Weekday</v>
      </c>
    </row>
    <row r="261" spans="1:11" x14ac:dyDescent="0.25">
      <c r="A261" t="s">
        <v>400</v>
      </c>
      <c r="B261" t="s">
        <v>53</v>
      </c>
      <c r="C261" s="4">
        <v>44742</v>
      </c>
      <c r="D261">
        <v>701.78956021719318</v>
      </c>
      <c r="E261" t="s">
        <v>62</v>
      </c>
      <c r="F261" t="s">
        <v>68</v>
      </c>
      <c r="G261">
        <v>250</v>
      </c>
      <c r="H261" t="s">
        <v>2</v>
      </c>
      <c r="J261" s="3">
        <v>0.29151955249280481</v>
      </c>
      <c r="K261" t="str">
        <f t="shared" si="4"/>
        <v>Weekday</v>
      </c>
    </row>
    <row r="262" spans="1:11" x14ac:dyDescent="0.25">
      <c r="A262" t="s">
        <v>446</v>
      </c>
      <c r="B262" t="s">
        <v>53</v>
      </c>
      <c r="C262" s="4">
        <v>44742</v>
      </c>
      <c r="D262">
        <v>701.78956021719318</v>
      </c>
      <c r="E262" t="s">
        <v>63</v>
      </c>
      <c r="F262" t="s">
        <v>68</v>
      </c>
      <c r="G262">
        <v>130</v>
      </c>
      <c r="H262" t="s">
        <v>2</v>
      </c>
      <c r="J262" s="3">
        <v>0.73245470088007136</v>
      </c>
      <c r="K262" t="str">
        <f t="shared" si="4"/>
        <v>Weekday</v>
      </c>
    </row>
    <row r="263" spans="1:11" x14ac:dyDescent="0.25">
      <c r="A263" t="s">
        <v>490</v>
      </c>
      <c r="B263" t="s">
        <v>51</v>
      </c>
      <c r="C263" s="4">
        <v>44742</v>
      </c>
      <c r="D263">
        <v>967.01919932990631</v>
      </c>
      <c r="E263" t="s">
        <v>61</v>
      </c>
      <c r="F263" t="s">
        <v>68</v>
      </c>
      <c r="G263">
        <v>65</v>
      </c>
      <c r="H263" t="s">
        <v>0</v>
      </c>
      <c r="J263" s="3">
        <v>0.51449622999670686</v>
      </c>
      <c r="K263" t="str">
        <f t="shared" si="4"/>
        <v>Weekday</v>
      </c>
    </row>
    <row r="264" spans="1:11" x14ac:dyDescent="0.25">
      <c r="A264" t="s">
        <v>80</v>
      </c>
      <c r="B264" t="s">
        <v>54</v>
      </c>
      <c r="C264" s="4">
        <v>44743</v>
      </c>
      <c r="D264">
        <v>756.26129046676067</v>
      </c>
      <c r="E264" t="s">
        <v>63</v>
      </c>
      <c r="F264" t="s">
        <v>68</v>
      </c>
      <c r="G264">
        <v>130</v>
      </c>
      <c r="H264" t="s">
        <v>1</v>
      </c>
      <c r="I264" s="2">
        <v>6</v>
      </c>
      <c r="J264" s="3">
        <v>3.138956050307417E-2</v>
      </c>
      <c r="K264" t="str">
        <f t="shared" si="4"/>
        <v>Weekday</v>
      </c>
    </row>
    <row r="265" spans="1:11" x14ac:dyDescent="0.25">
      <c r="A265" t="s">
        <v>129</v>
      </c>
      <c r="B265" t="s">
        <v>52</v>
      </c>
      <c r="C265" s="4">
        <v>44743</v>
      </c>
      <c r="D265">
        <v>365.06742804332742</v>
      </c>
      <c r="E265" t="s">
        <v>61</v>
      </c>
      <c r="F265" t="s">
        <v>67</v>
      </c>
      <c r="G265">
        <v>65</v>
      </c>
      <c r="H265" t="s">
        <v>1</v>
      </c>
      <c r="J265" s="3">
        <v>0.4468603878067412</v>
      </c>
      <c r="K265" t="str">
        <f t="shared" si="4"/>
        <v>Weekday</v>
      </c>
    </row>
    <row r="266" spans="1:11" x14ac:dyDescent="0.25">
      <c r="A266" t="s">
        <v>170</v>
      </c>
      <c r="B266" t="s">
        <v>52</v>
      </c>
      <c r="C266" s="4">
        <v>44743</v>
      </c>
      <c r="D266">
        <v>701.78956021719318</v>
      </c>
      <c r="E266" t="s">
        <v>61</v>
      </c>
      <c r="F266" t="s">
        <v>68</v>
      </c>
      <c r="G266">
        <v>65</v>
      </c>
      <c r="H266" t="s">
        <v>2</v>
      </c>
      <c r="J266" s="3">
        <v>0.7589550474918334</v>
      </c>
      <c r="K266" t="str">
        <f t="shared" si="4"/>
        <v>Weekday</v>
      </c>
    </row>
    <row r="267" spans="1:11" x14ac:dyDescent="0.25">
      <c r="A267" t="s">
        <v>219</v>
      </c>
      <c r="B267" t="s">
        <v>55</v>
      </c>
      <c r="C267" s="4">
        <v>44743</v>
      </c>
      <c r="D267">
        <v>436.19346453298721</v>
      </c>
      <c r="E267" t="s">
        <v>64</v>
      </c>
      <c r="F267" t="s">
        <v>67</v>
      </c>
      <c r="G267">
        <v>60</v>
      </c>
      <c r="H267" t="s">
        <v>2</v>
      </c>
      <c r="J267" s="3">
        <v>0.72481379032239401</v>
      </c>
      <c r="K267" t="str">
        <f t="shared" si="4"/>
        <v>Weekday</v>
      </c>
    </row>
    <row r="268" spans="1:11" x14ac:dyDescent="0.25">
      <c r="A268" t="s">
        <v>260</v>
      </c>
      <c r="B268" t="s">
        <v>54</v>
      </c>
      <c r="C268" s="4">
        <v>44743</v>
      </c>
      <c r="D268">
        <v>967.01919932990631</v>
      </c>
      <c r="E268" t="s">
        <v>63</v>
      </c>
      <c r="F268" t="s">
        <v>67</v>
      </c>
      <c r="G268">
        <v>130</v>
      </c>
      <c r="H268" t="s">
        <v>0</v>
      </c>
      <c r="J268" s="3">
        <v>0.69617887937852907</v>
      </c>
      <c r="K268" t="str">
        <f t="shared" si="4"/>
        <v>Weekday</v>
      </c>
    </row>
    <row r="269" spans="1:11" x14ac:dyDescent="0.25">
      <c r="A269" t="s">
        <v>309</v>
      </c>
      <c r="B269" t="s">
        <v>53</v>
      </c>
      <c r="C269" s="4">
        <v>44743</v>
      </c>
      <c r="D269">
        <v>479.88658034447212</v>
      </c>
      <c r="E269" t="s">
        <v>63</v>
      </c>
      <c r="F269" t="s">
        <v>67</v>
      </c>
      <c r="G269">
        <v>130</v>
      </c>
      <c r="H269" t="s">
        <v>0</v>
      </c>
      <c r="J269" s="3">
        <v>0.12575036810320794</v>
      </c>
      <c r="K269" t="str">
        <f t="shared" si="4"/>
        <v>Weekday</v>
      </c>
    </row>
    <row r="270" spans="1:11" x14ac:dyDescent="0.25">
      <c r="A270" t="s">
        <v>350</v>
      </c>
      <c r="B270" t="s">
        <v>52</v>
      </c>
      <c r="C270" s="4">
        <v>44743</v>
      </c>
      <c r="D270">
        <v>381.57338886974941</v>
      </c>
      <c r="E270" t="s">
        <v>62</v>
      </c>
      <c r="F270" t="s">
        <v>68</v>
      </c>
      <c r="G270">
        <v>250</v>
      </c>
      <c r="H270" t="s">
        <v>1</v>
      </c>
      <c r="J270" s="3">
        <v>0.50906748027199666</v>
      </c>
      <c r="K270" t="str">
        <f t="shared" si="4"/>
        <v>Weekday</v>
      </c>
    </row>
    <row r="271" spans="1:11" x14ac:dyDescent="0.25">
      <c r="A271" t="s">
        <v>399</v>
      </c>
      <c r="B271" t="s">
        <v>52</v>
      </c>
      <c r="C271" s="4">
        <v>44743</v>
      </c>
      <c r="D271">
        <v>911.89786648444021</v>
      </c>
      <c r="E271" t="s">
        <v>61</v>
      </c>
      <c r="F271" t="s">
        <v>67</v>
      </c>
      <c r="G271">
        <v>65</v>
      </c>
      <c r="H271" t="s">
        <v>1</v>
      </c>
      <c r="J271" s="3">
        <v>0.66448214030499053</v>
      </c>
      <c r="K271" t="str">
        <f t="shared" si="4"/>
        <v>Weekday</v>
      </c>
    </row>
    <row r="272" spans="1:11" x14ac:dyDescent="0.25">
      <c r="A272" t="s">
        <v>440</v>
      </c>
      <c r="B272" t="s">
        <v>51</v>
      </c>
      <c r="C272" s="4">
        <v>44743</v>
      </c>
      <c r="D272">
        <v>549.96880382674601</v>
      </c>
      <c r="E272" t="s">
        <v>61</v>
      </c>
      <c r="F272" t="s">
        <v>68</v>
      </c>
      <c r="G272">
        <v>65</v>
      </c>
      <c r="H272" t="s">
        <v>0</v>
      </c>
      <c r="J272" s="3">
        <v>0.88217490075954386</v>
      </c>
      <c r="K272" t="str">
        <f t="shared" si="4"/>
        <v>Weekday</v>
      </c>
    </row>
    <row r="273" spans="1:11" x14ac:dyDescent="0.25">
      <c r="A273" t="s">
        <v>489</v>
      </c>
      <c r="B273" t="s">
        <v>54</v>
      </c>
      <c r="C273" s="4">
        <v>44743</v>
      </c>
      <c r="D273">
        <v>388.91877291930052</v>
      </c>
      <c r="E273" t="s">
        <v>60</v>
      </c>
      <c r="F273" t="s">
        <v>67</v>
      </c>
      <c r="G273">
        <v>72</v>
      </c>
      <c r="H273" t="s">
        <v>2</v>
      </c>
      <c r="J273" s="3">
        <v>0.54172415841062738</v>
      </c>
      <c r="K273" t="str">
        <f t="shared" si="4"/>
        <v>Weekday</v>
      </c>
    </row>
    <row r="274" spans="1:11" x14ac:dyDescent="0.25">
      <c r="A274" t="s">
        <v>103</v>
      </c>
      <c r="B274" t="s">
        <v>53</v>
      </c>
      <c r="C274" s="4">
        <v>44744</v>
      </c>
      <c r="D274">
        <v>1060.8066397333646</v>
      </c>
      <c r="E274" t="s">
        <v>62</v>
      </c>
      <c r="F274" t="s">
        <v>68</v>
      </c>
      <c r="G274">
        <v>250</v>
      </c>
      <c r="H274" t="s">
        <v>0</v>
      </c>
      <c r="I274" s="2">
        <v>6</v>
      </c>
      <c r="J274" s="3">
        <v>0.41401829873258272</v>
      </c>
      <c r="K274" t="str">
        <f t="shared" si="4"/>
        <v>Weekend</v>
      </c>
    </row>
    <row r="275" spans="1:11" x14ac:dyDescent="0.25">
      <c r="A275" t="s">
        <v>110</v>
      </c>
      <c r="B275" t="s">
        <v>56</v>
      </c>
      <c r="C275" s="4">
        <v>44744</v>
      </c>
      <c r="D275">
        <v>491.26620318811814</v>
      </c>
      <c r="E275" t="s">
        <v>65</v>
      </c>
      <c r="F275" t="s">
        <v>67</v>
      </c>
      <c r="G275">
        <v>95</v>
      </c>
      <c r="H275" t="s">
        <v>1</v>
      </c>
      <c r="I275" s="2">
        <v>6</v>
      </c>
      <c r="J275" s="3">
        <v>0.16026707373910823</v>
      </c>
      <c r="K275" t="str">
        <f t="shared" si="4"/>
        <v>Weekend</v>
      </c>
    </row>
    <row r="276" spans="1:11" x14ac:dyDescent="0.25">
      <c r="A276" t="s">
        <v>122</v>
      </c>
      <c r="B276" t="s">
        <v>54</v>
      </c>
      <c r="C276" s="4">
        <v>44744</v>
      </c>
      <c r="D276">
        <v>967.01919932990631</v>
      </c>
      <c r="E276" t="s">
        <v>63</v>
      </c>
      <c r="F276" t="s">
        <v>68</v>
      </c>
      <c r="G276">
        <v>130</v>
      </c>
      <c r="H276" t="s">
        <v>0</v>
      </c>
      <c r="J276" s="3">
        <v>0.42020557863905661</v>
      </c>
      <c r="K276" t="str">
        <f t="shared" si="4"/>
        <v>Weekend</v>
      </c>
    </row>
    <row r="277" spans="1:11" x14ac:dyDescent="0.25">
      <c r="A277" t="s">
        <v>193</v>
      </c>
      <c r="B277" t="s">
        <v>51</v>
      </c>
      <c r="C277" s="4">
        <v>44744</v>
      </c>
      <c r="D277">
        <v>963.80585295182641</v>
      </c>
      <c r="E277" t="s">
        <v>60</v>
      </c>
      <c r="F277" t="s">
        <v>67</v>
      </c>
      <c r="G277">
        <v>72</v>
      </c>
      <c r="H277" t="s">
        <v>1</v>
      </c>
      <c r="J277" s="3">
        <v>0.67026763876764872</v>
      </c>
      <c r="K277" t="str">
        <f t="shared" si="4"/>
        <v>Weekend</v>
      </c>
    </row>
    <row r="278" spans="1:11" x14ac:dyDescent="0.25">
      <c r="A278" t="s">
        <v>200</v>
      </c>
      <c r="B278" t="s">
        <v>54</v>
      </c>
      <c r="C278" s="4">
        <v>44744</v>
      </c>
      <c r="D278">
        <v>1024.6945444997</v>
      </c>
      <c r="E278" t="s">
        <v>63</v>
      </c>
      <c r="F278" t="s">
        <v>67</v>
      </c>
      <c r="G278">
        <v>130</v>
      </c>
      <c r="H278" t="s">
        <v>2</v>
      </c>
      <c r="J278" s="3">
        <v>0.17688363553653064</v>
      </c>
      <c r="K278" t="str">
        <f t="shared" si="4"/>
        <v>Weekend</v>
      </c>
    </row>
    <row r="279" spans="1:11" x14ac:dyDescent="0.25">
      <c r="A279" t="s">
        <v>212</v>
      </c>
      <c r="B279" t="s">
        <v>52</v>
      </c>
      <c r="C279" s="4">
        <v>44744</v>
      </c>
      <c r="D279">
        <v>381.57338886974941</v>
      </c>
      <c r="E279" t="s">
        <v>61</v>
      </c>
      <c r="F279" t="s">
        <v>68</v>
      </c>
      <c r="G279">
        <v>65</v>
      </c>
      <c r="H279" t="s">
        <v>1</v>
      </c>
      <c r="J279" s="3">
        <v>0.38525936096781821</v>
      </c>
      <c r="K279" t="str">
        <f t="shared" si="4"/>
        <v>Weekend</v>
      </c>
    </row>
    <row r="280" spans="1:11" x14ac:dyDescent="0.25">
      <c r="A280" t="s">
        <v>283</v>
      </c>
      <c r="B280" t="s">
        <v>54</v>
      </c>
      <c r="C280" s="4">
        <v>44744</v>
      </c>
      <c r="D280">
        <v>1219.8983610726016</v>
      </c>
      <c r="E280" t="s">
        <v>63</v>
      </c>
      <c r="F280" t="s">
        <v>68</v>
      </c>
      <c r="G280">
        <v>130</v>
      </c>
      <c r="H280" t="s">
        <v>2</v>
      </c>
      <c r="J280" s="3">
        <v>0.94178498482348294</v>
      </c>
      <c r="K280" t="str">
        <f t="shared" si="4"/>
        <v>Weekend</v>
      </c>
    </row>
    <row r="281" spans="1:11" x14ac:dyDescent="0.25">
      <c r="A281" t="s">
        <v>290</v>
      </c>
      <c r="B281" t="s">
        <v>52</v>
      </c>
      <c r="C281" s="4">
        <v>44744</v>
      </c>
      <c r="D281">
        <v>602.8879543124765</v>
      </c>
      <c r="E281" t="s">
        <v>61</v>
      </c>
      <c r="F281" t="s">
        <v>68</v>
      </c>
      <c r="G281">
        <v>65</v>
      </c>
      <c r="H281" t="s">
        <v>0</v>
      </c>
      <c r="J281" s="3">
        <v>0.58151491016386692</v>
      </c>
      <c r="K281" t="str">
        <f t="shared" si="4"/>
        <v>Weekend</v>
      </c>
    </row>
    <row r="282" spans="1:11" x14ac:dyDescent="0.25">
      <c r="A282" t="s">
        <v>302</v>
      </c>
      <c r="B282" t="s">
        <v>54</v>
      </c>
      <c r="C282" s="4">
        <v>44744</v>
      </c>
      <c r="D282">
        <v>549.96880382674601</v>
      </c>
      <c r="E282" t="s">
        <v>60</v>
      </c>
      <c r="F282" t="s">
        <v>68</v>
      </c>
      <c r="G282">
        <v>72</v>
      </c>
      <c r="H282" t="s">
        <v>0</v>
      </c>
      <c r="J282" s="3">
        <v>0.42721330596562979</v>
      </c>
      <c r="K282" t="str">
        <f t="shared" si="4"/>
        <v>Weekend</v>
      </c>
    </row>
    <row r="283" spans="1:11" x14ac:dyDescent="0.25">
      <c r="A283" t="s">
        <v>373</v>
      </c>
      <c r="B283" t="s">
        <v>52</v>
      </c>
      <c r="C283" s="4">
        <v>44744</v>
      </c>
      <c r="D283">
        <v>702.40059070538132</v>
      </c>
      <c r="E283" t="s">
        <v>62</v>
      </c>
      <c r="F283" t="s">
        <v>68</v>
      </c>
      <c r="G283">
        <v>250</v>
      </c>
      <c r="H283" t="s">
        <v>0</v>
      </c>
      <c r="J283" s="3">
        <v>0.6015089815611987</v>
      </c>
      <c r="K283" t="str">
        <f t="shared" si="4"/>
        <v>Weekend</v>
      </c>
    </row>
    <row r="284" spans="1:11" x14ac:dyDescent="0.25">
      <c r="A284" t="s">
        <v>380</v>
      </c>
      <c r="B284" t="s">
        <v>54</v>
      </c>
      <c r="C284" s="4">
        <v>44744</v>
      </c>
      <c r="D284">
        <v>1162.8365015209247</v>
      </c>
      <c r="E284" t="s">
        <v>60</v>
      </c>
      <c r="F284" t="s">
        <v>68</v>
      </c>
      <c r="G284">
        <v>72</v>
      </c>
      <c r="H284" t="s">
        <v>1</v>
      </c>
      <c r="J284" s="3">
        <v>0.90031823580716619</v>
      </c>
      <c r="K284" t="str">
        <f t="shared" si="4"/>
        <v>Weekend</v>
      </c>
    </row>
    <row r="285" spans="1:11" x14ac:dyDescent="0.25">
      <c r="A285" t="s">
        <v>392</v>
      </c>
      <c r="B285" t="s">
        <v>52</v>
      </c>
      <c r="C285" s="4">
        <v>44744</v>
      </c>
      <c r="D285">
        <v>996.90035251700954</v>
      </c>
      <c r="E285" t="s">
        <v>62</v>
      </c>
      <c r="F285" t="s">
        <v>68</v>
      </c>
      <c r="G285">
        <v>250</v>
      </c>
      <c r="H285" t="s">
        <v>1</v>
      </c>
      <c r="J285" s="3">
        <v>0.18840485753727232</v>
      </c>
      <c r="K285" t="str">
        <f t="shared" si="4"/>
        <v>Weekend</v>
      </c>
    </row>
    <row r="286" spans="1:11" x14ac:dyDescent="0.25">
      <c r="A286" t="s">
        <v>463</v>
      </c>
      <c r="B286" t="s">
        <v>51</v>
      </c>
      <c r="C286" s="4">
        <v>44744</v>
      </c>
      <c r="D286">
        <v>1192.283035256115</v>
      </c>
      <c r="E286" t="s">
        <v>61</v>
      </c>
      <c r="F286" t="s">
        <v>67</v>
      </c>
      <c r="G286">
        <v>65</v>
      </c>
      <c r="H286" t="s">
        <v>1</v>
      </c>
      <c r="J286" s="3">
        <v>0.45522048494031297</v>
      </c>
      <c r="K286" t="str">
        <f t="shared" si="4"/>
        <v>Weekend</v>
      </c>
    </row>
    <row r="287" spans="1:11" x14ac:dyDescent="0.25">
      <c r="A287" t="s">
        <v>470</v>
      </c>
      <c r="B287" t="s">
        <v>53</v>
      </c>
      <c r="C287" s="4">
        <v>44744</v>
      </c>
      <c r="D287">
        <v>449.01925098530552</v>
      </c>
      <c r="E287" t="s">
        <v>63</v>
      </c>
      <c r="F287" t="s">
        <v>68</v>
      </c>
      <c r="G287">
        <v>130</v>
      </c>
      <c r="H287" t="s">
        <v>2</v>
      </c>
      <c r="J287" s="3">
        <v>0.85704939563753491</v>
      </c>
      <c r="K287" t="str">
        <f t="shared" si="4"/>
        <v>Weekend</v>
      </c>
    </row>
    <row r="288" spans="1:11" x14ac:dyDescent="0.25">
      <c r="A288" t="s">
        <v>482</v>
      </c>
      <c r="B288" t="s">
        <v>51</v>
      </c>
      <c r="C288" s="4">
        <v>44744</v>
      </c>
      <c r="D288">
        <v>623.44174041277051</v>
      </c>
      <c r="E288" t="s">
        <v>61</v>
      </c>
      <c r="F288" t="s">
        <v>68</v>
      </c>
      <c r="G288">
        <v>65</v>
      </c>
      <c r="H288" t="s">
        <v>2</v>
      </c>
      <c r="J288" s="3">
        <v>0.65908590258865696</v>
      </c>
      <c r="K288" t="str">
        <f t="shared" si="4"/>
        <v>Weekend</v>
      </c>
    </row>
    <row r="289" spans="1:11" x14ac:dyDescent="0.25">
      <c r="A289" t="s">
        <v>83</v>
      </c>
      <c r="B289" t="s">
        <v>52</v>
      </c>
      <c r="C289" s="4">
        <v>44745</v>
      </c>
      <c r="D289">
        <v>365.06742804332742</v>
      </c>
      <c r="E289" t="s">
        <v>61</v>
      </c>
      <c r="F289" t="s">
        <v>67</v>
      </c>
      <c r="G289">
        <v>65</v>
      </c>
      <c r="H289" t="s">
        <v>1</v>
      </c>
      <c r="I289" s="2">
        <v>6</v>
      </c>
      <c r="J289" s="3">
        <v>6.8295799738434873E-2</v>
      </c>
      <c r="K289" t="str">
        <f t="shared" si="4"/>
        <v>Weekend</v>
      </c>
    </row>
    <row r="290" spans="1:11" x14ac:dyDescent="0.25">
      <c r="A290" t="s">
        <v>173</v>
      </c>
      <c r="B290" t="s">
        <v>55</v>
      </c>
      <c r="C290" s="4">
        <v>44745</v>
      </c>
      <c r="D290">
        <v>436.19346453298721</v>
      </c>
      <c r="E290" t="s">
        <v>64</v>
      </c>
      <c r="F290" t="s">
        <v>67</v>
      </c>
      <c r="G290">
        <v>60</v>
      </c>
      <c r="H290" t="s">
        <v>2</v>
      </c>
      <c r="J290" s="3">
        <v>0.35224195755599907</v>
      </c>
      <c r="K290" t="str">
        <f t="shared" si="4"/>
        <v>Weekend</v>
      </c>
    </row>
    <row r="291" spans="1:11" x14ac:dyDescent="0.25">
      <c r="A291" t="s">
        <v>263</v>
      </c>
      <c r="B291" t="s">
        <v>53</v>
      </c>
      <c r="C291" s="4">
        <v>44745</v>
      </c>
      <c r="D291">
        <v>479.88658034447212</v>
      </c>
      <c r="E291" t="s">
        <v>62</v>
      </c>
      <c r="F291" t="s">
        <v>68</v>
      </c>
      <c r="G291">
        <v>250</v>
      </c>
      <c r="H291" t="s">
        <v>0</v>
      </c>
      <c r="J291" s="3">
        <v>0.37783112687678633</v>
      </c>
      <c r="K291" t="str">
        <f t="shared" si="4"/>
        <v>Weekend</v>
      </c>
    </row>
    <row r="292" spans="1:11" x14ac:dyDescent="0.25">
      <c r="A292" t="s">
        <v>353</v>
      </c>
      <c r="B292" t="s">
        <v>51</v>
      </c>
      <c r="C292" s="4">
        <v>44745</v>
      </c>
      <c r="D292">
        <v>911.89786648444021</v>
      </c>
      <c r="E292" t="s">
        <v>61</v>
      </c>
      <c r="F292" t="s">
        <v>67</v>
      </c>
      <c r="G292">
        <v>65</v>
      </c>
      <c r="H292" t="s">
        <v>1</v>
      </c>
      <c r="J292" s="3">
        <v>0.133950017527805</v>
      </c>
      <c r="K292" t="str">
        <f t="shared" si="4"/>
        <v>Weekend</v>
      </c>
    </row>
    <row r="293" spans="1:11" x14ac:dyDescent="0.25">
      <c r="A293" t="s">
        <v>443</v>
      </c>
      <c r="B293" t="s">
        <v>54</v>
      </c>
      <c r="C293" s="4">
        <v>44745</v>
      </c>
      <c r="D293">
        <v>388.91877291930052</v>
      </c>
      <c r="E293" t="s">
        <v>60</v>
      </c>
      <c r="F293" t="s">
        <v>67</v>
      </c>
      <c r="G293">
        <v>72</v>
      </c>
      <c r="H293" t="s">
        <v>2</v>
      </c>
      <c r="J293" s="3">
        <v>0.34462700763177134</v>
      </c>
      <c r="K293" t="str">
        <f t="shared" si="4"/>
        <v>Weekend</v>
      </c>
    </row>
    <row r="294" spans="1:11" x14ac:dyDescent="0.25">
      <c r="A294" t="s">
        <v>74</v>
      </c>
      <c r="B294" t="s">
        <v>52</v>
      </c>
      <c r="C294" s="4">
        <v>44746</v>
      </c>
      <c r="D294">
        <v>381.57338886974941</v>
      </c>
      <c r="E294" t="s">
        <v>61</v>
      </c>
      <c r="F294" t="s">
        <v>68</v>
      </c>
      <c r="G294">
        <v>65</v>
      </c>
      <c r="H294" t="s">
        <v>1</v>
      </c>
      <c r="I294" s="2">
        <v>6</v>
      </c>
      <c r="J294" s="3">
        <v>2.2083854314921911E-2</v>
      </c>
      <c r="K294" t="str">
        <f t="shared" si="4"/>
        <v>Weekday</v>
      </c>
    </row>
    <row r="295" spans="1:11" x14ac:dyDescent="0.25">
      <c r="A295" t="s">
        <v>78</v>
      </c>
      <c r="B295" t="s">
        <v>52</v>
      </c>
      <c r="C295" s="4">
        <v>44746</v>
      </c>
      <c r="D295">
        <v>701.78956021719318</v>
      </c>
      <c r="E295" t="s">
        <v>61</v>
      </c>
      <c r="F295" t="s">
        <v>68</v>
      </c>
      <c r="G295">
        <v>65</v>
      </c>
      <c r="H295" t="s">
        <v>2</v>
      </c>
      <c r="I295" s="2">
        <v>12</v>
      </c>
      <c r="J295" s="3">
        <v>0.11144429073382323</v>
      </c>
      <c r="K295" t="str">
        <f t="shared" si="4"/>
        <v>Weekday</v>
      </c>
    </row>
    <row r="296" spans="1:11" x14ac:dyDescent="0.25">
      <c r="A296" t="s">
        <v>88</v>
      </c>
      <c r="B296" t="s">
        <v>53</v>
      </c>
      <c r="C296" s="4">
        <v>44746</v>
      </c>
      <c r="D296">
        <v>976.51482555058408</v>
      </c>
      <c r="E296" t="s">
        <v>62</v>
      </c>
      <c r="F296" t="s">
        <v>68</v>
      </c>
      <c r="G296">
        <v>250</v>
      </c>
      <c r="H296" t="s">
        <v>0</v>
      </c>
      <c r="I296" s="2">
        <v>6</v>
      </c>
      <c r="J296" s="3">
        <v>0.53607498908607099</v>
      </c>
      <c r="K296" t="str">
        <f t="shared" si="4"/>
        <v>Weekday</v>
      </c>
    </row>
    <row r="297" spans="1:11" x14ac:dyDescent="0.25">
      <c r="A297" t="s">
        <v>164</v>
      </c>
      <c r="B297" t="s">
        <v>54</v>
      </c>
      <c r="C297" s="4">
        <v>44746</v>
      </c>
      <c r="D297">
        <v>549.96880382674601</v>
      </c>
      <c r="E297" t="s">
        <v>63</v>
      </c>
      <c r="F297" t="s">
        <v>68</v>
      </c>
      <c r="G297">
        <v>130</v>
      </c>
      <c r="H297" t="s">
        <v>0</v>
      </c>
      <c r="J297" s="3">
        <v>8.8476327566971991E-2</v>
      </c>
      <c r="K297" t="str">
        <f t="shared" si="4"/>
        <v>Weekday</v>
      </c>
    </row>
    <row r="298" spans="1:11" x14ac:dyDescent="0.25">
      <c r="A298" t="s">
        <v>168</v>
      </c>
      <c r="B298" t="s">
        <v>54</v>
      </c>
      <c r="C298" s="4">
        <v>44746</v>
      </c>
      <c r="D298">
        <v>967.01919932990631</v>
      </c>
      <c r="E298" t="s">
        <v>63</v>
      </c>
      <c r="F298" t="s">
        <v>68</v>
      </c>
      <c r="G298">
        <v>130</v>
      </c>
      <c r="H298" t="s">
        <v>0</v>
      </c>
      <c r="J298" s="3">
        <v>0.2471412366587864</v>
      </c>
      <c r="K298" t="str">
        <f t="shared" si="4"/>
        <v>Weekday</v>
      </c>
    </row>
    <row r="299" spans="1:11" x14ac:dyDescent="0.25">
      <c r="A299" t="s">
        <v>178</v>
      </c>
      <c r="B299" t="s">
        <v>51</v>
      </c>
      <c r="C299" s="4">
        <v>44746</v>
      </c>
      <c r="D299">
        <v>890.71175350651413</v>
      </c>
      <c r="E299" t="s">
        <v>60</v>
      </c>
      <c r="F299" t="s">
        <v>68</v>
      </c>
      <c r="G299">
        <v>72</v>
      </c>
      <c r="H299" t="s">
        <v>1</v>
      </c>
      <c r="J299" s="3">
        <v>0.93819201157518672</v>
      </c>
      <c r="K299" t="str">
        <f t="shared" si="4"/>
        <v>Weekday</v>
      </c>
    </row>
    <row r="300" spans="1:11" x14ac:dyDescent="0.25">
      <c r="A300" t="s">
        <v>254</v>
      </c>
      <c r="B300" t="s">
        <v>52</v>
      </c>
      <c r="C300" s="4">
        <v>44746</v>
      </c>
      <c r="D300">
        <v>996.90035251700954</v>
      </c>
      <c r="E300" t="s">
        <v>61</v>
      </c>
      <c r="F300" t="s">
        <v>68</v>
      </c>
      <c r="G300">
        <v>65</v>
      </c>
      <c r="H300" t="s">
        <v>1</v>
      </c>
      <c r="J300" s="3">
        <v>0.95168663838417633</v>
      </c>
      <c r="K300" t="str">
        <f t="shared" si="4"/>
        <v>Weekday</v>
      </c>
    </row>
    <row r="301" spans="1:11" x14ac:dyDescent="0.25">
      <c r="A301" t="s">
        <v>258</v>
      </c>
      <c r="B301" t="s">
        <v>52</v>
      </c>
      <c r="C301" s="4">
        <v>44746</v>
      </c>
      <c r="D301">
        <v>381.57338886974941</v>
      </c>
      <c r="E301" t="s">
        <v>61</v>
      </c>
      <c r="F301" t="s">
        <v>67</v>
      </c>
      <c r="G301">
        <v>65</v>
      </c>
      <c r="H301" t="s">
        <v>1</v>
      </c>
      <c r="J301" s="3">
        <v>0.34895469608332785</v>
      </c>
      <c r="K301" t="str">
        <f t="shared" si="4"/>
        <v>Weekday</v>
      </c>
    </row>
    <row r="302" spans="1:11" x14ac:dyDescent="0.25">
      <c r="A302" t="s">
        <v>268</v>
      </c>
      <c r="B302" t="s">
        <v>53</v>
      </c>
      <c r="C302" s="4">
        <v>44746</v>
      </c>
      <c r="D302">
        <v>737.58749195231678</v>
      </c>
      <c r="E302" t="s">
        <v>62</v>
      </c>
      <c r="F302" t="s">
        <v>67</v>
      </c>
      <c r="G302">
        <v>250</v>
      </c>
      <c r="H302" t="s">
        <v>2</v>
      </c>
      <c r="J302" s="3">
        <v>0.931057824254786</v>
      </c>
      <c r="K302" t="str">
        <f t="shared" si="4"/>
        <v>Weekday</v>
      </c>
    </row>
    <row r="303" spans="1:11" x14ac:dyDescent="0.25">
      <c r="A303" t="s">
        <v>344</v>
      </c>
      <c r="B303" t="s">
        <v>54</v>
      </c>
      <c r="C303" s="4">
        <v>44746</v>
      </c>
      <c r="D303">
        <v>623.44174041277051</v>
      </c>
      <c r="E303" t="s">
        <v>60</v>
      </c>
      <c r="F303" t="s">
        <v>68</v>
      </c>
      <c r="G303">
        <v>72</v>
      </c>
      <c r="H303" t="s">
        <v>2</v>
      </c>
      <c r="J303" s="3">
        <v>0.66646609625242947</v>
      </c>
      <c r="K303" t="str">
        <f t="shared" si="4"/>
        <v>Weekday</v>
      </c>
    </row>
    <row r="304" spans="1:11" x14ac:dyDescent="0.25">
      <c r="A304" t="s">
        <v>348</v>
      </c>
      <c r="B304" t="s">
        <v>54</v>
      </c>
      <c r="C304" s="4">
        <v>44746</v>
      </c>
      <c r="D304">
        <v>549.96880382674601</v>
      </c>
      <c r="E304" t="s">
        <v>60</v>
      </c>
      <c r="F304" t="s">
        <v>68</v>
      </c>
      <c r="G304">
        <v>72</v>
      </c>
      <c r="H304" t="s">
        <v>0</v>
      </c>
      <c r="J304" s="3">
        <v>0.32091320735788698</v>
      </c>
      <c r="K304" t="str">
        <f t="shared" si="4"/>
        <v>Weekday</v>
      </c>
    </row>
    <row r="305" spans="1:11" x14ac:dyDescent="0.25">
      <c r="A305" t="s">
        <v>358</v>
      </c>
      <c r="B305" t="s">
        <v>51</v>
      </c>
      <c r="C305" s="4">
        <v>44746</v>
      </c>
      <c r="D305">
        <v>721.73008309265401</v>
      </c>
      <c r="E305" t="s">
        <v>61</v>
      </c>
      <c r="F305" t="s">
        <v>68</v>
      </c>
      <c r="G305">
        <v>65</v>
      </c>
      <c r="H305" t="s">
        <v>0</v>
      </c>
      <c r="J305" s="3">
        <v>0.90335270578489546</v>
      </c>
      <c r="K305" t="str">
        <f t="shared" si="4"/>
        <v>Weekday</v>
      </c>
    </row>
    <row r="306" spans="1:11" x14ac:dyDescent="0.25">
      <c r="A306" t="s">
        <v>434</v>
      </c>
      <c r="B306" t="s">
        <v>53</v>
      </c>
      <c r="C306" s="4">
        <v>44746</v>
      </c>
      <c r="D306">
        <v>1218.2341318589445</v>
      </c>
      <c r="E306" t="s">
        <v>62</v>
      </c>
      <c r="F306" t="s">
        <v>68</v>
      </c>
      <c r="G306">
        <v>250</v>
      </c>
      <c r="H306" t="s">
        <v>0</v>
      </c>
      <c r="J306" s="3">
        <v>0.98970617123906524</v>
      </c>
      <c r="K306" t="str">
        <f t="shared" si="4"/>
        <v>Weekday</v>
      </c>
    </row>
    <row r="307" spans="1:11" x14ac:dyDescent="0.25">
      <c r="A307" t="s">
        <v>438</v>
      </c>
      <c r="B307" t="s">
        <v>53</v>
      </c>
      <c r="C307" s="4">
        <v>44746</v>
      </c>
      <c r="D307">
        <v>996.90035251700954</v>
      </c>
      <c r="E307" t="s">
        <v>62</v>
      </c>
      <c r="F307" t="s">
        <v>68</v>
      </c>
      <c r="G307">
        <v>250</v>
      </c>
      <c r="H307" t="s">
        <v>1</v>
      </c>
      <c r="J307" s="3">
        <v>0.15750010631121669</v>
      </c>
      <c r="K307" t="str">
        <f t="shared" si="4"/>
        <v>Weekday</v>
      </c>
    </row>
    <row r="308" spans="1:11" x14ac:dyDescent="0.25">
      <c r="A308" t="s">
        <v>448</v>
      </c>
      <c r="B308" t="s">
        <v>55</v>
      </c>
      <c r="C308" s="4">
        <v>44746</v>
      </c>
      <c r="D308">
        <v>756.26129046676067</v>
      </c>
      <c r="E308" t="s">
        <v>60</v>
      </c>
      <c r="F308" t="s">
        <v>68</v>
      </c>
      <c r="G308">
        <v>72</v>
      </c>
      <c r="H308" t="s">
        <v>1</v>
      </c>
      <c r="J308" s="3">
        <v>0.97417776505363807</v>
      </c>
      <c r="K308" t="str">
        <f t="shared" si="4"/>
        <v>Weekday</v>
      </c>
    </row>
    <row r="309" spans="1:11" x14ac:dyDescent="0.25">
      <c r="A309" t="s">
        <v>524</v>
      </c>
      <c r="B309" t="s">
        <v>51</v>
      </c>
      <c r="C309" s="4">
        <v>44746</v>
      </c>
      <c r="D309">
        <v>491.26620318811814</v>
      </c>
      <c r="E309" t="s">
        <v>61</v>
      </c>
      <c r="F309" t="s">
        <v>68</v>
      </c>
      <c r="G309">
        <v>65</v>
      </c>
      <c r="H309" t="s">
        <v>1</v>
      </c>
      <c r="J309" s="3">
        <v>0.57786595909251792</v>
      </c>
      <c r="K309" t="str">
        <f t="shared" si="4"/>
        <v>Weekday</v>
      </c>
    </row>
    <row r="310" spans="1:11" x14ac:dyDescent="0.25">
      <c r="A310" t="s">
        <v>131</v>
      </c>
      <c r="B310" t="s">
        <v>54</v>
      </c>
      <c r="C310" s="4">
        <v>44747</v>
      </c>
      <c r="D310">
        <v>1231.631284578343</v>
      </c>
      <c r="E310" t="s">
        <v>63</v>
      </c>
      <c r="F310" t="s">
        <v>67</v>
      </c>
      <c r="G310">
        <v>130</v>
      </c>
      <c r="H310" t="s">
        <v>0</v>
      </c>
      <c r="J310" s="3">
        <v>3.2373342558606799E-2</v>
      </c>
      <c r="K310" t="str">
        <f t="shared" si="4"/>
        <v>Weekday</v>
      </c>
    </row>
    <row r="311" spans="1:11" x14ac:dyDescent="0.25">
      <c r="A311" t="s">
        <v>151</v>
      </c>
      <c r="B311" t="s">
        <v>51</v>
      </c>
      <c r="C311" s="4">
        <v>44747</v>
      </c>
      <c r="D311">
        <v>1172.893522015298</v>
      </c>
      <c r="E311" t="s">
        <v>60</v>
      </c>
      <c r="F311" t="s">
        <v>67</v>
      </c>
      <c r="G311">
        <v>72</v>
      </c>
      <c r="H311" t="s">
        <v>2</v>
      </c>
      <c r="J311" s="3">
        <v>0.78465682989488972</v>
      </c>
      <c r="K311" t="str">
        <f t="shared" si="4"/>
        <v>Weekday</v>
      </c>
    </row>
    <row r="312" spans="1:11" x14ac:dyDescent="0.25">
      <c r="A312" t="s">
        <v>221</v>
      </c>
      <c r="B312" t="s">
        <v>52</v>
      </c>
      <c r="C312" s="4">
        <v>44747</v>
      </c>
      <c r="D312">
        <v>365.06742804332742</v>
      </c>
      <c r="E312" t="s">
        <v>61</v>
      </c>
      <c r="F312" t="s">
        <v>67</v>
      </c>
      <c r="G312">
        <v>65</v>
      </c>
      <c r="H312" t="s">
        <v>1</v>
      </c>
      <c r="J312" s="3">
        <v>0.33253524453952932</v>
      </c>
      <c r="K312" t="str">
        <f t="shared" si="4"/>
        <v>Weekday</v>
      </c>
    </row>
    <row r="313" spans="1:11" x14ac:dyDescent="0.25">
      <c r="A313" t="s">
        <v>241</v>
      </c>
      <c r="B313" t="s">
        <v>53</v>
      </c>
      <c r="C313" s="4">
        <v>44747</v>
      </c>
      <c r="D313">
        <v>1060.8066397333646</v>
      </c>
      <c r="E313" t="s">
        <v>62</v>
      </c>
      <c r="F313" t="s">
        <v>68</v>
      </c>
      <c r="G313">
        <v>250</v>
      </c>
      <c r="H313" t="s">
        <v>0</v>
      </c>
      <c r="J313" s="3">
        <v>0.71515589694127546</v>
      </c>
      <c r="K313" t="str">
        <f t="shared" si="4"/>
        <v>Weekday</v>
      </c>
    </row>
    <row r="314" spans="1:11" x14ac:dyDescent="0.25">
      <c r="A314" t="s">
        <v>311</v>
      </c>
      <c r="B314" t="s">
        <v>55</v>
      </c>
      <c r="C314" s="4">
        <v>44747</v>
      </c>
      <c r="D314">
        <v>436.19346453298721</v>
      </c>
      <c r="E314" t="s">
        <v>60</v>
      </c>
      <c r="F314" t="s">
        <v>67</v>
      </c>
      <c r="G314">
        <v>72</v>
      </c>
      <c r="H314" t="s">
        <v>2</v>
      </c>
      <c r="J314" s="3">
        <v>0.20269838427382159</v>
      </c>
      <c r="K314" t="str">
        <f t="shared" si="4"/>
        <v>Weekday</v>
      </c>
    </row>
    <row r="315" spans="1:11" x14ac:dyDescent="0.25">
      <c r="A315" t="s">
        <v>331</v>
      </c>
      <c r="B315" t="s">
        <v>51</v>
      </c>
      <c r="C315" s="4">
        <v>44747</v>
      </c>
      <c r="D315">
        <v>963.80585295182641</v>
      </c>
      <c r="E315" t="s">
        <v>61</v>
      </c>
      <c r="F315" t="s">
        <v>67</v>
      </c>
      <c r="G315">
        <v>65</v>
      </c>
      <c r="H315" t="s">
        <v>1</v>
      </c>
      <c r="J315" s="3">
        <v>0.69234786906479862</v>
      </c>
      <c r="K315" t="str">
        <f t="shared" si="4"/>
        <v>Weekday</v>
      </c>
    </row>
    <row r="316" spans="1:11" x14ac:dyDescent="0.25">
      <c r="A316" t="s">
        <v>401</v>
      </c>
      <c r="B316" t="s">
        <v>54</v>
      </c>
      <c r="C316" s="4">
        <v>44747</v>
      </c>
      <c r="D316">
        <v>479.88658034447212</v>
      </c>
      <c r="E316" t="s">
        <v>63</v>
      </c>
      <c r="F316" t="s">
        <v>67</v>
      </c>
      <c r="G316">
        <v>130</v>
      </c>
      <c r="H316" t="s">
        <v>0</v>
      </c>
      <c r="J316" s="3">
        <v>0.55684098110336311</v>
      </c>
      <c r="K316" t="str">
        <f t="shared" si="4"/>
        <v>Weekday</v>
      </c>
    </row>
    <row r="317" spans="1:11" x14ac:dyDescent="0.25">
      <c r="A317" t="s">
        <v>421</v>
      </c>
      <c r="B317" t="s">
        <v>55</v>
      </c>
      <c r="C317" s="4">
        <v>44747</v>
      </c>
      <c r="D317">
        <v>1219.8983610726016</v>
      </c>
      <c r="E317" t="s">
        <v>64</v>
      </c>
      <c r="F317" t="s">
        <v>67</v>
      </c>
      <c r="G317">
        <v>60</v>
      </c>
      <c r="H317" t="s">
        <v>2</v>
      </c>
      <c r="J317" s="3">
        <v>0.36876304797324455</v>
      </c>
      <c r="K317" t="str">
        <f t="shared" si="4"/>
        <v>Weekday</v>
      </c>
    </row>
    <row r="318" spans="1:11" x14ac:dyDescent="0.25">
      <c r="A318" t="s">
        <v>491</v>
      </c>
      <c r="B318" t="s">
        <v>52</v>
      </c>
      <c r="C318" s="4">
        <v>44747</v>
      </c>
      <c r="D318">
        <v>911.89786648444021</v>
      </c>
      <c r="E318" t="s">
        <v>62</v>
      </c>
      <c r="F318" t="s">
        <v>67</v>
      </c>
      <c r="G318">
        <v>250</v>
      </c>
      <c r="H318" t="s">
        <v>1</v>
      </c>
      <c r="J318" s="3">
        <v>0.23752502847518697</v>
      </c>
      <c r="K318" t="str">
        <f t="shared" si="4"/>
        <v>Weekday</v>
      </c>
    </row>
    <row r="319" spans="1:11" x14ac:dyDescent="0.25">
      <c r="A319" t="s">
        <v>511</v>
      </c>
      <c r="B319" t="s">
        <v>53</v>
      </c>
      <c r="C319" s="4">
        <v>44747</v>
      </c>
      <c r="D319">
        <v>702.40059070538132</v>
      </c>
      <c r="E319" t="s">
        <v>63</v>
      </c>
      <c r="F319" t="s">
        <v>67</v>
      </c>
      <c r="G319">
        <v>130</v>
      </c>
      <c r="H319" t="s">
        <v>0</v>
      </c>
      <c r="J319" s="3">
        <v>0.47900916747418532</v>
      </c>
      <c r="K319" t="str">
        <f t="shared" si="4"/>
        <v>Weekday</v>
      </c>
    </row>
    <row r="320" spans="1:11" x14ac:dyDescent="0.25">
      <c r="A320" t="s">
        <v>96</v>
      </c>
      <c r="B320" t="s">
        <v>51</v>
      </c>
      <c r="C320" s="4">
        <v>44748</v>
      </c>
      <c r="D320">
        <v>712.35816988481008</v>
      </c>
      <c r="E320" t="s">
        <v>60</v>
      </c>
      <c r="F320" t="s">
        <v>67</v>
      </c>
      <c r="G320">
        <v>72</v>
      </c>
      <c r="H320" t="s">
        <v>2</v>
      </c>
      <c r="I320" s="2">
        <v>12</v>
      </c>
      <c r="J320" s="3">
        <v>0.21287301321989574</v>
      </c>
      <c r="K320" t="str">
        <f t="shared" si="4"/>
        <v>Weekday</v>
      </c>
    </row>
    <row r="321" spans="1:11" x14ac:dyDescent="0.25">
      <c r="A321" t="s">
        <v>160</v>
      </c>
      <c r="B321" t="s">
        <v>54</v>
      </c>
      <c r="C321" s="4">
        <v>44748</v>
      </c>
      <c r="D321">
        <v>623.44174041277051</v>
      </c>
      <c r="E321" t="s">
        <v>63</v>
      </c>
      <c r="F321" t="s">
        <v>68</v>
      </c>
      <c r="G321">
        <v>130</v>
      </c>
      <c r="H321" t="s">
        <v>2</v>
      </c>
      <c r="J321" s="3">
        <v>0.7922771947085826</v>
      </c>
      <c r="K321" t="str">
        <f t="shared" si="4"/>
        <v>Weekday</v>
      </c>
    </row>
    <row r="322" spans="1:11" x14ac:dyDescent="0.25">
      <c r="A322" t="s">
        <v>186</v>
      </c>
      <c r="B322" t="s">
        <v>53</v>
      </c>
      <c r="C322" s="4">
        <v>44748</v>
      </c>
      <c r="D322">
        <v>1100.1038646627512</v>
      </c>
      <c r="E322" t="s">
        <v>62</v>
      </c>
      <c r="F322" t="s">
        <v>67</v>
      </c>
      <c r="G322">
        <v>250</v>
      </c>
      <c r="H322" t="s">
        <v>0</v>
      </c>
      <c r="J322" s="3">
        <v>0.61362516317019966</v>
      </c>
      <c r="K322" t="str">
        <f t="shared" si="4"/>
        <v>Weekday</v>
      </c>
    </row>
    <row r="323" spans="1:11" x14ac:dyDescent="0.25">
      <c r="A323" t="s">
        <v>250</v>
      </c>
      <c r="B323" t="s">
        <v>52</v>
      </c>
      <c r="C323" s="4">
        <v>44748</v>
      </c>
      <c r="D323">
        <v>1218.2341318589445</v>
      </c>
      <c r="E323" t="s">
        <v>61</v>
      </c>
      <c r="F323" t="s">
        <v>67</v>
      </c>
      <c r="G323">
        <v>65</v>
      </c>
      <c r="H323" t="s">
        <v>0</v>
      </c>
      <c r="J323" s="3">
        <v>6.7354248366482961E-2</v>
      </c>
      <c r="K323" t="str">
        <f t="shared" ref="K323:K386" si="5">IF(OR(WEEKDAY(C323)=1, WEEKDAY(C323)=7), "Weekend", "Weekday")</f>
        <v>Weekday</v>
      </c>
    </row>
    <row r="324" spans="1:11" x14ac:dyDescent="0.25">
      <c r="A324" t="s">
        <v>276</v>
      </c>
      <c r="B324" t="s">
        <v>51</v>
      </c>
      <c r="C324" s="4">
        <v>44748</v>
      </c>
      <c r="D324">
        <v>1146.0031573562619</v>
      </c>
      <c r="E324" t="s">
        <v>60</v>
      </c>
      <c r="F324" t="s">
        <v>68</v>
      </c>
      <c r="G324">
        <v>72</v>
      </c>
      <c r="H324" t="s">
        <v>1</v>
      </c>
      <c r="J324" s="3">
        <v>0.26792541838229555</v>
      </c>
      <c r="K324" t="str">
        <f t="shared" si="5"/>
        <v>Weekday</v>
      </c>
    </row>
    <row r="325" spans="1:11" x14ac:dyDescent="0.25">
      <c r="A325" t="s">
        <v>340</v>
      </c>
      <c r="B325" t="s">
        <v>56</v>
      </c>
      <c r="C325" s="4">
        <v>44748</v>
      </c>
      <c r="D325">
        <v>491.26620318811814</v>
      </c>
      <c r="E325" t="s">
        <v>60</v>
      </c>
      <c r="F325" t="s">
        <v>68</v>
      </c>
      <c r="G325">
        <v>72</v>
      </c>
      <c r="H325" t="s">
        <v>1</v>
      </c>
      <c r="J325" s="3">
        <v>2.8176385964748696E-2</v>
      </c>
      <c r="K325" t="str">
        <f t="shared" si="5"/>
        <v>Weekday</v>
      </c>
    </row>
    <row r="326" spans="1:11" x14ac:dyDescent="0.25">
      <c r="A326" t="s">
        <v>366</v>
      </c>
      <c r="B326" t="s">
        <v>55</v>
      </c>
      <c r="C326" s="4">
        <v>44748</v>
      </c>
      <c r="D326">
        <v>878.10164658744611</v>
      </c>
      <c r="E326" t="s">
        <v>65</v>
      </c>
      <c r="F326" t="s">
        <v>68</v>
      </c>
      <c r="G326">
        <v>95</v>
      </c>
      <c r="H326" t="s">
        <v>2</v>
      </c>
      <c r="J326" s="3">
        <v>4.1434457281700587E-2</v>
      </c>
      <c r="K326" t="str">
        <f t="shared" si="5"/>
        <v>Weekday</v>
      </c>
    </row>
    <row r="327" spans="1:11" x14ac:dyDescent="0.25">
      <c r="A327" t="s">
        <v>430</v>
      </c>
      <c r="B327" t="s">
        <v>55</v>
      </c>
      <c r="C327" s="4">
        <v>44748</v>
      </c>
      <c r="D327">
        <v>1024.6945444997</v>
      </c>
      <c r="E327" t="s">
        <v>64</v>
      </c>
      <c r="F327" t="s">
        <v>68</v>
      </c>
      <c r="G327">
        <v>60</v>
      </c>
      <c r="H327" t="s">
        <v>2</v>
      </c>
      <c r="J327" s="3">
        <v>0.76031378549826045</v>
      </c>
      <c r="K327" t="str">
        <f t="shared" si="5"/>
        <v>Weekday</v>
      </c>
    </row>
    <row r="328" spans="1:11" x14ac:dyDescent="0.25">
      <c r="A328" t="s">
        <v>456</v>
      </c>
      <c r="B328" t="s">
        <v>54</v>
      </c>
      <c r="C328" s="4">
        <v>44748</v>
      </c>
      <c r="D328">
        <v>976.51482555058408</v>
      </c>
      <c r="E328" t="s">
        <v>64</v>
      </c>
      <c r="F328" t="s">
        <v>68</v>
      </c>
      <c r="G328">
        <v>60</v>
      </c>
      <c r="H328" t="s">
        <v>0</v>
      </c>
      <c r="J328" s="3">
        <v>0.50977491571581557</v>
      </c>
      <c r="K328" t="str">
        <f t="shared" si="5"/>
        <v>Weekday</v>
      </c>
    </row>
    <row r="329" spans="1:11" x14ac:dyDescent="0.25">
      <c r="A329" t="s">
        <v>520</v>
      </c>
      <c r="B329" t="s">
        <v>53</v>
      </c>
      <c r="C329" s="4">
        <v>44748</v>
      </c>
      <c r="D329">
        <v>602.8879543124765</v>
      </c>
      <c r="E329" t="s">
        <v>63</v>
      </c>
      <c r="F329" t="s">
        <v>68</v>
      </c>
      <c r="G329">
        <v>130</v>
      </c>
      <c r="H329" t="s">
        <v>0</v>
      </c>
      <c r="J329" s="3">
        <v>0.71271172701355112</v>
      </c>
      <c r="K329" t="str">
        <f t="shared" si="5"/>
        <v>Weekday</v>
      </c>
    </row>
    <row r="330" spans="1:11" x14ac:dyDescent="0.25">
      <c r="A330" t="s">
        <v>126</v>
      </c>
      <c r="B330" t="s">
        <v>54</v>
      </c>
      <c r="C330" s="4">
        <v>44749</v>
      </c>
      <c r="D330">
        <v>756.26129046676067</v>
      </c>
      <c r="E330" t="s">
        <v>63</v>
      </c>
      <c r="F330" t="s">
        <v>68</v>
      </c>
      <c r="G330">
        <v>130</v>
      </c>
      <c r="H330" t="s">
        <v>1</v>
      </c>
      <c r="J330" s="3">
        <v>0.92544771931561698</v>
      </c>
      <c r="K330" t="str">
        <f t="shared" si="5"/>
        <v>Weekday</v>
      </c>
    </row>
    <row r="331" spans="1:11" x14ac:dyDescent="0.25">
      <c r="A331" t="s">
        <v>135</v>
      </c>
      <c r="B331" t="s">
        <v>54</v>
      </c>
      <c r="C331" s="4">
        <v>44749</v>
      </c>
      <c r="D331">
        <v>1127.6939411947988</v>
      </c>
      <c r="E331" t="s">
        <v>63</v>
      </c>
      <c r="F331" t="s">
        <v>67</v>
      </c>
      <c r="G331">
        <v>130</v>
      </c>
      <c r="H331" t="s">
        <v>1</v>
      </c>
      <c r="J331" s="3">
        <v>0.49618340188276622</v>
      </c>
      <c r="K331" t="str">
        <f t="shared" si="5"/>
        <v>Weekday</v>
      </c>
    </row>
    <row r="332" spans="1:11" x14ac:dyDescent="0.25">
      <c r="A332" t="s">
        <v>216</v>
      </c>
      <c r="B332" t="s">
        <v>52</v>
      </c>
      <c r="C332" s="4">
        <v>44749</v>
      </c>
      <c r="D332">
        <v>701.78956021719318</v>
      </c>
      <c r="E332" t="s">
        <v>61</v>
      </c>
      <c r="F332" t="s">
        <v>68</v>
      </c>
      <c r="G332">
        <v>65</v>
      </c>
      <c r="H332" t="s">
        <v>2</v>
      </c>
      <c r="J332" s="3">
        <v>0.10159867043013626</v>
      </c>
      <c r="K332" t="str">
        <f t="shared" si="5"/>
        <v>Weekday</v>
      </c>
    </row>
    <row r="333" spans="1:11" x14ac:dyDescent="0.25">
      <c r="A333" t="s">
        <v>225</v>
      </c>
      <c r="B333" t="s">
        <v>52</v>
      </c>
      <c r="C333" s="4">
        <v>44749</v>
      </c>
      <c r="D333">
        <v>1054.1085860216892</v>
      </c>
      <c r="E333" t="s">
        <v>61</v>
      </c>
      <c r="F333" t="s">
        <v>67</v>
      </c>
      <c r="G333">
        <v>65</v>
      </c>
      <c r="H333" t="s">
        <v>2</v>
      </c>
      <c r="J333" s="3">
        <v>0.95071636556912675</v>
      </c>
      <c r="K333" t="str">
        <f t="shared" si="5"/>
        <v>Weekday</v>
      </c>
    </row>
    <row r="334" spans="1:11" x14ac:dyDescent="0.25">
      <c r="A334" t="s">
        <v>306</v>
      </c>
      <c r="B334" t="s">
        <v>54</v>
      </c>
      <c r="C334" s="4">
        <v>44749</v>
      </c>
      <c r="D334">
        <v>967.01919932990631</v>
      </c>
      <c r="E334" t="s">
        <v>60</v>
      </c>
      <c r="F334" t="s">
        <v>68</v>
      </c>
      <c r="G334">
        <v>72</v>
      </c>
      <c r="H334" t="s">
        <v>0</v>
      </c>
      <c r="J334" s="3">
        <v>0.68682565144107521</v>
      </c>
      <c r="K334" t="str">
        <f t="shared" si="5"/>
        <v>Weekday</v>
      </c>
    </row>
    <row r="335" spans="1:11" x14ac:dyDescent="0.25">
      <c r="A335" t="s">
        <v>315</v>
      </c>
      <c r="B335" t="s">
        <v>54</v>
      </c>
      <c r="C335" s="4">
        <v>44749</v>
      </c>
      <c r="D335">
        <v>1231.631284578343</v>
      </c>
      <c r="E335" t="s">
        <v>60</v>
      </c>
      <c r="F335" t="s">
        <v>67</v>
      </c>
      <c r="G335">
        <v>72</v>
      </c>
      <c r="H335" t="s">
        <v>0</v>
      </c>
      <c r="J335" s="3">
        <v>0.78611978286567918</v>
      </c>
      <c r="K335" t="str">
        <f t="shared" si="5"/>
        <v>Weekday</v>
      </c>
    </row>
    <row r="336" spans="1:11" x14ac:dyDescent="0.25">
      <c r="A336" t="s">
        <v>396</v>
      </c>
      <c r="B336" t="s">
        <v>53</v>
      </c>
      <c r="C336" s="4">
        <v>44749</v>
      </c>
      <c r="D336">
        <v>381.57338886974941</v>
      </c>
      <c r="E336" t="s">
        <v>62</v>
      </c>
      <c r="F336" t="s">
        <v>68</v>
      </c>
      <c r="G336">
        <v>250</v>
      </c>
      <c r="H336" t="s">
        <v>1</v>
      </c>
      <c r="J336" s="3">
        <v>0.20591715888096995</v>
      </c>
      <c r="K336" t="str">
        <f t="shared" si="5"/>
        <v>Weekday</v>
      </c>
    </row>
    <row r="337" spans="1:11" x14ac:dyDescent="0.25">
      <c r="A337" t="s">
        <v>405</v>
      </c>
      <c r="B337" t="s">
        <v>53</v>
      </c>
      <c r="C337" s="4">
        <v>44749</v>
      </c>
      <c r="D337">
        <v>365.06742804332742</v>
      </c>
      <c r="E337" t="s">
        <v>62</v>
      </c>
      <c r="F337" t="s">
        <v>67</v>
      </c>
      <c r="G337">
        <v>250</v>
      </c>
      <c r="H337" t="s">
        <v>1</v>
      </c>
      <c r="J337" s="3">
        <v>0.2455223768222089</v>
      </c>
      <c r="K337" t="str">
        <f t="shared" si="5"/>
        <v>Weekday</v>
      </c>
    </row>
    <row r="338" spans="1:11" x14ac:dyDescent="0.25">
      <c r="A338" t="s">
        <v>486</v>
      </c>
      <c r="B338" t="s">
        <v>51</v>
      </c>
      <c r="C338" s="4">
        <v>44749</v>
      </c>
      <c r="D338">
        <v>549.96880382674601</v>
      </c>
      <c r="E338" t="s">
        <v>61</v>
      </c>
      <c r="F338" t="s">
        <v>68</v>
      </c>
      <c r="G338">
        <v>65</v>
      </c>
      <c r="H338" t="s">
        <v>0</v>
      </c>
      <c r="J338" s="3">
        <v>0.44567996518569519</v>
      </c>
      <c r="K338" t="str">
        <f t="shared" si="5"/>
        <v>Weekday</v>
      </c>
    </row>
    <row r="339" spans="1:11" x14ac:dyDescent="0.25">
      <c r="A339" t="s">
        <v>495</v>
      </c>
      <c r="B339" t="s">
        <v>51</v>
      </c>
      <c r="C339" s="4">
        <v>44749</v>
      </c>
      <c r="D339">
        <v>436.19346453298721</v>
      </c>
      <c r="E339" t="s">
        <v>61</v>
      </c>
      <c r="F339" t="s">
        <v>67</v>
      </c>
      <c r="G339">
        <v>65</v>
      </c>
      <c r="H339" t="s">
        <v>2</v>
      </c>
      <c r="J339" s="3">
        <v>0.41181740780767351</v>
      </c>
      <c r="K339" t="str">
        <f t="shared" si="5"/>
        <v>Weekday</v>
      </c>
    </row>
    <row r="340" spans="1:11" x14ac:dyDescent="0.25">
      <c r="A340" t="s">
        <v>85</v>
      </c>
      <c r="B340" t="s">
        <v>54</v>
      </c>
      <c r="C340" s="4">
        <v>44750</v>
      </c>
      <c r="D340">
        <v>1231.631284578343</v>
      </c>
      <c r="E340" t="s">
        <v>63</v>
      </c>
      <c r="F340" t="s">
        <v>67</v>
      </c>
      <c r="G340">
        <v>130</v>
      </c>
      <c r="H340" t="s">
        <v>0</v>
      </c>
      <c r="I340" s="2">
        <v>12</v>
      </c>
      <c r="J340" s="3">
        <v>0.26661284065553453</v>
      </c>
      <c r="K340" t="str">
        <f t="shared" si="5"/>
        <v>Weekday</v>
      </c>
    </row>
    <row r="341" spans="1:11" x14ac:dyDescent="0.25">
      <c r="A341" t="s">
        <v>118</v>
      </c>
      <c r="B341" t="s">
        <v>54</v>
      </c>
      <c r="C341" s="4">
        <v>44750</v>
      </c>
      <c r="D341">
        <v>549.96880382674601</v>
      </c>
      <c r="E341" t="s">
        <v>63</v>
      </c>
      <c r="F341" t="s">
        <v>68</v>
      </c>
      <c r="G341">
        <v>130</v>
      </c>
      <c r="H341" t="s">
        <v>0</v>
      </c>
      <c r="I341" s="2">
        <v>6</v>
      </c>
      <c r="J341" s="3">
        <v>0.41826226246410803</v>
      </c>
      <c r="K341" t="str">
        <f t="shared" si="5"/>
        <v>Weekday</v>
      </c>
    </row>
    <row r="342" spans="1:11" x14ac:dyDescent="0.25">
      <c r="A342" t="s">
        <v>175</v>
      </c>
      <c r="B342" t="s">
        <v>52</v>
      </c>
      <c r="C342" s="4">
        <v>44750</v>
      </c>
      <c r="D342">
        <v>365.06742804332742</v>
      </c>
      <c r="E342" t="s">
        <v>61</v>
      </c>
      <c r="F342" t="s">
        <v>67</v>
      </c>
      <c r="G342">
        <v>65</v>
      </c>
      <c r="H342" t="s">
        <v>1</v>
      </c>
      <c r="J342" s="3">
        <v>6.8824781708392013E-3</v>
      </c>
      <c r="K342" t="str">
        <f t="shared" si="5"/>
        <v>Weekday</v>
      </c>
    </row>
    <row r="343" spans="1:11" x14ac:dyDescent="0.25">
      <c r="A343" t="s">
        <v>208</v>
      </c>
      <c r="B343" t="s">
        <v>52</v>
      </c>
      <c r="C343" s="4">
        <v>44750</v>
      </c>
      <c r="D343">
        <v>996.90035251700954</v>
      </c>
      <c r="E343" t="s">
        <v>61</v>
      </c>
      <c r="F343" t="s">
        <v>68</v>
      </c>
      <c r="G343">
        <v>65</v>
      </c>
      <c r="H343" t="s">
        <v>1</v>
      </c>
      <c r="J343" s="3">
        <v>0.73522347452625669</v>
      </c>
      <c r="K343" t="str">
        <f t="shared" si="5"/>
        <v>Weekday</v>
      </c>
    </row>
    <row r="344" spans="1:11" x14ac:dyDescent="0.25">
      <c r="A344" t="s">
        <v>265</v>
      </c>
      <c r="B344" t="s">
        <v>55</v>
      </c>
      <c r="C344" s="4">
        <v>44750</v>
      </c>
      <c r="D344">
        <v>436.19346453298721</v>
      </c>
      <c r="E344" t="s">
        <v>64</v>
      </c>
      <c r="F344" t="s">
        <v>68</v>
      </c>
      <c r="G344">
        <v>60</v>
      </c>
      <c r="H344" t="s">
        <v>2</v>
      </c>
      <c r="J344" s="3">
        <v>0.92737976442865855</v>
      </c>
      <c r="K344" t="str">
        <f t="shared" si="5"/>
        <v>Weekday</v>
      </c>
    </row>
    <row r="345" spans="1:11" x14ac:dyDescent="0.25">
      <c r="A345" t="s">
        <v>298</v>
      </c>
      <c r="B345" t="s">
        <v>54</v>
      </c>
      <c r="C345" s="4">
        <v>44750</v>
      </c>
      <c r="D345">
        <v>623.44174041277051</v>
      </c>
      <c r="E345" t="s">
        <v>63</v>
      </c>
      <c r="F345" t="s">
        <v>68</v>
      </c>
      <c r="G345">
        <v>130</v>
      </c>
      <c r="H345" t="s">
        <v>2</v>
      </c>
      <c r="J345" s="3">
        <v>2.0787857004193944E-2</v>
      </c>
      <c r="K345" t="str">
        <f t="shared" si="5"/>
        <v>Weekday</v>
      </c>
    </row>
    <row r="346" spans="1:11" x14ac:dyDescent="0.25">
      <c r="A346" t="s">
        <v>355</v>
      </c>
      <c r="B346" t="s">
        <v>53</v>
      </c>
      <c r="C346" s="4">
        <v>44750</v>
      </c>
      <c r="D346">
        <v>479.88658034447212</v>
      </c>
      <c r="E346" t="s">
        <v>63</v>
      </c>
      <c r="F346" t="s">
        <v>67</v>
      </c>
      <c r="G346">
        <v>130</v>
      </c>
      <c r="H346" t="s">
        <v>0</v>
      </c>
      <c r="J346" s="3">
        <v>0.15073825601342095</v>
      </c>
      <c r="K346" t="str">
        <f t="shared" si="5"/>
        <v>Weekday</v>
      </c>
    </row>
    <row r="347" spans="1:11" x14ac:dyDescent="0.25">
      <c r="A347" t="s">
        <v>388</v>
      </c>
      <c r="B347" t="s">
        <v>52</v>
      </c>
      <c r="C347" s="4">
        <v>44750</v>
      </c>
      <c r="D347">
        <v>1218.2341318589445</v>
      </c>
      <c r="E347" t="s">
        <v>62</v>
      </c>
      <c r="F347" t="s">
        <v>68</v>
      </c>
      <c r="G347">
        <v>250</v>
      </c>
      <c r="H347" t="s">
        <v>0</v>
      </c>
      <c r="J347" s="3">
        <v>0.11286694488931481</v>
      </c>
      <c r="K347" t="str">
        <f t="shared" si="5"/>
        <v>Weekday</v>
      </c>
    </row>
    <row r="348" spans="1:11" x14ac:dyDescent="0.25">
      <c r="A348" t="s">
        <v>445</v>
      </c>
      <c r="B348" t="s">
        <v>52</v>
      </c>
      <c r="C348" s="4">
        <v>44750</v>
      </c>
      <c r="D348">
        <v>911.89786648444021</v>
      </c>
      <c r="E348" t="s">
        <v>62</v>
      </c>
      <c r="F348" t="s">
        <v>67</v>
      </c>
      <c r="G348">
        <v>250</v>
      </c>
      <c r="H348" t="s">
        <v>1</v>
      </c>
      <c r="J348" s="3">
        <v>1.890946986705988E-2</v>
      </c>
      <c r="K348" t="str">
        <f t="shared" si="5"/>
        <v>Weekday</v>
      </c>
    </row>
    <row r="349" spans="1:11" x14ac:dyDescent="0.25">
      <c r="A349" t="s">
        <v>478</v>
      </c>
      <c r="B349" t="s">
        <v>51</v>
      </c>
      <c r="C349" s="4">
        <v>44750</v>
      </c>
      <c r="D349">
        <v>491.26620318811814</v>
      </c>
      <c r="E349" t="s">
        <v>61</v>
      </c>
      <c r="F349" t="s">
        <v>68</v>
      </c>
      <c r="G349">
        <v>65</v>
      </c>
      <c r="H349" t="s">
        <v>1</v>
      </c>
      <c r="J349" s="3">
        <v>0.69300939202757139</v>
      </c>
      <c r="K349" t="str">
        <f t="shared" si="5"/>
        <v>Weekday</v>
      </c>
    </row>
    <row r="350" spans="1:11" x14ac:dyDescent="0.25">
      <c r="A350" t="s">
        <v>119</v>
      </c>
      <c r="B350" t="s">
        <v>51</v>
      </c>
      <c r="C350" s="4">
        <v>44751</v>
      </c>
      <c r="D350">
        <v>1065.3821039148443</v>
      </c>
      <c r="E350" t="s">
        <v>60</v>
      </c>
      <c r="F350" t="s">
        <v>67</v>
      </c>
      <c r="G350">
        <v>72</v>
      </c>
      <c r="H350" t="s">
        <v>0</v>
      </c>
      <c r="J350" s="3">
        <v>0.52183512590850833</v>
      </c>
      <c r="K350" t="str">
        <f t="shared" si="5"/>
        <v>Weekend</v>
      </c>
    </row>
    <row r="351" spans="1:11" x14ac:dyDescent="0.25">
      <c r="A351" t="s">
        <v>124</v>
      </c>
      <c r="B351" t="s">
        <v>52</v>
      </c>
      <c r="C351" s="4">
        <v>44751</v>
      </c>
      <c r="D351">
        <v>701.78956021719318</v>
      </c>
      <c r="E351" t="s">
        <v>61</v>
      </c>
      <c r="F351" t="s">
        <v>68</v>
      </c>
      <c r="G351">
        <v>65</v>
      </c>
      <c r="H351" t="s">
        <v>2</v>
      </c>
      <c r="J351" s="3">
        <v>4.8435914836800764E-3</v>
      </c>
      <c r="K351" t="str">
        <f t="shared" si="5"/>
        <v>Weekend</v>
      </c>
    </row>
    <row r="352" spans="1:11" x14ac:dyDescent="0.25">
      <c r="A352" t="s">
        <v>209</v>
      </c>
      <c r="B352" t="s">
        <v>53</v>
      </c>
      <c r="C352" s="4">
        <v>44751</v>
      </c>
      <c r="D352">
        <v>854.75046365080641</v>
      </c>
      <c r="E352" t="s">
        <v>62</v>
      </c>
      <c r="F352" t="s">
        <v>68</v>
      </c>
      <c r="G352">
        <v>250</v>
      </c>
      <c r="H352" t="s">
        <v>2</v>
      </c>
      <c r="J352" s="3">
        <v>0.36579213338930128</v>
      </c>
      <c r="K352" t="str">
        <f t="shared" si="5"/>
        <v>Weekend</v>
      </c>
    </row>
    <row r="353" spans="1:11" x14ac:dyDescent="0.25">
      <c r="A353" t="s">
        <v>214</v>
      </c>
      <c r="B353" t="s">
        <v>54</v>
      </c>
      <c r="C353" s="4">
        <v>44751</v>
      </c>
      <c r="D353">
        <v>967.01919932990631</v>
      </c>
      <c r="E353" t="s">
        <v>63</v>
      </c>
      <c r="F353" t="s">
        <v>68</v>
      </c>
      <c r="G353">
        <v>130</v>
      </c>
      <c r="H353" t="s">
        <v>0</v>
      </c>
      <c r="J353" s="3">
        <v>0.93827031337312128</v>
      </c>
      <c r="K353" t="str">
        <f t="shared" si="5"/>
        <v>Weekend</v>
      </c>
    </row>
    <row r="354" spans="1:11" x14ac:dyDescent="0.25">
      <c r="A354" t="s">
        <v>299</v>
      </c>
      <c r="B354" t="s">
        <v>51</v>
      </c>
      <c r="C354" s="4">
        <v>44751</v>
      </c>
      <c r="D354">
        <v>914.48568917853345</v>
      </c>
      <c r="E354" t="s">
        <v>60</v>
      </c>
      <c r="F354" t="s">
        <v>67</v>
      </c>
      <c r="G354">
        <v>72</v>
      </c>
      <c r="H354" t="s">
        <v>0</v>
      </c>
      <c r="J354" s="3">
        <v>0.4043041551106823</v>
      </c>
      <c r="K354" t="str">
        <f t="shared" si="5"/>
        <v>Weekend</v>
      </c>
    </row>
    <row r="355" spans="1:11" x14ac:dyDescent="0.25">
      <c r="A355" t="s">
        <v>304</v>
      </c>
      <c r="B355" t="s">
        <v>52</v>
      </c>
      <c r="C355" s="4">
        <v>44751</v>
      </c>
      <c r="D355">
        <v>381.57338886974941</v>
      </c>
      <c r="E355" t="s">
        <v>62</v>
      </c>
      <c r="F355" t="s">
        <v>68</v>
      </c>
      <c r="G355">
        <v>250</v>
      </c>
      <c r="H355" t="s">
        <v>1</v>
      </c>
      <c r="J355" s="3">
        <v>2.6358009716956676E-2</v>
      </c>
      <c r="K355" t="str">
        <f t="shared" si="5"/>
        <v>Weekend</v>
      </c>
    </row>
    <row r="356" spans="1:11" x14ac:dyDescent="0.25">
      <c r="A356" t="s">
        <v>389</v>
      </c>
      <c r="B356" t="s">
        <v>53</v>
      </c>
      <c r="C356" s="4">
        <v>44751</v>
      </c>
      <c r="D356">
        <v>1081.9669186703891</v>
      </c>
      <c r="E356" t="s">
        <v>63</v>
      </c>
      <c r="F356" t="s">
        <v>67</v>
      </c>
      <c r="G356">
        <v>130</v>
      </c>
      <c r="H356" t="s">
        <v>1</v>
      </c>
      <c r="J356" s="3">
        <v>6.5283590828819849E-2</v>
      </c>
      <c r="K356" t="str">
        <f t="shared" si="5"/>
        <v>Weekend</v>
      </c>
    </row>
    <row r="357" spans="1:11" x14ac:dyDescent="0.25">
      <c r="A357" t="s">
        <v>394</v>
      </c>
      <c r="B357" t="s">
        <v>51</v>
      </c>
      <c r="C357" s="4">
        <v>44751</v>
      </c>
      <c r="D357">
        <v>549.96880382674601</v>
      </c>
      <c r="E357" t="s">
        <v>60</v>
      </c>
      <c r="F357" t="s">
        <v>68</v>
      </c>
      <c r="G357">
        <v>72</v>
      </c>
      <c r="H357" t="s">
        <v>0</v>
      </c>
      <c r="J357" s="3">
        <v>0.78884251376405168</v>
      </c>
      <c r="K357" t="str">
        <f t="shared" si="5"/>
        <v>Weekend</v>
      </c>
    </row>
    <row r="358" spans="1:11" x14ac:dyDescent="0.25">
      <c r="A358" t="s">
        <v>479</v>
      </c>
      <c r="B358" t="s">
        <v>52</v>
      </c>
      <c r="C358" s="4">
        <v>44751</v>
      </c>
      <c r="D358">
        <v>833.37011895831995</v>
      </c>
      <c r="E358" t="s">
        <v>62</v>
      </c>
      <c r="F358" t="s">
        <v>67</v>
      </c>
      <c r="G358">
        <v>250</v>
      </c>
      <c r="H358" t="s">
        <v>2</v>
      </c>
      <c r="J358" s="3">
        <v>0.52937391222103747</v>
      </c>
      <c r="K358" t="str">
        <f t="shared" si="5"/>
        <v>Weekend</v>
      </c>
    </row>
    <row r="359" spans="1:11" x14ac:dyDescent="0.25">
      <c r="A359" t="s">
        <v>484</v>
      </c>
      <c r="B359" t="s">
        <v>53</v>
      </c>
      <c r="C359" s="4">
        <v>44751</v>
      </c>
      <c r="D359">
        <v>996.90035251700954</v>
      </c>
      <c r="E359" t="s">
        <v>63</v>
      </c>
      <c r="F359" t="s">
        <v>68</v>
      </c>
      <c r="G359">
        <v>130</v>
      </c>
      <c r="H359" t="s">
        <v>1</v>
      </c>
      <c r="J359" s="3">
        <v>0.76665009072072687</v>
      </c>
      <c r="K359" t="str">
        <f t="shared" si="5"/>
        <v>Weekend</v>
      </c>
    </row>
    <row r="360" spans="1:11" x14ac:dyDescent="0.25">
      <c r="A360" t="s">
        <v>89</v>
      </c>
      <c r="B360" t="s">
        <v>54</v>
      </c>
      <c r="C360" s="4">
        <v>44752</v>
      </c>
      <c r="D360">
        <v>1127.6939411947988</v>
      </c>
      <c r="E360" t="s">
        <v>63</v>
      </c>
      <c r="F360" t="s">
        <v>67</v>
      </c>
      <c r="G360">
        <v>130</v>
      </c>
      <c r="H360" t="s">
        <v>1</v>
      </c>
      <c r="I360" s="2">
        <v>9</v>
      </c>
      <c r="J360" s="3">
        <v>3.7515550327758003E-2</v>
      </c>
      <c r="K360" t="str">
        <f t="shared" si="5"/>
        <v>Weekend</v>
      </c>
    </row>
    <row r="361" spans="1:11" x14ac:dyDescent="0.25">
      <c r="A361" t="s">
        <v>112</v>
      </c>
      <c r="B361" t="s">
        <v>52</v>
      </c>
      <c r="C361" s="4">
        <v>44752</v>
      </c>
      <c r="D361">
        <v>1218.2341318589445</v>
      </c>
      <c r="E361" t="s">
        <v>61</v>
      </c>
      <c r="F361" t="s">
        <v>67</v>
      </c>
      <c r="G361">
        <v>65</v>
      </c>
      <c r="H361" t="s">
        <v>0</v>
      </c>
      <c r="I361" s="2">
        <v>21</v>
      </c>
      <c r="J361" s="3">
        <v>0.12047427034169578</v>
      </c>
      <c r="K361" t="str">
        <f t="shared" si="5"/>
        <v>Weekend</v>
      </c>
    </row>
    <row r="362" spans="1:11" x14ac:dyDescent="0.25">
      <c r="A362" t="s">
        <v>114</v>
      </c>
      <c r="B362" t="s">
        <v>54</v>
      </c>
      <c r="C362" s="4">
        <v>44752</v>
      </c>
      <c r="D362">
        <v>623.44174041277051</v>
      </c>
      <c r="E362" t="s">
        <v>63</v>
      </c>
      <c r="F362" t="s">
        <v>68</v>
      </c>
      <c r="G362">
        <v>130</v>
      </c>
      <c r="H362" t="s">
        <v>2</v>
      </c>
      <c r="I362" s="2">
        <v>6</v>
      </c>
      <c r="J362" s="3">
        <v>0.25111930985495906</v>
      </c>
      <c r="K362" t="str">
        <f t="shared" si="5"/>
        <v>Weekend</v>
      </c>
    </row>
    <row r="363" spans="1:11" x14ac:dyDescent="0.25">
      <c r="A363" t="s">
        <v>179</v>
      </c>
      <c r="B363" t="s">
        <v>52</v>
      </c>
      <c r="C363" s="4">
        <v>44752</v>
      </c>
      <c r="D363">
        <v>1054.1085860216892</v>
      </c>
      <c r="E363" t="s">
        <v>61</v>
      </c>
      <c r="F363" t="s">
        <v>67</v>
      </c>
      <c r="G363">
        <v>65</v>
      </c>
      <c r="H363" t="s">
        <v>2</v>
      </c>
      <c r="J363" s="3">
        <v>0.97731506347213748</v>
      </c>
      <c r="K363" t="str">
        <f t="shared" si="5"/>
        <v>Weekend</v>
      </c>
    </row>
    <row r="364" spans="1:11" x14ac:dyDescent="0.25">
      <c r="A364" t="s">
        <v>202</v>
      </c>
      <c r="B364" t="s">
        <v>56</v>
      </c>
      <c r="C364" s="4">
        <v>44752</v>
      </c>
      <c r="D364">
        <v>491.26620318811814</v>
      </c>
      <c r="E364" t="s">
        <v>65</v>
      </c>
      <c r="F364" t="s">
        <v>67</v>
      </c>
      <c r="G364">
        <v>95</v>
      </c>
      <c r="H364" t="s">
        <v>1</v>
      </c>
      <c r="J364" s="3">
        <v>0.40612729229894939</v>
      </c>
      <c r="K364" t="str">
        <f t="shared" si="5"/>
        <v>Weekend</v>
      </c>
    </row>
    <row r="365" spans="1:11" x14ac:dyDescent="0.25">
      <c r="A365" t="s">
        <v>204</v>
      </c>
      <c r="B365" t="s">
        <v>52</v>
      </c>
      <c r="C365" s="4">
        <v>44752</v>
      </c>
      <c r="D365">
        <v>1218.2341318589445</v>
      </c>
      <c r="E365" t="s">
        <v>61</v>
      </c>
      <c r="F365" t="s">
        <v>67</v>
      </c>
      <c r="G365">
        <v>65</v>
      </c>
      <c r="H365" t="s">
        <v>0</v>
      </c>
      <c r="J365" s="3">
        <v>0.91086777790941564</v>
      </c>
      <c r="K365" t="str">
        <f t="shared" si="5"/>
        <v>Weekend</v>
      </c>
    </row>
    <row r="366" spans="1:11" x14ac:dyDescent="0.25">
      <c r="A366" t="s">
        <v>269</v>
      </c>
      <c r="B366" t="s">
        <v>54</v>
      </c>
      <c r="C366" s="4">
        <v>44752</v>
      </c>
      <c r="D366">
        <v>1231.631284578343</v>
      </c>
      <c r="E366" t="s">
        <v>63</v>
      </c>
      <c r="F366" t="s">
        <v>67</v>
      </c>
      <c r="G366">
        <v>130</v>
      </c>
      <c r="H366" t="s">
        <v>0</v>
      </c>
      <c r="J366" s="3">
        <v>0.67570229189541975</v>
      </c>
      <c r="K366" t="str">
        <f t="shared" si="5"/>
        <v>Weekend</v>
      </c>
    </row>
    <row r="367" spans="1:11" x14ac:dyDescent="0.25">
      <c r="A367" t="s">
        <v>292</v>
      </c>
      <c r="B367" t="s">
        <v>54</v>
      </c>
      <c r="C367" s="4">
        <v>44752</v>
      </c>
      <c r="D367">
        <v>1024.6945444997</v>
      </c>
      <c r="E367" t="s">
        <v>63</v>
      </c>
      <c r="F367" t="s">
        <v>68</v>
      </c>
      <c r="G367">
        <v>130</v>
      </c>
      <c r="H367" t="s">
        <v>2</v>
      </c>
      <c r="J367" s="3">
        <v>0.85696007733376245</v>
      </c>
      <c r="K367" t="str">
        <f t="shared" si="5"/>
        <v>Weekend</v>
      </c>
    </row>
    <row r="368" spans="1:11" x14ac:dyDescent="0.25">
      <c r="A368" t="s">
        <v>294</v>
      </c>
      <c r="B368" t="s">
        <v>56</v>
      </c>
      <c r="C368" s="4">
        <v>44752</v>
      </c>
      <c r="D368">
        <v>491.26620318811814</v>
      </c>
      <c r="E368" t="s">
        <v>65</v>
      </c>
      <c r="F368" t="s">
        <v>68</v>
      </c>
      <c r="G368">
        <v>95</v>
      </c>
      <c r="H368" t="s">
        <v>1</v>
      </c>
      <c r="J368" s="3">
        <v>0.99556674564351355</v>
      </c>
      <c r="K368" t="str">
        <f t="shared" si="5"/>
        <v>Weekend</v>
      </c>
    </row>
    <row r="369" spans="1:11" x14ac:dyDescent="0.25">
      <c r="A369" t="s">
        <v>359</v>
      </c>
      <c r="B369" t="s">
        <v>52</v>
      </c>
      <c r="C369" s="4">
        <v>44752</v>
      </c>
      <c r="D369">
        <v>365.06742804332742</v>
      </c>
      <c r="E369" t="s">
        <v>62</v>
      </c>
      <c r="F369" t="s">
        <v>67</v>
      </c>
      <c r="G369">
        <v>250</v>
      </c>
      <c r="H369" t="s">
        <v>1</v>
      </c>
      <c r="J369" s="3">
        <v>0.62209777321995885</v>
      </c>
      <c r="K369" t="str">
        <f t="shared" si="5"/>
        <v>Weekend</v>
      </c>
    </row>
    <row r="370" spans="1:11" x14ac:dyDescent="0.25">
      <c r="A370" t="s">
        <v>382</v>
      </c>
      <c r="B370" t="s">
        <v>52</v>
      </c>
      <c r="C370" s="4">
        <v>44752</v>
      </c>
      <c r="D370">
        <v>602.8879543124765</v>
      </c>
      <c r="E370" t="s">
        <v>62</v>
      </c>
      <c r="F370" t="s">
        <v>68</v>
      </c>
      <c r="G370">
        <v>250</v>
      </c>
      <c r="H370" t="s">
        <v>0</v>
      </c>
      <c r="J370" s="3">
        <v>2.5445092820001292E-2</v>
      </c>
      <c r="K370" t="str">
        <f t="shared" si="5"/>
        <v>Weekend</v>
      </c>
    </row>
    <row r="371" spans="1:11" x14ac:dyDescent="0.25">
      <c r="A371" t="s">
        <v>384</v>
      </c>
      <c r="B371" t="s">
        <v>54</v>
      </c>
      <c r="C371" s="4">
        <v>44752</v>
      </c>
      <c r="D371">
        <v>1024.6945444997</v>
      </c>
      <c r="E371" t="s">
        <v>64</v>
      </c>
      <c r="F371" t="s">
        <v>68</v>
      </c>
      <c r="G371">
        <v>60</v>
      </c>
      <c r="H371" t="s">
        <v>2</v>
      </c>
      <c r="J371" s="3">
        <v>0.16077213359827813</v>
      </c>
      <c r="K371" t="str">
        <f t="shared" si="5"/>
        <v>Weekend</v>
      </c>
    </row>
    <row r="372" spans="1:11" x14ac:dyDescent="0.25">
      <c r="A372" t="s">
        <v>449</v>
      </c>
      <c r="B372" t="s">
        <v>51</v>
      </c>
      <c r="C372" s="4">
        <v>44752</v>
      </c>
      <c r="D372">
        <v>436.19346453298721</v>
      </c>
      <c r="E372" t="s">
        <v>61</v>
      </c>
      <c r="F372" t="s">
        <v>67</v>
      </c>
      <c r="G372">
        <v>65</v>
      </c>
      <c r="H372" t="s">
        <v>2</v>
      </c>
      <c r="J372" s="3">
        <v>0.92441295707634297</v>
      </c>
      <c r="K372" t="str">
        <f t="shared" si="5"/>
        <v>Weekend</v>
      </c>
    </row>
    <row r="373" spans="1:11" x14ac:dyDescent="0.25">
      <c r="A373" t="s">
        <v>472</v>
      </c>
      <c r="B373" t="s">
        <v>51</v>
      </c>
      <c r="C373" s="4">
        <v>44752</v>
      </c>
      <c r="D373">
        <v>1162.8365015209247</v>
      </c>
      <c r="E373" t="s">
        <v>61</v>
      </c>
      <c r="F373" t="s">
        <v>68</v>
      </c>
      <c r="G373">
        <v>65</v>
      </c>
      <c r="H373" t="s">
        <v>1</v>
      </c>
      <c r="J373" s="3">
        <v>0.2589445683285162</v>
      </c>
      <c r="K373" t="str">
        <f t="shared" si="5"/>
        <v>Weekend</v>
      </c>
    </row>
    <row r="374" spans="1:11" x14ac:dyDescent="0.25">
      <c r="A374" t="s">
        <v>474</v>
      </c>
      <c r="B374" t="s">
        <v>53</v>
      </c>
      <c r="C374" s="4">
        <v>44752</v>
      </c>
      <c r="D374">
        <v>602.8879543124765</v>
      </c>
      <c r="E374" t="s">
        <v>63</v>
      </c>
      <c r="F374" t="s">
        <v>68</v>
      </c>
      <c r="G374">
        <v>130</v>
      </c>
      <c r="H374" t="s">
        <v>0</v>
      </c>
      <c r="J374" s="3">
        <v>7.4202009604403041E-2</v>
      </c>
      <c r="K374" t="str">
        <f t="shared" si="5"/>
        <v>Weekend</v>
      </c>
    </row>
    <row r="375" spans="1:11" x14ac:dyDescent="0.25">
      <c r="A375" t="s">
        <v>94</v>
      </c>
      <c r="B375" t="s">
        <v>53</v>
      </c>
      <c r="C375" s="4">
        <v>44753</v>
      </c>
      <c r="D375">
        <v>1100.1038646627512</v>
      </c>
      <c r="E375" t="s">
        <v>62</v>
      </c>
      <c r="F375" t="s">
        <v>67</v>
      </c>
      <c r="G375">
        <v>250</v>
      </c>
      <c r="H375" t="s">
        <v>0</v>
      </c>
      <c r="I375" s="2">
        <v>6</v>
      </c>
      <c r="J375" s="3">
        <v>0.36350761794645753</v>
      </c>
      <c r="K375" t="str">
        <f t="shared" si="5"/>
        <v>Weekday</v>
      </c>
    </row>
    <row r="376" spans="1:11" x14ac:dyDescent="0.25">
      <c r="A376" t="s">
        <v>99</v>
      </c>
      <c r="B376" t="s">
        <v>54</v>
      </c>
      <c r="C376" s="4">
        <v>44753</v>
      </c>
      <c r="D376">
        <v>1219.8983610726016</v>
      </c>
      <c r="E376" t="s">
        <v>63</v>
      </c>
      <c r="F376" t="s">
        <v>67</v>
      </c>
      <c r="G376">
        <v>130</v>
      </c>
      <c r="H376" t="s">
        <v>2</v>
      </c>
      <c r="I376" s="2">
        <v>12</v>
      </c>
      <c r="J376" s="3">
        <v>0.27879506176921365</v>
      </c>
      <c r="K376" t="str">
        <f t="shared" si="5"/>
        <v>Weekday</v>
      </c>
    </row>
    <row r="377" spans="1:11" x14ac:dyDescent="0.25">
      <c r="A377" t="s">
        <v>104</v>
      </c>
      <c r="B377" t="s">
        <v>54</v>
      </c>
      <c r="C377" s="4">
        <v>44753</v>
      </c>
      <c r="D377">
        <v>1162.8365015209247</v>
      </c>
      <c r="E377" t="s">
        <v>63</v>
      </c>
      <c r="F377" t="s">
        <v>67</v>
      </c>
      <c r="G377">
        <v>130</v>
      </c>
      <c r="H377" t="s">
        <v>1</v>
      </c>
      <c r="I377" s="2">
        <v>9</v>
      </c>
      <c r="J377" s="3">
        <v>6.1603660271292333E-3</v>
      </c>
      <c r="K377" t="str">
        <f t="shared" si="5"/>
        <v>Weekday</v>
      </c>
    </row>
    <row r="378" spans="1:11" x14ac:dyDescent="0.25">
      <c r="A378" t="s">
        <v>157</v>
      </c>
      <c r="B378" t="s">
        <v>51</v>
      </c>
      <c r="C378" s="4">
        <v>44753</v>
      </c>
      <c r="D378">
        <v>833.37011895831995</v>
      </c>
      <c r="E378" t="s">
        <v>60</v>
      </c>
      <c r="F378" t="s">
        <v>67</v>
      </c>
      <c r="G378">
        <v>72</v>
      </c>
      <c r="H378" t="s">
        <v>2</v>
      </c>
      <c r="J378" s="3">
        <v>0.41456728266200249</v>
      </c>
      <c r="K378" t="str">
        <f t="shared" si="5"/>
        <v>Weekday</v>
      </c>
    </row>
    <row r="379" spans="1:11" x14ac:dyDescent="0.25">
      <c r="A379" t="s">
        <v>184</v>
      </c>
      <c r="B379" t="s">
        <v>51</v>
      </c>
      <c r="C379" s="4">
        <v>44753</v>
      </c>
      <c r="D379">
        <v>1146.0031573562619</v>
      </c>
      <c r="E379" t="s">
        <v>60</v>
      </c>
      <c r="F379" t="s">
        <v>68</v>
      </c>
      <c r="G379">
        <v>72</v>
      </c>
      <c r="H379" t="s">
        <v>1</v>
      </c>
      <c r="J379" s="3">
        <v>0.22169192366246837</v>
      </c>
      <c r="K379" t="str">
        <f t="shared" si="5"/>
        <v>Weekday</v>
      </c>
    </row>
    <row r="380" spans="1:11" x14ac:dyDescent="0.25">
      <c r="A380" t="s">
        <v>189</v>
      </c>
      <c r="B380" t="s">
        <v>52</v>
      </c>
      <c r="C380" s="4">
        <v>44753</v>
      </c>
      <c r="D380">
        <v>702.40059070538132</v>
      </c>
      <c r="E380" t="s">
        <v>61</v>
      </c>
      <c r="F380" t="s">
        <v>67</v>
      </c>
      <c r="G380">
        <v>65</v>
      </c>
      <c r="H380" t="s">
        <v>0</v>
      </c>
      <c r="J380" s="3">
        <v>0.2716676542664398</v>
      </c>
      <c r="K380" t="str">
        <f t="shared" si="5"/>
        <v>Weekday</v>
      </c>
    </row>
    <row r="381" spans="1:11" x14ac:dyDescent="0.25">
      <c r="A381" t="s">
        <v>194</v>
      </c>
      <c r="B381" t="s">
        <v>52</v>
      </c>
      <c r="C381" s="4">
        <v>44753</v>
      </c>
      <c r="D381">
        <v>449.01925098530552</v>
      </c>
      <c r="E381" t="s">
        <v>61</v>
      </c>
      <c r="F381" t="s">
        <v>67</v>
      </c>
      <c r="G381">
        <v>65</v>
      </c>
      <c r="H381" t="s">
        <v>2</v>
      </c>
      <c r="J381" s="3">
        <v>0.21501842814819261</v>
      </c>
      <c r="K381" t="str">
        <f t="shared" si="5"/>
        <v>Weekday</v>
      </c>
    </row>
    <row r="382" spans="1:11" x14ac:dyDescent="0.25">
      <c r="A382" t="s">
        <v>247</v>
      </c>
      <c r="B382" t="s">
        <v>55</v>
      </c>
      <c r="C382" s="4">
        <v>44753</v>
      </c>
      <c r="D382">
        <v>751.70646508876052</v>
      </c>
      <c r="E382" t="s">
        <v>64</v>
      </c>
      <c r="F382" t="s">
        <v>68</v>
      </c>
      <c r="G382">
        <v>60</v>
      </c>
      <c r="H382" t="s">
        <v>0</v>
      </c>
      <c r="J382" s="3">
        <v>0.13498450487731639</v>
      </c>
      <c r="K382" t="str">
        <f t="shared" si="5"/>
        <v>Weekday</v>
      </c>
    </row>
    <row r="383" spans="1:11" x14ac:dyDescent="0.25">
      <c r="A383" t="s">
        <v>274</v>
      </c>
      <c r="B383" t="s">
        <v>55</v>
      </c>
      <c r="C383" s="4">
        <v>44753</v>
      </c>
      <c r="D383">
        <v>878.10164658744611</v>
      </c>
      <c r="E383" t="s">
        <v>64</v>
      </c>
      <c r="F383" t="s">
        <v>68</v>
      </c>
      <c r="G383">
        <v>60</v>
      </c>
      <c r="H383" t="s">
        <v>2</v>
      </c>
      <c r="J383" s="3">
        <v>0.15413196820236597</v>
      </c>
      <c r="K383" t="str">
        <f t="shared" si="5"/>
        <v>Weekday</v>
      </c>
    </row>
    <row r="384" spans="1:11" x14ac:dyDescent="0.25">
      <c r="A384" t="s">
        <v>279</v>
      </c>
      <c r="B384" t="s">
        <v>54</v>
      </c>
      <c r="C384" s="4">
        <v>44753</v>
      </c>
      <c r="D384">
        <v>1192.283035256115</v>
      </c>
      <c r="E384" t="s">
        <v>63</v>
      </c>
      <c r="F384" t="s">
        <v>67</v>
      </c>
      <c r="G384">
        <v>130</v>
      </c>
      <c r="H384" t="s">
        <v>1</v>
      </c>
      <c r="J384" s="3">
        <v>6.5825812137458972E-2</v>
      </c>
      <c r="K384" t="str">
        <f t="shared" si="5"/>
        <v>Weekday</v>
      </c>
    </row>
    <row r="385" spans="1:11" x14ac:dyDescent="0.25">
      <c r="A385" t="s">
        <v>284</v>
      </c>
      <c r="B385" t="s">
        <v>55</v>
      </c>
      <c r="C385" s="4">
        <v>44753</v>
      </c>
      <c r="D385">
        <v>836.39583226134164</v>
      </c>
      <c r="E385" t="s">
        <v>64</v>
      </c>
      <c r="F385" t="s">
        <v>68</v>
      </c>
      <c r="G385">
        <v>60</v>
      </c>
      <c r="H385" t="s">
        <v>0</v>
      </c>
      <c r="J385" s="3">
        <v>0.82224390590219021</v>
      </c>
      <c r="K385" t="str">
        <f t="shared" si="5"/>
        <v>Weekday</v>
      </c>
    </row>
    <row r="386" spans="1:11" x14ac:dyDescent="0.25">
      <c r="A386" t="s">
        <v>337</v>
      </c>
      <c r="B386" t="s">
        <v>53</v>
      </c>
      <c r="C386" s="4">
        <v>44753</v>
      </c>
      <c r="D386">
        <v>958.10029344278337</v>
      </c>
      <c r="E386" t="s">
        <v>63</v>
      </c>
      <c r="F386" t="s">
        <v>67</v>
      </c>
      <c r="G386">
        <v>130</v>
      </c>
      <c r="H386" t="s">
        <v>1</v>
      </c>
      <c r="J386" s="3">
        <v>0.56892266919679113</v>
      </c>
      <c r="K386" t="str">
        <f t="shared" si="5"/>
        <v>Weekday</v>
      </c>
    </row>
    <row r="387" spans="1:11" x14ac:dyDescent="0.25">
      <c r="A387" t="s">
        <v>364</v>
      </c>
      <c r="B387" t="s">
        <v>53</v>
      </c>
      <c r="C387" s="4">
        <v>44753</v>
      </c>
      <c r="D387">
        <v>976.51482555058408</v>
      </c>
      <c r="E387" t="s">
        <v>63</v>
      </c>
      <c r="F387" t="s">
        <v>68</v>
      </c>
      <c r="G387">
        <v>130</v>
      </c>
      <c r="H387" t="s">
        <v>0</v>
      </c>
      <c r="J387" s="3">
        <v>0.35199536538224718</v>
      </c>
      <c r="K387" t="str">
        <f t="shared" ref="K387:K450" si="6">IF(OR(WEEKDAY(C387)=1, WEEKDAY(C387)=7), "Weekend", "Weekday")</f>
        <v>Weekday</v>
      </c>
    </row>
    <row r="388" spans="1:11" x14ac:dyDescent="0.25">
      <c r="A388" t="s">
        <v>369</v>
      </c>
      <c r="B388" t="s">
        <v>52</v>
      </c>
      <c r="C388" s="4">
        <v>44753</v>
      </c>
      <c r="D388">
        <v>913.80951512574029</v>
      </c>
      <c r="E388" t="s">
        <v>62</v>
      </c>
      <c r="F388" t="s">
        <v>67</v>
      </c>
      <c r="G388">
        <v>250</v>
      </c>
      <c r="H388" t="s">
        <v>2</v>
      </c>
      <c r="J388" s="3">
        <v>0.52632346520297391</v>
      </c>
      <c r="K388" t="str">
        <f t="shared" si="6"/>
        <v>Weekday</v>
      </c>
    </row>
    <row r="389" spans="1:11" x14ac:dyDescent="0.25">
      <c r="A389" t="s">
        <v>374</v>
      </c>
      <c r="B389" t="s">
        <v>53</v>
      </c>
      <c r="C389" s="4">
        <v>44753</v>
      </c>
      <c r="D389">
        <v>715.10355018970665</v>
      </c>
      <c r="E389" t="s">
        <v>63</v>
      </c>
      <c r="F389" t="s">
        <v>68</v>
      </c>
      <c r="G389">
        <v>130</v>
      </c>
      <c r="H389" t="s">
        <v>1</v>
      </c>
      <c r="J389" s="3">
        <v>0.17158764742187849</v>
      </c>
      <c r="K389" t="str">
        <f t="shared" si="6"/>
        <v>Weekday</v>
      </c>
    </row>
    <row r="390" spans="1:11" x14ac:dyDescent="0.25">
      <c r="A390" t="s">
        <v>427</v>
      </c>
      <c r="B390" t="s">
        <v>52</v>
      </c>
      <c r="C390" s="4">
        <v>44753</v>
      </c>
      <c r="D390">
        <v>1172.893522015298</v>
      </c>
      <c r="E390" t="s">
        <v>61</v>
      </c>
      <c r="F390" t="s">
        <v>67</v>
      </c>
      <c r="G390">
        <v>65</v>
      </c>
      <c r="H390" t="s">
        <v>2</v>
      </c>
      <c r="J390" s="3">
        <v>0.26630312920291821</v>
      </c>
      <c r="K390" t="str">
        <f t="shared" si="6"/>
        <v>Weekday</v>
      </c>
    </row>
    <row r="391" spans="1:11" x14ac:dyDescent="0.25">
      <c r="A391" t="s">
        <v>454</v>
      </c>
      <c r="B391" t="s">
        <v>52</v>
      </c>
      <c r="C391" s="4">
        <v>44753</v>
      </c>
      <c r="D391">
        <v>890.71175350651413</v>
      </c>
      <c r="E391" t="s">
        <v>62</v>
      </c>
      <c r="F391" t="s">
        <v>68</v>
      </c>
      <c r="G391">
        <v>250</v>
      </c>
      <c r="H391" t="s">
        <v>1</v>
      </c>
      <c r="J391" s="3">
        <v>0.98194581947705439</v>
      </c>
      <c r="K391" t="str">
        <f t="shared" si="6"/>
        <v>Weekday</v>
      </c>
    </row>
    <row r="392" spans="1:11" x14ac:dyDescent="0.25">
      <c r="A392" t="s">
        <v>459</v>
      </c>
      <c r="B392" t="s">
        <v>51</v>
      </c>
      <c r="C392" s="4">
        <v>44753</v>
      </c>
      <c r="D392">
        <v>564.28749648903772</v>
      </c>
      <c r="E392" t="s">
        <v>61</v>
      </c>
      <c r="F392" t="s">
        <v>68</v>
      </c>
      <c r="G392">
        <v>65</v>
      </c>
      <c r="H392" t="s">
        <v>0</v>
      </c>
      <c r="J392" s="3">
        <v>0.20099809520802481</v>
      </c>
      <c r="K392" t="str">
        <f t="shared" si="6"/>
        <v>Weekday</v>
      </c>
    </row>
    <row r="393" spans="1:11" x14ac:dyDescent="0.25">
      <c r="A393" t="s">
        <v>464</v>
      </c>
      <c r="B393" t="s">
        <v>52</v>
      </c>
      <c r="C393" s="4">
        <v>44753</v>
      </c>
      <c r="D393">
        <v>712.35816988481008</v>
      </c>
      <c r="E393" t="s">
        <v>62</v>
      </c>
      <c r="F393" t="s">
        <v>68</v>
      </c>
      <c r="G393">
        <v>250</v>
      </c>
      <c r="H393" t="s">
        <v>2</v>
      </c>
      <c r="J393" s="3">
        <v>0.45514828780898176</v>
      </c>
      <c r="K393" t="str">
        <f t="shared" si="6"/>
        <v>Weekday</v>
      </c>
    </row>
    <row r="394" spans="1:11" x14ac:dyDescent="0.25">
      <c r="A394" t="s">
        <v>517</v>
      </c>
      <c r="B394" t="s">
        <v>54</v>
      </c>
      <c r="C394" s="4">
        <v>44753</v>
      </c>
      <c r="D394">
        <v>1060.8066397333646</v>
      </c>
      <c r="E394" t="s">
        <v>60</v>
      </c>
      <c r="F394" t="s">
        <v>67</v>
      </c>
      <c r="G394">
        <v>72</v>
      </c>
      <c r="H394" t="s">
        <v>0</v>
      </c>
      <c r="J394" s="3">
        <v>0.43587855952805254</v>
      </c>
      <c r="K394" t="str">
        <f t="shared" si="6"/>
        <v>Weekday</v>
      </c>
    </row>
    <row r="395" spans="1:11" x14ac:dyDescent="0.25">
      <c r="A395" t="s">
        <v>87</v>
      </c>
      <c r="B395" t="s">
        <v>52</v>
      </c>
      <c r="C395" s="4">
        <v>44754</v>
      </c>
      <c r="D395">
        <v>1054.1085860216892</v>
      </c>
      <c r="E395" t="s">
        <v>61</v>
      </c>
      <c r="F395" t="s">
        <v>67</v>
      </c>
      <c r="G395">
        <v>65</v>
      </c>
      <c r="H395" t="s">
        <v>2</v>
      </c>
      <c r="I395" s="2">
        <v>18</v>
      </c>
      <c r="J395" s="3">
        <v>0.10994257661413849</v>
      </c>
      <c r="K395" t="str">
        <f t="shared" si="6"/>
        <v>Weekday</v>
      </c>
    </row>
    <row r="396" spans="1:11" x14ac:dyDescent="0.25">
      <c r="A396" t="s">
        <v>152</v>
      </c>
      <c r="B396" t="s">
        <v>52</v>
      </c>
      <c r="C396" s="4">
        <v>44754</v>
      </c>
      <c r="D396">
        <v>602.8879543124765</v>
      </c>
      <c r="E396" t="s">
        <v>61</v>
      </c>
      <c r="F396" t="s">
        <v>67</v>
      </c>
      <c r="G396">
        <v>65</v>
      </c>
      <c r="H396" t="s">
        <v>0</v>
      </c>
      <c r="J396" s="3">
        <v>0.92531650826605816</v>
      </c>
      <c r="K396" t="str">
        <f t="shared" si="6"/>
        <v>Weekday</v>
      </c>
    </row>
    <row r="397" spans="1:11" x14ac:dyDescent="0.25">
      <c r="A397" t="s">
        <v>177</v>
      </c>
      <c r="B397" t="s">
        <v>54</v>
      </c>
      <c r="C397" s="4">
        <v>44754</v>
      </c>
      <c r="D397">
        <v>1231.631284578343</v>
      </c>
      <c r="E397" t="s">
        <v>63</v>
      </c>
      <c r="F397" t="s">
        <v>67</v>
      </c>
      <c r="G397">
        <v>130</v>
      </c>
      <c r="H397" t="s">
        <v>0</v>
      </c>
      <c r="J397" s="3">
        <v>0.62107648533214554</v>
      </c>
      <c r="K397" t="str">
        <f t="shared" si="6"/>
        <v>Weekday</v>
      </c>
    </row>
    <row r="398" spans="1:11" x14ac:dyDescent="0.25">
      <c r="A398" t="s">
        <v>242</v>
      </c>
      <c r="B398" t="s">
        <v>54</v>
      </c>
      <c r="C398" s="4">
        <v>44754</v>
      </c>
      <c r="D398">
        <v>1162.8365015209247</v>
      </c>
      <c r="E398" t="s">
        <v>63</v>
      </c>
      <c r="F398" t="s">
        <v>67</v>
      </c>
      <c r="G398">
        <v>130</v>
      </c>
      <c r="H398" t="s">
        <v>1</v>
      </c>
      <c r="J398" s="3">
        <v>0.21412519358799298</v>
      </c>
      <c r="K398" t="str">
        <f t="shared" si="6"/>
        <v>Weekday</v>
      </c>
    </row>
    <row r="399" spans="1:11" x14ac:dyDescent="0.25">
      <c r="A399" t="s">
        <v>267</v>
      </c>
      <c r="B399" t="s">
        <v>52</v>
      </c>
      <c r="C399" s="4">
        <v>44754</v>
      </c>
      <c r="D399">
        <v>365.06742804332742</v>
      </c>
      <c r="E399" t="s">
        <v>61</v>
      </c>
      <c r="F399" t="s">
        <v>68</v>
      </c>
      <c r="G399">
        <v>65</v>
      </c>
      <c r="H399" t="s">
        <v>1</v>
      </c>
      <c r="J399" s="3">
        <v>0.24406307827004359</v>
      </c>
      <c r="K399" t="str">
        <f t="shared" si="6"/>
        <v>Weekday</v>
      </c>
    </row>
    <row r="400" spans="1:11" x14ac:dyDescent="0.25">
      <c r="A400" t="s">
        <v>332</v>
      </c>
      <c r="B400" t="s">
        <v>52</v>
      </c>
      <c r="C400" s="4">
        <v>44754</v>
      </c>
      <c r="D400">
        <v>449.01925098530552</v>
      </c>
      <c r="E400" t="s">
        <v>62</v>
      </c>
      <c r="F400" t="s">
        <v>68</v>
      </c>
      <c r="G400">
        <v>250</v>
      </c>
      <c r="H400" t="s">
        <v>2</v>
      </c>
      <c r="J400" s="3">
        <v>0.7313105471637672</v>
      </c>
      <c r="K400" t="str">
        <f t="shared" si="6"/>
        <v>Weekday</v>
      </c>
    </row>
    <row r="401" spans="1:11" x14ac:dyDescent="0.25">
      <c r="A401" t="s">
        <v>357</v>
      </c>
      <c r="B401" t="s">
        <v>55</v>
      </c>
      <c r="C401" s="4">
        <v>44754</v>
      </c>
      <c r="D401">
        <v>436.19346453298721</v>
      </c>
      <c r="E401" t="s">
        <v>60</v>
      </c>
      <c r="F401" t="s">
        <v>67</v>
      </c>
      <c r="G401">
        <v>72</v>
      </c>
      <c r="H401" t="s">
        <v>2</v>
      </c>
      <c r="J401" s="3">
        <v>0.93894083705684528</v>
      </c>
      <c r="K401" t="str">
        <f t="shared" si="6"/>
        <v>Weekday</v>
      </c>
    </row>
    <row r="402" spans="1:11" x14ac:dyDescent="0.25">
      <c r="A402" t="s">
        <v>422</v>
      </c>
      <c r="B402" t="s">
        <v>51</v>
      </c>
      <c r="C402" s="4">
        <v>44754</v>
      </c>
      <c r="D402">
        <v>836.39583226134164</v>
      </c>
      <c r="E402" t="s">
        <v>60</v>
      </c>
      <c r="F402" t="s">
        <v>68</v>
      </c>
      <c r="G402">
        <v>72</v>
      </c>
      <c r="H402" t="s">
        <v>0</v>
      </c>
      <c r="J402" s="3">
        <v>0.78491525862060318</v>
      </c>
      <c r="K402" t="str">
        <f t="shared" si="6"/>
        <v>Weekday</v>
      </c>
    </row>
    <row r="403" spans="1:11" x14ac:dyDescent="0.25">
      <c r="A403" t="s">
        <v>447</v>
      </c>
      <c r="B403" t="s">
        <v>54</v>
      </c>
      <c r="C403" s="4">
        <v>44754</v>
      </c>
      <c r="D403">
        <v>479.88658034447212</v>
      </c>
      <c r="E403" t="s">
        <v>64</v>
      </c>
      <c r="F403" t="s">
        <v>67</v>
      </c>
      <c r="G403">
        <v>60</v>
      </c>
      <c r="H403" t="s">
        <v>0</v>
      </c>
      <c r="J403" s="3">
        <v>0.72297451744539321</v>
      </c>
      <c r="K403" t="str">
        <f t="shared" si="6"/>
        <v>Weekday</v>
      </c>
    </row>
    <row r="404" spans="1:11" x14ac:dyDescent="0.25">
      <c r="A404" t="s">
        <v>512</v>
      </c>
      <c r="B404" t="s">
        <v>54</v>
      </c>
      <c r="C404" s="4">
        <v>44754</v>
      </c>
      <c r="D404">
        <v>715.10355018970665</v>
      </c>
      <c r="E404" t="s">
        <v>64</v>
      </c>
      <c r="F404" t="s">
        <v>68</v>
      </c>
      <c r="G404">
        <v>60</v>
      </c>
      <c r="H404" t="s">
        <v>1</v>
      </c>
      <c r="J404" s="3">
        <v>0.89045722746488731</v>
      </c>
      <c r="K404" t="str">
        <f t="shared" si="6"/>
        <v>Weekday</v>
      </c>
    </row>
    <row r="405" spans="1:11" x14ac:dyDescent="0.25">
      <c r="A405" t="s">
        <v>75</v>
      </c>
      <c r="B405" t="s">
        <v>53</v>
      </c>
      <c r="C405" s="4">
        <v>44755</v>
      </c>
      <c r="D405">
        <v>388.91877291930052</v>
      </c>
      <c r="E405" t="s">
        <v>62</v>
      </c>
      <c r="F405" t="s">
        <v>67</v>
      </c>
      <c r="G405">
        <v>250</v>
      </c>
      <c r="H405" t="s">
        <v>2</v>
      </c>
      <c r="I405" s="2">
        <v>3</v>
      </c>
      <c r="J405" s="3">
        <v>0.92842323956324613</v>
      </c>
      <c r="K405" t="str">
        <f t="shared" si="6"/>
        <v>Weekday</v>
      </c>
    </row>
    <row r="406" spans="1:11" x14ac:dyDescent="0.25">
      <c r="A406" t="s">
        <v>76</v>
      </c>
      <c r="B406" t="s">
        <v>54</v>
      </c>
      <c r="C406" s="4">
        <v>44755</v>
      </c>
      <c r="D406">
        <v>967.01919932990631</v>
      </c>
      <c r="E406" t="s">
        <v>63</v>
      </c>
      <c r="F406" t="s">
        <v>68</v>
      </c>
      <c r="G406">
        <v>130</v>
      </c>
      <c r="H406" t="s">
        <v>0</v>
      </c>
      <c r="I406" s="2">
        <v>9</v>
      </c>
      <c r="J406" s="3">
        <v>0.20990358910221096</v>
      </c>
      <c r="K406" t="str">
        <f t="shared" si="6"/>
        <v>Weekday</v>
      </c>
    </row>
    <row r="407" spans="1:11" x14ac:dyDescent="0.25">
      <c r="A407" t="s">
        <v>139</v>
      </c>
      <c r="B407" t="s">
        <v>52</v>
      </c>
      <c r="C407" s="4">
        <v>44755</v>
      </c>
      <c r="D407">
        <v>913.80951512574029</v>
      </c>
      <c r="E407" t="s">
        <v>61</v>
      </c>
      <c r="F407" t="s">
        <v>68</v>
      </c>
      <c r="G407">
        <v>65</v>
      </c>
      <c r="H407" t="s">
        <v>2</v>
      </c>
      <c r="J407" s="3">
        <v>0.64422602074286228</v>
      </c>
      <c r="K407" t="str">
        <f t="shared" si="6"/>
        <v>Weekday</v>
      </c>
    </row>
    <row r="408" spans="1:11" x14ac:dyDescent="0.25">
      <c r="A408" t="s">
        <v>140</v>
      </c>
      <c r="B408" t="s">
        <v>53</v>
      </c>
      <c r="C408" s="4">
        <v>44755</v>
      </c>
      <c r="D408">
        <v>1100.1038646627512</v>
      </c>
      <c r="E408" t="s">
        <v>62</v>
      </c>
      <c r="F408" t="s">
        <v>67</v>
      </c>
      <c r="G408">
        <v>250</v>
      </c>
      <c r="H408" t="s">
        <v>0</v>
      </c>
      <c r="J408" s="3">
        <v>0.76652707543193765</v>
      </c>
      <c r="K408" t="str">
        <f t="shared" si="6"/>
        <v>Weekday</v>
      </c>
    </row>
    <row r="409" spans="1:11" x14ac:dyDescent="0.25">
      <c r="A409" t="s">
        <v>165</v>
      </c>
      <c r="B409" t="s">
        <v>51</v>
      </c>
      <c r="C409" s="4">
        <v>44755</v>
      </c>
      <c r="D409">
        <v>1065.3821039148443</v>
      </c>
      <c r="E409" t="s">
        <v>60</v>
      </c>
      <c r="F409" t="s">
        <v>67</v>
      </c>
      <c r="G409">
        <v>72</v>
      </c>
      <c r="H409" t="s">
        <v>0</v>
      </c>
      <c r="J409" s="3">
        <v>0.12263076179640997</v>
      </c>
      <c r="K409" t="str">
        <f t="shared" si="6"/>
        <v>Weekday</v>
      </c>
    </row>
    <row r="410" spans="1:11" x14ac:dyDescent="0.25">
      <c r="A410" t="s">
        <v>166</v>
      </c>
      <c r="B410" t="s">
        <v>52</v>
      </c>
      <c r="C410" s="4">
        <v>44755</v>
      </c>
      <c r="D410">
        <v>381.57338886974941</v>
      </c>
      <c r="E410" t="s">
        <v>61</v>
      </c>
      <c r="F410" t="s">
        <v>68</v>
      </c>
      <c r="G410">
        <v>65</v>
      </c>
      <c r="H410" t="s">
        <v>1</v>
      </c>
      <c r="J410" s="3">
        <v>0.21348123854438894</v>
      </c>
      <c r="K410" t="str">
        <f t="shared" si="6"/>
        <v>Weekday</v>
      </c>
    </row>
    <row r="411" spans="1:11" x14ac:dyDescent="0.25">
      <c r="A411" t="s">
        <v>229</v>
      </c>
      <c r="B411" t="s">
        <v>56</v>
      </c>
      <c r="C411" s="4">
        <v>44755</v>
      </c>
      <c r="D411">
        <v>564.28749648903772</v>
      </c>
      <c r="E411" t="s">
        <v>65</v>
      </c>
      <c r="F411" t="s">
        <v>68</v>
      </c>
      <c r="G411">
        <v>95</v>
      </c>
      <c r="H411" t="s">
        <v>0</v>
      </c>
      <c r="J411" s="3">
        <v>0.38824165845812764</v>
      </c>
      <c r="K411" t="str">
        <f t="shared" si="6"/>
        <v>Weekday</v>
      </c>
    </row>
    <row r="412" spans="1:11" x14ac:dyDescent="0.25">
      <c r="A412" t="s">
        <v>230</v>
      </c>
      <c r="B412" t="s">
        <v>51</v>
      </c>
      <c r="C412" s="4">
        <v>44755</v>
      </c>
      <c r="D412">
        <v>1146.0031573562619</v>
      </c>
      <c r="E412" t="s">
        <v>60</v>
      </c>
      <c r="F412" t="s">
        <v>68</v>
      </c>
      <c r="G412">
        <v>72</v>
      </c>
      <c r="H412" t="s">
        <v>1</v>
      </c>
      <c r="J412" s="3">
        <v>0.75434060698733896</v>
      </c>
      <c r="K412" t="str">
        <f t="shared" si="6"/>
        <v>Weekday</v>
      </c>
    </row>
    <row r="413" spans="1:11" x14ac:dyDescent="0.25">
      <c r="A413" t="s">
        <v>255</v>
      </c>
      <c r="B413" t="s">
        <v>53</v>
      </c>
      <c r="C413" s="4">
        <v>44755</v>
      </c>
      <c r="D413">
        <v>854.75046365080641</v>
      </c>
      <c r="E413" t="s">
        <v>62</v>
      </c>
      <c r="F413" t="s">
        <v>68</v>
      </c>
      <c r="G413">
        <v>250</v>
      </c>
      <c r="H413" t="s">
        <v>2</v>
      </c>
      <c r="J413" s="3">
        <v>0.55958868077394219</v>
      </c>
      <c r="K413" t="str">
        <f t="shared" si="6"/>
        <v>Weekday</v>
      </c>
    </row>
    <row r="414" spans="1:11" x14ac:dyDescent="0.25">
      <c r="A414" t="s">
        <v>256</v>
      </c>
      <c r="B414" t="s">
        <v>54</v>
      </c>
      <c r="C414" s="4">
        <v>44755</v>
      </c>
      <c r="D414">
        <v>549.96880382674601</v>
      </c>
      <c r="E414" t="s">
        <v>63</v>
      </c>
      <c r="F414" t="s">
        <v>68</v>
      </c>
      <c r="G414">
        <v>130</v>
      </c>
      <c r="H414" t="s">
        <v>0</v>
      </c>
      <c r="J414" s="3">
        <v>0.81003936677165544</v>
      </c>
      <c r="K414" t="str">
        <f t="shared" si="6"/>
        <v>Weekday</v>
      </c>
    </row>
    <row r="415" spans="1:11" x14ac:dyDescent="0.25">
      <c r="A415" t="s">
        <v>319</v>
      </c>
      <c r="B415" t="s">
        <v>54</v>
      </c>
      <c r="C415" s="4">
        <v>44755</v>
      </c>
      <c r="D415">
        <v>1127.6939411947988</v>
      </c>
      <c r="E415" t="s">
        <v>64</v>
      </c>
      <c r="F415" t="s">
        <v>67</v>
      </c>
      <c r="G415">
        <v>60</v>
      </c>
      <c r="H415" t="s">
        <v>1</v>
      </c>
      <c r="J415" s="3">
        <v>0.80703544305681518</v>
      </c>
      <c r="K415" t="str">
        <f t="shared" si="6"/>
        <v>Weekday</v>
      </c>
    </row>
    <row r="416" spans="1:11" x14ac:dyDescent="0.25">
      <c r="A416" t="s">
        <v>320</v>
      </c>
      <c r="B416" t="s">
        <v>55</v>
      </c>
      <c r="C416" s="4">
        <v>44755</v>
      </c>
      <c r="D416">
        <v>878.10164658744611</v>
      </c>
      <c r="E416" t="s">
        <v>65</v>
      </c>
      <c r="F416" t="s">
        <v>68</v>
      </c>
      <c r="G416">
        <v>95</v>
      </c>
      <c r="H416" t="s">
        <v>2</v>
      </c>
      <c r="J416" s="3">
        <v>0.13472953271650978</v>
      </c>
      <c r="K416" t="str">
        <f t="shared" si="6"/>
        <v>Weekday</v>
      </c>
    </row>
    <row r="417" spans="1:11" x14ac:dyDescent="0.25">
      <c r="A417" t="s">
        <v>345</v>
      </c>
      <c r="B417" t="s">
        <v>51</v>
      </c>
      <c r="C417" s="4">
        <v>44755</v>
      </c>
      <c r="D417">
        <v>914.48568917853345</v>
      </c>
      <c r="E417" t="s">
        <v>61</v>
      </c>
      <c r="F417" t="s">
        <v>67</v>
      </c>
      <c r="G417">
        <v>65</v>
      </c>
      <c r="H417" t="s">
        <v>0</v>
      </c>
      <c r="J417" s="3">
        <v>0.69183752034253276</v>
      </c>
      <c r="K417" t="str">
        <f t="shared" si="6"/>
        <v>Weekday</v>
      </c>
    </row>
    <row r="418" spans="1:11" x14ac:dyDescent="0.25">
      <c r="A418" t="s">
        <v>346</v>
      </c>
      <c r="B418" t="s">
        <v>52</v>
      </c>
      <c r="C418" s="4">
        <v>44755</v>
      </c>
      <c r="D418">
        <v>996.90035251700954</v>
      </c>
      <c r="E418" t="s">
        <v>62</v>
      </c>
      <c r="F418" t="s">
        <v>68</v>
      </c>
      <c r="G418">
        <v>250</v>
      </c>
      <c r="H418" t="s">
        <v>1</v>
      </c>
      <c r="J418" s="3">
        <v>0.14649599591234685</v>
      </c>
      <c r="K418" t="str">
        <f t="shared" si="6"/>
        <v>Weekday</v>
      </c>
    </row>
    <row r="419" spans="1:11" x14ac:dyDescent="0.25">
      <c r="A419" t="s">
        <v>409</v>
      </c>
      <c r="B419" t="s">
        <v>53</v>
      </c>
      <c r="C419" s="4">
        <v>44755</v>
      </c>
      <c r="D419">
        <v>1054.1085860216892</v>
      </c>
      <c r="E419" t="s">
        <v>62</v>
      </c>
      <c r="F419" t="s">
        <v>67</v>
      </c>
      <c r="G419">
        <v>250</v>
      </c>
      <c r="H419" t="s">
        <v>2</v>
      </c>
      <c r="J419" s="3">
        <v>0.56733394419124217</v>
      </c>
      <c r="K419" t="str">
        <f t="shared" si="6"/>
        <v>Weekday</v>
      </c>
    </row>
    <row r="420" spans="1:11" x14ac:dyDescent="0.25">
      <c r="A420" t="s">
        <v>410</v>
      </c>
      <c r="B420" t="s">
        <v>54</v>
      </c>
      <c r="C420" s="4">
        <v>44755</v>
      </c>
      <c r="D420">
        <v>976.51482555058408</v>
      </c>
      <c r="E420" t="s">
        <v>63</v>
      </c>
      <c r="F420" t="s">
        <v>68</v>
      </c>
      <c r="G420">
        <v>130</v>
      </c>
      <c r="H420" t="s">
        <v>0</v>
      </c>
      <c r="J420" s="3">
        <v>0.37928431149731212</v>
      </c>
      <c r="K420" t="str">
        <f t="shared" si="6"/>
        <v>Weekday</v>
      </c>
    </row>
    <row r="421" spans="1:11" x14ac:dyDescent="0.25">
      <c r="A421" t="s">
        <v>435</v>
      </c>
      <c r="B421" t="s">
        <v>54</v>
      </c>
      <c r="C421" s="4">
        <v>44755</v>
      </c>
      <c r="D421">
        <v>1081.9669186703891</v>
      </c>
      <c r="E421" t="s">
        <v>63</v>
      </c>
      <c r="F421" t="s">
        <v>67</v>
      </c>
      <c r="G421">
        <v>130</v>
      </c>
      <c r="H421" t="s">
        <v>1</v>
      </c>
      <c r="J421" s="3">
        <v>0.26202679185175082</v>
      </c>
      <c r="K421" t="str">
        <f t="shared" si="6"/>
        <v>Weekday</v>
      </c>
    </row>
    <row r="422" spans="1:11" x14ac:dyDescent="0.25">
      <c r="A422" t="s">
        <v>436</v>
      </c>
      <c r="B422" t="s">
        <v>51</v>
      </c>
      <c r="C422" s="4">
        <v>44755</v>
      </c>
      <c r="D422">
        <v>623.44174041277051</v>
      </c>
      <c r="E422" t="s">
        <v>60</v>
      </c>
      <c r="F422" t="s">
        <v>68</v>
      </c>
      <c r="G422">
        <v>72</v>
      </c>
      <c r="H422" t="s">
        <v>2</v>
      </c>
      <c r="J422" s="3">
        <v>0.87263143953916489</v>
      </c>
      <c r="K422" t="str">
        <f t="shared" si="6"/>
        <v>Weekday</v>
      </c>
    </row>
    <row r="423" spans="1:11" x14ac:dyDescent="0.25">
      <c r="A423" t="s">
        <v>499</v>
      </c>
      <c r="B423" t="s">
        <v>51</v>
      </c>
      <c r="C423" s="4">
        <v>44755</v>
      </c>
      <c r="D423">
        <v>1231.631284578343</v>
      </c>
      <c r="E423" t="s">
        <v>61</v>
      </c>
      <c r="F423" t="s">
        <v>67</v>
      </c>
      <c r="G423">
        <v>65</v>
      </c>
      <c r="H423" t="s">
        <v>0</v>
      </c>
      <c r="J423" s="3">
        <v>0.84360853679959769</v>
      </c>
      <c r="K423" t="str">
        <f t="shared" si="6"/>
        <v>Weekday</v>
      </c>
    </row>
    <row r="424" spans="1:11" x14ac:dyDescent="0.25">
      <c r="A424" t="s">
        <v>500</v>
      </c>
      <c r="B424" t="s">
        <v>52</v>
      </c>
      <c r="C424" s="4">
        <v>44755</v>
      </c>
      <c r="D424">
        <v>890.71175350651413</v>
      </c>
      <c r="E424" t="s">
        <v>62</v>
      </c>
      <c r="F424" t="s">
        <v>68</v>
      </c>
      <c r="G424">
        <v>250</v>
      </c>
      <c r="H424" t="s">
        <v>1</v>
      </c>
      <c r="J424" s="3">
        <v>0.79410595242208182</v>
      </c>
      <c r="K424" t="str">
        <f t="shared" si="6"/>
        <v>Weekday</v>
      </c>
    </row>
    <row r="425" spans="1:11" x14ac:dyDescent="0.25">
      <c r="A425" t="s">
        <v>525</v>
      </c>
      <c r="B425" t="s">
        <v>52</v>
      </c>
      <c r="C425" s="4">
        <v>44755</v>
      </c>
      <c r="D425">
        <v>833.37011895831995</v>
      </c>
      <c r="E425" t="s">
        <v>62</v>
      </c>
      <c r="F425" t="s">
        <v>68</v>
      </c>
      <c r="G425">
        <v>250</v>
      </c>
      <c r="H425" t="s">
        <v>2</v>
      </c>
      <c r="J425" s="3">
        <v>1.9027976654024337E-2</v>
      </c>
      <c r="K425" t="str">
        <f t="shared" si="6"/>
        <v>Weekday</v>
      </c>
    </row>
    <row r="426" spans="1:11" x14ac:dyDescent="0.25">
      <c r="A426" t="s">
        <v>102</v>
      </c>
      <c r="B426" t="s">
        <v>52</v>
      </c>
      <c r="C426" s="4">
        <v>44756</v>
      </c>
      <c r="D426">
        <v>449.01925098530552</v>
      </c>
      <c r="E426" t="s">
        <v>61</v>
      </c>
      <c r="F426" t="s">
        <v>67</v>
      </c>
      <c r="G426">
        <v>65</v>
      </c>
      <c r="H426" t="s">
        <v>2</v>
      </c>
      <c r="I426" s="2">
        <v>9</v>
      </c>
      <c r="J426" s="3">
        <v>0.30283946337780637</v>
      </c>
      <c r="K426" t="str">
        <f t="shared" si="6"/>
        <v>Weekday</v>
      </c>
    </row>
    <row r="427" spans="1:11" x14ac:dyDescent="0.25">
      <c r="A427" t="s">
        <v>192</v>
      </c>
      <c r="B427" t="s">
        <v>55</v>
      </c>
      <c r="C427" s="4">
        <v>44756</v>
      </c>
      <c r="D427">
        <v>836.39583226134164</v>
      </c>
      <c r="E427" t="s">
        <v>64</v>
      </c>
      <c r="F427" t="s">
        <v>67</v>
      </c>
      <c r="G427">
        <v>60</v>
      </c>
      <c r="H427" t="s">
        <v>0</v>
      </c>
      <c r="J427" s="3">
        <v>0.44112931781121201</v>
      </c>
      <c r="K427" t="str">
        <f t="shared" si="6"/>
        <v>Weekday</v>
      </c>
    </row>
    <row r="428" spans="1:11" x14ac:dyDescent="0.25">
      <c r="A428" t="s">
        <v>282</v>
      </c>
      <c r="B428" t="s">
        <v>53</v>
      </c>
      <c r="C428" s="4">
        <v>44756</v>
      </c>
      <c r="D428">
        <v>715.10355018970665</v>
      </c>
      <c r="E428" t="s">
        <v>62</v>
      </c>
      <c r="F428" t="s">
        <v>68</v>
      </c>
      <c r="G428">
        <v>250</v>
      </c>
      <c r="H428" t="s">
        <v>1</v>
      </c>
      <c r="J428" s="3">
        <v>0.11892962947938523</v>
      </c>
      <c r="K428" t="str">
        <f t="shared" si="6"/>
        <v>Weekday</v>
      </c>
    </row>
    <row r="429" spans="1:11" x14ac:dyDescent="0.25">
      <c r="A429" t="s">
        <v>372</v>
      </c>
      <c r="B429" t="s">
        <v>51</v>
      </c>
      <c r="C429" s="4">
        <v>44756</v>
      </c>
      <c r="D429">
        <v>712.35816988481008</v>
      </c>
      <c r="E429" t="s">
        <v>61</v>
      </c>
      <c r="F429" t="s">
        <v>68</v>
      </c>
      <c r="G429">
        <v>65</v>
      </c>
      <c r="H429" t="s">
        <v>2</v>
      </c>
      <c r="J429" s="3">
        <v>0.46726651348176196</v>
      </c>
      <c r="K429" t="str">
        <f t="shared" si="6"/>
        <v>Weekday</v>
      </c>
    </row>
    <row r="430" spans="1:11" x14ac:dyDescent="0.25">
      <c r="A430" t="s">
        <v>462</v>
      </c>
      <c r="B430" t="s">
        <v>54</v>
      </c>
      <c r="C430" s="4">
        <v>44756</v>
      </c>
      <c r="D430">
        <v>1100.1038646627512</v>
      </c>
      <c r="E430" t="s">
        <v>60</v>
      </c>
      <c r="F430" t="s">
        <v>68</v>
      </c>
      <c r="G430">
        <v>72</v>
      </c>
      <c r="H430" t="s">
        <v>0</v>
      </c>
      <c r="J430" s="3">
        <v>0.40646951216415605</v>
      </c>
      <c r="K430" t="str">
        <f t="shared" si="6"/>
        <v>Weekday</v>
      </c>
    </row>
    <row r="431" spans="1:11" x14ac:dyDescent="0.25">
      <c r="A431" t="s">
        <v>82</v>
      </c>
      <c r="B431" t="s">
        <v>51</v>
      </c>
      <c r="C431" s="4">
        <v>44757</v>
      </c>
      <c r="D431">
        <v>721.73008309265401</v>
      </c>
      <c r="E431" t="s">
        <v>60</v>
      </c>
      <c r="F431" t="s">
        <v>68</v>
      </c>
      <c r="G431">
        <v>72</v>
      </c>
      <c r="H431" t="s">
        <v>0</v>
      </c>
      <c r="I431" s="2">
        <v>12</v>
      </c>
      <c r="J431" s="3">
        <v>0.19712344024473996</v>
      </c>
      <c r="K431" t="str">
        <f t="shared" si="6"/>
        <v>Weekday</v>
      </c>
    </row>
    <row r="432" spans="1:11" x14ac:dyDescent="0.25">
      <c r="A432" t="s">
        <v>172</v>
      </c>
      <c r="B432" t="s">
        <v>54</v>
      </c>
      <c r="C432" s="4">
        <v>44757</v>
      </c>
      <c r="D432">
        <v>756.26129046676067</v>
      </c>
      <c r="E432" t="s">
        <v>63</v>
      </c>
      <c r="F432" t="s">
        <v>68</v>
      </c>
      <c r="G432">
        <v>130</v>
      </c>
      <c r="H432" t="s">
        <v>1</v>
      </c>
      <c r="J432" s="3">
        <v>2.5857814158937731E-2</v>
      </c>
      <c r="K432" t="str">
        <f t="shared" si="6"/>
        <v>Weekday</v>
      </c>
    </row>
    <row r="433" spans="1:11" x14ac:dyDescent="0.25">
      <c r="A433" t="s">
        <v>262</v>
      </c>
      <c r="B433" t="s">
        <v>52</v>
      </c>
      <c r="C433" s="4">
        <v>44757</v>
      </c>
      <c r="D433">
        <v>701.78956021719318</v>
      </c>
      <c r="E433" t="s">
        <v>61</v>
      </c>
      <c r="F433" t="s">
        <v>68</v>
      </c>
      <c r="G433">
        <v>65</v>
      </c>
      <c r="H433" t="s">
        <v>2</v>
      </c>
      <c r="J433" s="3">
        <v>7.8132692098414003E-2</v>
      </c>
      <c r="K433" t="str">
        <f t="shared" si="6"/>
        <v>Weekday</v>
      </c>
    </row>
    <row r="434" spans="1:11" x14ac:dyDescent="0.25">
      <c r="A434" t="s">
        <v>352</v>
      </c>
      <c r="B434" t="s">
        <v>54</v>
      </c>
      <c r="C434" s="4">
        <v>44757</v>
      </c>
      <c r="D434">
        <v>967.01919932990631</v>
      </c>
      <c r="E434" t="s">
        <v>60</v>
      </c>
      <c r="F434" t="s">
        <v>68</v>
      </c>
      <c r="G434">
        <v>72</v>
      </c>
      <c r="H434" t="s">
        <v>0</v>
      </c>
      <c r="J434" s="3">
        <v>0.89615601403703116</v>
      </c>
      <c r="K434" t="str">
        <f t="shared" si="6"/>
        <v>Weekday</v>
      </c>
    </row>
    <row r="435" spans="1:11" x14ac:dyDescent="0.25">
      <c r="A435" t="s">
        <v>442</v>
      </c>
      <c r="B435" t="s">
        <v>53</v>
      </c>
      <c r="C435" s="4">
        <v>44757</v>
      </c>
      <c r="D435">
        <v>381.57338886974941</v>
      </c>
      <c r="E435" t="s">
        <v>63</v>
      </c>
      <c r="F435" t="s">
        <v>68</v>
      </c>
      <c r="G435">
        <v>130</v>
      </c>
      <c r="H435" t="s">
        <v>1</v>
      </c>
      <c r="J435" s="3">
        <v>0.4623515242530305</v>
      </c>
      <c r="K435" t="str">
        <f t="shared" si="6"/>
        <v>Weekday</v>
      </c>
    </row>
    <row r="436" spans="1:11" x14ac:dyDescent="0.25">
      <c r="A436" t="s">
        <v>115</v>
      </c>
      <c r="B436" t="s">
        <v>51</v>
      </c>
      <c r="C436" s="4">
        <v>44759</v>
      </c>
      <c r="D436">
        <v>914.48568917853345</v>
      </c>
      <c r="E436" t="s">
        <v>60</v>
      </c>
      <c r="F436" t="s">
        <v>68</v>
      </c>
      <c r="G436">
        <v>72</v>
      </c>
      <c r="H436" t="s">
        <v>0</v>
      </c>
      <c r="I436" s="2">
        <v>15</v>
      </c>
      <c r="J436" s="3">
        <v>0.18099169049889144</v>
      </c>
      <c r="K436" t="str">
        <f t="shared" si="6"/>
        <v>Weekend</v>
      </c>
    </row>
    <row r="437" spans="1:11" x14ac:dyDescent="0.25">
      <c r="A437" t="s">
        <v>154</v>
      </c>
      <c r="B437" t="s">
        <v>54</v>
      </c>
      <c r="C437" s="4">
        <v>44759</v>
      </c>
      <c r="D437">
        <v>1024.6945444997</v>
      </c>
      <c r="E437" t="s">
        <v>63</v>
      </c>
      <c r="F437" t="s">
        <v>67</v>
      </c>
      <c r="G437">
        <v>130</v>
      </c>
      <c r="H437" t="s">
        <v>2</v>
      </c>
      <c r="J437" s="3">
        <v>8.4586093307030152E-2</v>
      </c>
      <c r="K437" t="str">
        <f t="shared" si="6"/>
        <v>Weekend</v>
      </c>
    </row>
    <row r="438" spans="1:11" x14ac:dyDescent="0.25">
      <c r="A438" t="s">
        <v>205</v>
      </c>
      <c r="B438" t="s">
        <v>53</v>
      </c>
      <c r="C438" s="4">
        <v>44759</v>
      </c>
      <c r="D438">
        <v>1081.9669186703891</v>
      </c>
      <c r="E438" t="s">
        <v>62</v>
      </c>
      <c r="F438" t="s">
        <v>68</v>
      </c>
      <c r="G438">
        <v>250</v>
      </c>
      <c r="H438" t="s">
        <v>1</v>
      </c>
      <c r="J438" s="3">
        <v>0.2731985494536886</v>
      </c>
      <c r="K438" t="str">
        <f t="shared" si="6"/>
        <v>Weekend</v>
      </c>
    </row>
    <row r="439" spans="1:11" x14ac:dyDescent="0.25">
      <c r="A439" t="s">
        <v>244</v>
      </c>
      <c r="B439" t="s">
        <v>52</v>
      </c>
      <c r="C439" s="4">
        <v>44759</v>
      </c>
      <c r="D439">
        <v>602.8879543124765</v>
      </c>
      <c r="E439" t="s">
        <v>61</v>
      </c>
      <c r="F439" t="s">
        <v>67</v>
      </c>
      <c r="G439">
        <v>65</v>
      </c>
      <c r="H439" t="s">
        <v>0</v>
      </c>
      <c r="J439" s="3">
        <v>0.25666907491668522</v>
      </c>
      <c r="K439" t="str">
        <f t="shared" si="6"/>
        <v>Weekend</v>
      </c>
    </row>
    <row r="440" spans="1:11" x14ac:dyDescent="0.25">
      <c r="A440" t="s">
        <v>295</v>
      </c>
      <c r="B440" t="s">
        <v>51</v>
      </c>
      <c r="C440" s="4">
        <v>44759</v>
      </c>
      <c r="D440">
        <v>833.37011895831995</v>
      </c>
      <c r="E440" t="s">
        <v>60</v>
      </c>
      <c r="F440" t="s">
        <v>67</v>
      </c>
      <c r="G440">
        <v>72</v>
      </c>
      <c r="H440" t="s">
        <v>2</v>
      </c>
      <c r="J440" s="3">
        <v>0.82336237784945987</v>
      </c>
      <c r="K440" t="str">
        <f t="shared" si="6"/>
        <v>Weekend</v>
      </c>
    </row>
    <row r="441" spans="1:11" x14ac:dyDescent="0.25">
      <c r="A441" t="s">
        <v>334</v>
      </c>
      <c r="B441" t="s">
        <v>54</v>
      </c>
      <c r="C441" s="4">
        <v>44759</v>
      </c>
      <c r="D441">
        <v>1162.8365015209247</v>
      </c>
      <c r="E441" t="s">
        <v>60</v>
      </c>
      <c r="F441" t="s">
        <v>68</v>
      </c>
      <c r="G441">
        <v>72</v>
      </c>
      <c r="H441" t="s">
        <v>1</v>
      </c>
      <c r="J441" s="3">
        <v>0.47053293956185105</v>
      </c>
      <c r="K441" t="str">
        <f t="shared" si="6"/>
        <v>Weekend</v>
      </c>
    </row>
    <row r="442" spans="1:11" x14ac:dyDescent="0.25">
      <c r="A442" t="s">
        <v>385</v>
      </c>
      <c r="B442" t="s">
        <v>55</v>
      </c>
      <c r="C442" s="4">
        <v>44759</v>
      </c>
      <c r="D442">
        <v>751.70646508876052</v>
      </c>
      <c r="E442" t="s">
        <v>65</v>
      </c>
      <c r="F442" t="s">
        <v>67</v>
      </c>
      <c r="G442">
        <v>95</v>
      </c>
      <c r="H442" t="s">
        <v>0</v>
      </c>
      <c r="J442" s="3">
        <v>0.24693836978869843</v>
      </c>
      <c r="K442" t="str">
        <f t="shared" si="6"/>
        <v>Weekend</v>
      </c>
    </row>
    <row r="443" spans="1:11" x14ac:dyDescent="0.25">
      <c r="A443" t="s">
        <v>424</v>
      </c>
      <c r="B443" t="s">
        <v>53</v>
      </c>
      <c r="C443" s="4">
        <v>44759</v>
      </c>
      <c r="D443">
        <v>449.01925098530552</v>
      </c>
      <c r="E443" t="s">
        <v>62</v>
      </c>
      <c r="F443" t="s">
        <v>68</v>
      </c>
      <c r="G443">
        <v>250</v>
      </c>
      <c r="H443" t="s">
        <v>2</v>
      </c>
      <c r="J443" s="3">
        <v>0.54494310667938251</v>
      </c>
      <c r="K443" t="str">
        <f t="shared" si="6"/>
        <v>Weekend</v>
      </c>
    </row>
    <row r="444" spans="1:11" x14ac:dyDescent="0.25">
      <c r="A444" t="s">
        <v>475</v>
      </c>
      <c r="B444" t="s">
        <v>54</v>
      </c>
      <c r="C444" s="4">
        <v>44759</v>
      </c>
      <c r="D444">
        <v>958.10029344278337</v>
      </c>
      <c r="E444" t="s">
        <v>64</v>
      </c>
      <c r="F444" t="s">
        <v>67</v>
      </c>
      <c r="G444">
        <v>60</v>
      </c>
      <c r="H444" t="s">
        <v>1</v>
      </c>
      <c r="J444" s="3">
        <v>3.9067003401354383E-2</v>
      </c>
      <c r="K444" t="str">
        <f t="shared" si="6"/>
        <v>Weekend</v>
      </c>
    </row>
    <row r="445" spans="1:11" x14ac:dyDescent="0.25">
      <c r="A445" t="s">
        <v>514</v>
      </c>
      <c r="B445" t="s">
        <v>51</v>
      </c>
      <c r="C445" s="4">
        <v>44759</v>
      </c>
      <c r="D445">
        <v>836.39583226134164</v>
      </c>
      <c r="E445" t="s">
        <v>61</v>
      </c>
      <c r="F445" t="s">
        <v>68</v>
      </c>
      <c r="G445">
        <v>65</v>
      </c>
      <c r="H445" t="s">
        <v>0</v>
      </c>
      <c r="J445" s="3">
        <v>0.78361211804502018</v>
      </c>
      <c r="K445" t="str">
        <f t="shared" si="6"/>
        <v>Weekend</v>
      </c>
    </row>
    <row r="446" spans="1:11" x14ac:dyDescent="0.25">
      <c r="A446" t="s">
        <v>84</v>
      </c>
      <c r="B446" t="s">
        <v>53</v>
      </c>
      <c r="C446" s="4">
        <v>44760</v>
      </c>
      <c r="D446">
        <v>737.58749195231678</v>
      </c>
      <c r="E446" t="s">
        <v>62</v>
      </c>
      <c r="F446" t="s">
        <v>68</v>
      </c>
      <c r="G446">
        <v>250</v>
      </c>
      <c r="H446" t="s">
        <v>2</v>
      </c>
      <c r="I446" s="2">
        <v>3</v>
      </c>
      <c r="J446" s="3">
        <v>1.6828522965904168E-2</v>
      </c>
      <c r="K446" t="str">
        <f t="shared" si="6"/>
        <v>Weekday</v>
      </c>
    </row>
    <row r="447" spans="1:11" x14ac:dyDescent="0.25">
      <c r="A447" t="s">
        <v>153</v>
      </c>
      <c r="B447" t="s">
        <v>53</v>
      </c>
      <c r="C447" s="4">
        <v>44760</v>
      </c>
      <c r="D447">
        <v>958.10029344278337</v>
      </c>
      <c r="E447" t="s">
        <v>62</v>
      </c>
      <c r="F447" t="s">
        <v>67</v>
      </c>
      <c r="G447">
        <v>250</v>
      </c>
      <c r="H447" t="s">
        <v>1</v>
      </c>
      <c r="J447" s="3">
        <v>0.91314982692991542</v>
      </c>
      <c r="K447" t="str">
        <f t="shared" si="6"/>
        <v>Weekday</v>
      </c>
    </row>
    <row r="448" spans="1:11" x14ac:dyDescent="0.25">
      <c r="A448" t="s">
        <v>174</v>
      </c>
      <c r="B448" t="s">
        <v>51</v>
      </c>
      <c r="C448" s="4">
        <v>44760</v>
      </c>
      <c r="D448">
        <v>721.73008309265401</v>
      </c>
      <c r="E448" t="s">
        <v>60</v>
      </c>
      <c r="F448" t="s">
        <v>68</v>
      </c>
      <c r="G448">
        <v>72</v>
      </c>
      <c r="H448" t="s">
        <v>0</v>
      </c>
      <c r="J448" s="3">
        <v>4.2934737769464881E-2</v>
      </c>
      <c r="K448" t="str">
        <f t="shared" si="6"/>
        <v>Weekday</v>
      </c>
    </row>
    <row r="449" spans="1:11" x14ac:dyDescent="0.25">
      <c r="A449" t="s">
        <v>243</v>
      </c>
      <c r="B449" t="s">
        <v>51</v>
      </c>
      <c r="C449" s="4">
        <v>44760</v>
      </c>
      <c r="D449">
        <v>1172.893522015298</v>
      </c>
      <c r="E449" t="s">
        <v>60</v>
      </c>
      <c r="F449" t="s">
        <v>67</v>
      </c>
      <c r="G449">
        <v>72</v>
      </c>
      <c r="H449" t="s">
        <v>2</v>
      </c>
      <c r="J449" s="3">
        <v>0.16455091596073168</v>
      </c>
      <c r="K449" t="str">
        <f t="shared" si="6"/>
        <v>Weekday</v>
      </c>
    </row>
    <row r="450" spans="1:11" x14ac:dyDescent="0.25">
      <c r="A450" t="s">
        <v>264</v>
      </c>
      <c r="B450" t="s">
        <v>54</v>
      </c>
      <c r="C450" s="4">
        <v>44760</v>
      </c>
      <c r="D450">
        <v>756.26129046676067</v>
      </c>
      <c r="E450" t="s">
        <v>63</v>
      </c>
      <c r="F450" t="s">
        <v>68</v>
      </c>
      <c r="G450">
        <v>130</v>
      </c>
      <c r="H450" t="s">
        <v>1</v>
      </c>
      <c r="J450" s="3">
        <v>0.34200944354303275</v>
      </c>
      <c r="K450" t="str">
        <f t="shared" si="6"/>
        <v>Weekday</v>
      </c>
    </row>
    <row r="451" spans="1:11" x14ac:dyDescent="0.25">
      <c r="A451" t="s">
        <v>333</v>
      </c>
      <c r="B451" t="s">
        <v>53</v>
      </c>
      <c r="C451" s="4">
        <v>44760</v>
      </c>
      <c r="D451">
        <v>1060.8066397333646</v>
      </c>
      <c r="E451" t="s">
        <v>63</v>
      </c>
      <c r="F451" t="s">
        <v>67</v>
      </c>
      <c r="G451">
        <v>130</v>
      </c>
      <c r="H451" t="s">
        <v>0</v>
      </c>
      <c r="J451" s="3">
        <v>0.39651294953245186</v>
      </c>
      <c r="K451" t="str">
        <f t="shared" ref="K451:K500" si="7">IF(OR(WEEKDAY(C451)=1, WEEKDAY(C451)=7), "Weekend", "Weekday")</f>
        <v>Weekday</v>
      </c>
    </row>
    <row r="452" spans="1:11" x14ac:dyDescent="0.25">
      <c r="A452" t="s">
        <v>354</v>
      </c>
      <c r="B452" t="s">
        <v>52</v>
      </c>
      <c r="C452" s="4">
        <v>44760</v>
      </c>
      <c r="D452">
        <v>701.78956021719318</v>
      </c>
      <c r="E452" t="s">
        <v>62</v>
      </c>
      <c r="F452" t="s">
        <v>68</v>
      </c>
      <c r="G452">
        <v>250</v>
      </c>
      <c r="H452" t="s">
        <v>2</v>
      </c>
      <c r="J452" s="3">
        <v>0.3823797297998468</v>
      </c>
      <c r="K452" t="str">
        <f t="shared" si="7"/>
        <v>Weekday</v>
      </c>
    </row>
    <row r="453" spans="1:11" x14ac:dyDescent="0.25">
      <c r="A453" t="s">
        <v>423</v>
      </c>
      <c r="B453" t="s">
        <v>52</v>
      </c>
      <c r="C453" s="4">
        <v>44760</v>
      </c>
      <c r="D453">
        <v>963.80585295182641</v>
      </c>
      <c r="E453" t="s">
        <v>61</v>
      </c>
      <c r="F453" t="s">
        <v>67</v>
      </c>
      <c r="G453">
        <v>65</v>
      </c>
      <c r="H453" t="s">
        <v>1</v>
      </c>
      <c r="J453" s="3">
        <v>0.89433154555842931</v>
      </c>
      <c r="K453" t="str">
        <f t="shared" si="7"/>
        <v>Weekday</v>
      </c>
    </row>
    <row r="454" spans="1:11" x14ac:dyDescent="0.25">
      <c r="A454" t="s">
        <v>444</v>
      </c>
      <c r="B454" t="s">
        <v>51</v>
      </c>
      <c r="C454" s="4">
        <v>44760</v>
      </c>
      <c r="D454">
        <v>967.01919932990631</v>
      </c>
      <c r="E454" t="s">
        <v>61</v>
      </c>
      <c r="F454" t="s">
        <v>68</v>
      </c>
      <c r="G454">
        <v>65</v>
      </c>
      <c r="H454" t="s">
        <v>0</v>
      </c>
      <c r="J454" s="3">
        <v>0.69911624131260175</v>
      </c>
      <c r="K454" t="str">
        <f t="shared" si="7"/>
        <v>Weekday</v>
      </c>
    </row>
    <row r="455" spans="1:11" x14ac:dyDescent="0.25">
      <c r="A455" t="s">
        <v>513</v>
      </c>
      <c r="B455" t="s">
        <v>55</v>
      </c>
      <c r="C455" s="4">
        <v>44760</v>
      </c>
      <c r="D455">
        <v>1219.8983610726016</v>
      </c>
      <c r="E455" t="s">
        <v>60</v>
      </c>
      <c r="F455" t="s">
        <v>67</v>
      </c>
      <c r="G455">
        <v>72</v>
      </c>
      <c r="H455" t="s">
        <v>2</v>
      </c>
      <c r="J455" s="3">
        <v>0.50949971880500122</v>
      </c>
      <c r="K455" t="str">
        <f t="shared" si="7"/>
        <v>Weekday</v>
      </c>
    </row>
    <row r="456" spans="1:11" x14ac:dyDescent="0.25">
      <c r="A456" t="s">
        <v>92</v>
      </c>
      <c r="B456" t="s">
        <v>51</v>
      </c>
      <c r="C456" s="4">
        <v>44761</v>
      </c>
      <c r="D456">
        <v>1146.0031573562619</v>
      </c>
      <c r="E456" t="s">
        <v>60</v>
      </c>
      <c r="F456" t="s">
        <v>68</v>
      </c>
      <c r="G456">
        <v>72</v>
      </c>
      <c r="H456" t="s">
        <v>1</v>
      </c>
      <c r="I456" s="2">
        <v>18</v>
      </c>
      <c r="J456" s="3">
        <v>0.1308869366379137</v>
      </c>
      <c r="K456" t="str">
        <f t="shared" si="7"/>
        <v>Weekday</v>
      </c>
    </row>
    <row r="457" spans="1:11" x14ac:dyDescent="0.25">
      <c r="A457" t="s">
        <v>182</v>
      </c>
      <c r="B457" t="s">
        <v>55</v>
      </c>
      <c r="C457" s="4">
        <v>44761</v>
      </c>
      <c r="D457">
        <v>878.10164658744611</v>
      </c>
      <c r="E457" t="s">
        <v>64</v>
      </c>
      <c r="F457" t="s">
        <v>67</v>
      </c>
      <c r="G457">
        <v>60</v>
      </c>
      <c r="H457" t="s">
        <v>2</v>
      </c>
      <c r="J457" s="3">
        <v>9.8331104648150314E-2</v>
      </c>
      <c r="K457" t="str">
        <f t="shared" si="7"/>
        <v>Weekday</v>
      </c>
    </row>
    <row r="458" spans="1:11" x14ac:dyDescent="0.25">
      <c r="A458" t="s">
        <v>272</v>
      </c>
      <c r="B458" t="s">
        <v>53</v>
      </c>
      <c r="C458" s="4">
        <v>44761</v>
      </c>
      <c r="D458">
        <v>976.51482555058408</v>
      </c>
      <c r="E458" t="s">
        <v>62</v>
      </c>
      <c r="F458" t="s">
        <v>68</v>
      </c>
      <c r="G458">
        <v>250</v>
      </c>
      <c r="H458" t="s">
        <v>0</v>
      </c>
      <c r="J458" s="3">
        <v>5.3530222562513607E-2</v>
      </c>
      <c r="K458" t="str">
        <f t="shared" si="7"/>
        <v>Weekday</v>
      </c>
    </row>
    <row r="459" spans="1:11" x14ac:dyDescent="0.25">
      <c r="A459" t="s">
        <v>362</v>
      </c>
      <c r="B459" t="s">
        <v>51</v>
      </c>
      <c r="C459" s="4">
        <v>44761</v>
      </c>
      <c r="D459">
        <v>890.71175350651413</v>
      </c>
      <c r="E459" t="s">
        <v>61</v>
      </c>
      <c r="F459" t="s">
        <v>68</v>
      </c>
      <c r="G459">
        <v>65</v>
      </c>
      <c r="H459" t="s">
        <v>1</v>
      </c>
      <c r="J459" s="3">
        <v>0.69552711985994919</v>
      </c>
      <c r="K459" t="str">
        <f t="shared" si="7"/>
        <v>Weekday</v>
      </c>
    </row>
    <row r="460" spans="1:11" x14ac:dyDescent="0.25">
      <c r="A460" t="s">
        <v>452</v>
      </c>
      <c r="B460" t="s">
        <v>54</v>
      </c>
      <c r="C460" s="4">
        <v>44761</v>
      </c>
      <c r="D460">
        <v>737.58749195231678</v>
      </c>
      <c r="E460" t="s">
        <v>60</v>
      </c>
      <c r="F460" t="s">
        <v>68</v>
      </c>
      <c r="G460">
        <v>72</v>
      </c>
      <c r="H460" t="s">
        <v>2</v>
      </c>
      <c r="J460" s="3">
        <v>0.38279600115505574</v>
      </c>
      <c r="K460" t="str">
        <f t="shared" si="7"/>
        <v>Weekday</v>
      </c>
    </row>
    <row r="461" spans="1:11" x14ac:dyDescent="0.25">
      <c r="A461" t="s">
        <v>101</v>
      </c>
      <c r="B461" t="s">
        <v>51</v>
      </c>
      <c r="C461" s="4">
        <v>44762</v>
      </c>
      <c r="D461">
        <v>963.80585295182641</v>
      </c>
      <c r="E461" t="s">
        <v>60</v>
      </c>
      <c r="F461" t="s">
        <v>67</v>
      </c>
      <c r="G461">
        <v>72</v>
      </c>
      <c r="H461" t="s">
        <v>1</v>
      </c>
      <c r="I461" s="2">
        <v>15</v>
      </c>
      <c r="J461" s="3">
        <v>0.12055762754740325</v>
      </c>
      <c r="K461" t="str">
        <f t="shared" si="7"/>
        <v>Weekday</v>
      </c>
    </row>
    <row r="462" spans="1:11" x14ac:dyDescent="0.25">
      <c r="A462" t="s">
        <v>105</v>
      </c>
      <c r="B462" t="s">
        <v>51</v>
      </c>
      <c r="C462" s="4">
        <v>44762</v>
      </c>
      <c r="D462">
        <v>1172.893522015298</v>
      </c>
      <c r="E462" t="s">
        <v>60</v>
      </c>
      <c r="F462" t="s">
        <v>67</v>
      </c>
      <c r="G462">
        <v>72</v>
      </c>
      <c r="H462" t="s">
        <v>2</v>
      </c>
      <c r="I462" s="2">
        <v>18</v>
      </c>
      <c r="J462" s="3">
        <v>0.10495963672233184</v>
      </c>
      <c r="K462" t="str">
        <f t="shared" si="7"/>
        <v>Weekday</v>
      </c>
    </row>
    <row r="463" spans="1:11" x14ac:dyDescent="0.25">
      <c r="A463" t="s">
        <v>191</v>
      </c>
      <c r="B463" t="s">
        <v>54</v>
      </c>
      <c r="C463" s="4">
        <v>44762</v>
      </c>
      <c r="D463">
        <v>1219.8983610726016</v>
      </c>
      <c r="E463" t="s">
        <v>63</v>
      </c>
      <c r="F463" t="s">
        <v>67</v>
      </c>
      <c r="G463">
        <v>130</v>
      </c>
      <c r="H463" t="s">
        <v>2</v>
      </c>
      <c r="J463" s="3">
        <v>0.73579140219525918</v>
      </c>
      <c r="K463" t="str">
        <f t="shared" si="7"/>
        <v>Weekday</v>
      </c>
    </row>
    <row r="464" spans="1:11" x14ac:dyDescent="0.25">
      <c r="A464" t="s">
        <v>195</v>
      </c>
      <c r="B464" t="s">
        <v>53</v>
      </c>
      <c r="C464" s="4">
        <v>44762</v>
      </c>
      <c r="D464">
        <v>1060.8066397333646</v>
      </c>
      <c r="E464" t="s">
        <v>62</v>
      </c>
      <c r="F464" t="s">
        <v>68</v>
      </c>
      <c r="G464">
        <v>250</v>
      </c>
      <c r="H464" t="s">
        <v>0</v>
      </c>
      <c r="J464" s="3">
        <v>0.77528388030776896</v>
      </c>
      <c r="K464" t="str">
        <f t="shared" si="7"/>
        <v>Weekday</v>
      </c>
    </row>
    <row r="465" spans="1:11" x14ac:dyDescent="0.25">
      <c r="A465" t="s">
        <v>281</v>
      </c>
      <c r="B465" t="s">
        <v>52</v>
      </c>
      <c r="C465" s="4">
        <v>44762</v>
      </c>
      <c r="D465">
        <v>702.40059070538132</v>
      </c>
      <c r="E465" t="s">
        <v>61</v>
      </c>
      <c r="F465" t="s">
        <v>68</v>
      </c>
      <c r="G465">
        <v>65</v>
      </c>
      <c r="H465" t="s">
        <v>0</v>
      </c>
      <c r="J465" s="3">
        <v>0.15611277710708626</v>
      </c>
      <c r="K465" t="str">
        <f t="shared" si="7"/>
        <v>Weekday</v>
      </c>
    </row>
    <row r="466" spans="1:11" x14ac:dyDescent="0.25">
      <c r="A466" t="s">
        <v>285</v>
      </c>
      <c r="B466" t="s">
        <v>51</v>
      </c>
      <c r="C466" s="4">
        <v>44762</v>
      </c>
      <c r="D466">
        <v>963.80585295182641</v>
      </c>
      <c r="E466" t="s">
        <v>60</v>
      </c>
      <c r="F466" t="s">
        <v>68</v>
      </c>
      <c r="G466">
        <v>72</v>
      </c>
      <c r="H466" t="s">
        <v>1</v>
      </c>
      <c r="J466" s="3">
        <v>1.5473035826796155E-2</v>
      </c>
      <c r="K466" t="str">
        <f t="shared" si="7"/>
        <v>Weekday</v>
      </c>
    </row>
    <row r="467" spans="1:11" x14ac:dyDescent="0.25">
      <c r="A467" t="s">
        <v>371</v>
      </c>
      <c r="B467" t="s">
        <v>54</v>
      </c>
      <c r="C467" s="4">
        <v>44762</v>
      </c>
      <c r="D467">
        <v>1192.283035256115</v>
      </c>
      <c r="E467" t="s">
        <v>60</v>
      </c>
      <c r="F467" t="s">
        <v>68</v>
      </c>
      <c r="G467">
        <v>72</v>
      </c>
      <c r="H467" t="s">
        <v>1</v>
      </c>
      <c r="J467" s="3">
        <v>0.95350738842174898</v>
      </c>
      <c r="K467" t="str">
        <f t="shared" si="7"/>
        <v>Weekday</v>
      </c>
    </row>
    <row r="468" spans="1:11" x14ac:dyDescent="0.25">
      <c r="A468" t="s">
        <v>375</v>
      </c>
      <c r="B468" t="s">
        <v>54</v>
      </c>
      <c r="C468" s="4">
        <v>44762</v>
      </c>
      <c r="D468">
        <v>1219.8983610726016</v>
      </c>
      <c r="E468" t="s">
        <v>64</v>
      </c>
      <c r="F468" t="s">
        <v>67</v>
      </c>
      <c r="G468">
        <v>60</v>
      </c>
      <c r="H468" t="s">
        <v>2</v>
      </c>
      <c r="J468" s="3">
        <v>0.44731050880102885</v>
      </c>
      <c r="K468" t="str">
        <f t="shared" si="7"/>
        <v>Weekday</v>
      </c>
    </row>
    <row r="469" spans="1:11" x14ac:dyDescent="0.25">
      <c r="A469" t="s">
        <v>461</v>
      </c>
      <c r="B469" t="s">
        <v>53</v>
      </c>
      <c r="C469" s="4">
        <v>44762</v>
      </c>
      <c r="D469">
        <v>913.80951512574029</v>
      </c>
      <c r="E469" t="s">
        <v>63</v>
      </c>
      <c r="F469" t="s">
        <v>68</v>
      </c>
      <c r="G469">
        <v>130</v>
      </c>
      <c r="H469" t="s">
        <v>2</v>
      </c>
      <c r="J469" s="3">
        <v>0.92203517798439572</v>
      </c>
      <c r="K469" t="str">
        <f t="shared" si="7"/>
        <v>Weekday</v>
      </c>
    </row>
    <row r="470" spans="1:11" x14ac:dyDescent="0.25">
      <c r="A470" t="s">
        <v>465</v>
      </c>
      <c r="B470" t="s">
        <v>53</v>
      </c>
      <c r="C470" s="4">
        <v>44762</v>
      </c>
      <c r="D470">
        <v>702.40059070538132</v>
      </c>
      <c r="E470" t="s">
        <v>63</v>
      </c>
      <c r="F470" t="s">
        <v>67</v>
      </c>
      <c r="G470">
        <v>130</v>
      </c>
      <c r="H470" t="s">
        <v>0</v>
      </c>
      <c r="J470" s="3">
        <v>0.30126486834826394</v>
      </c>
      <c r="K470" t="str">
        <f t="shared" si="7"/>
        <v>Weekday</v>
      </c>
    </row>
    <row r="471" spans="1:11" x14ac:dyDescent="0.25">
      <c r="A471" t="s">
        <v>116</v>
      </c>
      <c r="B471" t="s">
        <v>52</v>
      </c>
      <c r="C471" s="4">
        <v>44763</v>
      </c>
      <c r="D471">
        <v>996.90035251700954</v>
      </c>
      <c r="E471" t="s">
        <v>61</v>
      </c>
      <c r="F471" t="s">
        <v>68</v>
      </c>
      <c r="G471">
        <v>65</v>
      </c>
      <c r="H471" t="s">
        <v>1</v>
      </c>
      <c r="I471" s="2">
        <v>18</v>
      </c>
      <c r="J471" s="3">
        <v>0.17363786365000505</v>
      </c>
      <c r="K471" t="str">
        <f t="shared" si="7"/>
        <v>Weekday</v>
      </c>
    </row>
    <row r="472" spans="1:11" x14ac:dyDescent="0.25">
      <c r="A472" t="s">
        <v>117</v>
      </c>
      <c r="B472" t="s">
        <v>53</v>
      </c>
      <c r="C472" s="4">
        <v>44763</v>
      </c>
      <c r="D472">
        <v>854.75046365080641</v>
      </c>
      <c r="E472" t="s">
        <v>62</v>
      </c>
      <c r="F472" t="s">
        <v>68</v>
      </c>
      <c r="G472">
        <v>250</v>
      </c>
      <c r="H472" t="s">
        <v>2</v>
      </c>
      <c r="I472" s="2">
        <v>6</v>
      </c>
      <c r="J472" s="3">
        <v>0.75489814137474298</v>
      </c>
      <c r="K472" t="str">
        <f t="shared" si="7"/>
        <v>Weekday</v>
      </c>
    </row>
    <row r="473" spans="1:11" x14ac:dyDescent="0.25">
      <c r="A473" t="s">
        <v>162</v>
      </c>
      <c r="B473" t="s">
        <v>52</v>
      </c>
      <c r="C473" s="4">
        <v>44763</v>
      </c>
      <c r="D473">
        <v>996.90035251700954</v>
      </c>
      <c r="E473" t="s">
        <v>61</v>
      </c>
      <c r="F473" t="s">
        <v>68</v>
      </c>
      <c r="G473">
        <v>65</v>
      </c>
      <c r="H473" t="s">
        <v>1</v>
      </c>
      <c r="J473" s="3">
        <v>0.10738058788365801</v>
      </c>
      <c r="K473" t="str">
        <f t="shared" si="7"/>
        <v>Weekday</v>
      </c>
    </row>
    <row r="474" spans="1:11" x14ac:dyDescent="0.25">
      <c r="A474" t="s">
        <v>206</v>
      </c>
      <c r="B474" t="s">
        <v>54</v>
      </c>
      <c r="C474" s="4">
        <v>44763</v>
      </c>
      <c r="D474">
        <v>623.44174041277051</v>
      </c>
      <c r="E474" t="s">
        <v>63</v>
      </c>
      <c r="F474" t="s">
        <v>68</v>
      </c>
      <c r="G474">
        <v>130</v>
      </c>
      <c r="H474" t="s">
        <v>2</v>
      </c>
      <c r="J474" s="3">
        <v>0.81984662786178419</v>
      </c>
      <c r="K474" t="str">
        <f t="shared" si="7"/>
        <v>Weekday</v>
      </c>
    </row>
    <row r="475" spans="1:11" x14ac:dyDescent="0.25">
      <c r="A475" t="s">
        <v>207</v>
      </c>
      <c r="B475" t="s">
        <v>51</v>
      </c>
      <c r="C475" s="4">
        <v>44763</v>
      </c>
      <c r="D475">
        <v>914.48568917853345</v>
      </c>
      <c r="E475" t="s">
        <v>60</v>
      </c>
      <c r="F475" t="s">
        <v>68</v>
      </c>
      <c r="G475">
        <v>72</v>
      </c>
      <c r="H475" t="s">
        <v>0</v>
      </c>
      <c r="J475" s="3">
        <v>0.89980934003543744</v>
      </c>
      <c r="K475" t="str">
        <f t="shared" si="7"/>
        <v>Weekday</v>
      </c>
    </row>
    <row r="476" spans="1:11" x14ac:dyDescent="0.25">
      <c r="A476" t="s">
        <v>252</v>
      </c>
      <c r="B476" t="s">
        <v>54</v>
      </c>
      <c r="C476" s="4">
        <v>44763</v>
      </c>
      <c r="D476">
        <v>623.44174041277051</v>
      </c>
      <c r="E476" t="s">
        <v>63</v>
      </c>
      <c r="F476" t="s">
        <v>68</v>
      </c>
      <c r="G476">
        <v>130</v>
      </c>
      <c r="H476" t="s">
        <v>2</v>
      </c>
      <c r="J476" s="3">
        <v>0.61466468459589796</v>
      </c>
      <c r="K476" t="str">
        <f t="shared" si="7"/>
        <v>Weekday</v>
      </c>
    </row>
    <row r="477" spans="1:11" x14ac:dyDescent="0.25">
      <c r="A477" t="s">
        <v>296</v>
      </c>
      <c r="B477" t="s">
        <v>52</v>
      </c>
      <c r="C477" s="4">
        <v>44763</v>
      </c>
      <c r="D477">
        <v>1218.2341318589445</v>
      </c>
      <c r="E477" t="s">
        <v>61</v>
      </c>
      <c r="F477" t="s">
        <v>68</v>
      </c>
      <c r="G477">
        <v>65</v>
      </c>
      <c r="H477" t="s">
        <v>0</v>
      </c>
      <c r="J477" s="3">
        <v>0.21429857063805535</v>
      </c>
      <c r="K477" t="str">
        <f t="shared" si="7"/>
        <v>Weekday</v>
      </c>
    </row>
    <row r="478" spans="1:11" x14ac:dyDescent="0.25">
      <c r="A478" t="s">
        <v>297</v>
      </c>
      <c r="B478" t="s">
        <v>53</v>
      </c>
      <c r="C478" s="4">
        <v>44763</v>
      </c>
      <c r="D478">
        <v>1081.9669186703891</v>
      </c>
      <c r="E478" t="s">
        <v>62</v>
      </c>
      <c r="F478" t="s">
        <v>67</v>
      </c>
      <c r="G478">
        <v>250</v>
      </c>
      <c r="H478" t="s">
        <v>1</v>
      </c>
      <c r="J478" s="3">
        <v>0.9858246368711242</v>
      </c>
      <c r="K478" t="str">
        <f t="shared" si="7"/>
        <v>Weekday</v>
      </c>
    </row>
    <row r="479" spans="1:11" x14ac:dyDescent="0.25">
      <c r="A479" t="s">
        <v>342</v>
      </c>
      <c r="B479" t="s">
        <v>52</v>
      </c>
      <c r="C479" s="4">
        <v>44763</v>
      </c>
      <c r="D479">
        <v>1218.2341318589445</v>
      </c>
      <c r="E479" t="s">
        <v>62</v>
      </c>
      <c r="F479" t="s">
        <v>68</v>
      </c>
      <c r="G479">
        <v>250</v>
      </c>
      <c r="H479" t="s">
        <v>0</v>
      </c>
      <c r="J479" s="3">
        <v>0.36448172495541775</v>
      </c>
      <c r="K479" t="str">
        <f t="shared" si="7"/>
        <v>Weekday</v>
      </c>
    </row>
    <row r="480" spans="1:11" x14ac:dyDescent="0.25">
      <c r="A480" t="s">
        <v>386</v>
      </c>
      <c r="B480" t="s">
        <v>56</v>
      </c>
      <c r="C480" s="4">
        <v>44763</v>
      </c>
      <c r="D480">
        <v>491.26620318811814</v>
      </c>
      <c r="E480" t="s">
        <v>60</v>
      </c>
      <c r="F480" t="s">
        <v>68</v>
      </c>
      <c r="G480">
        <v>72</v>
      </c>
      <c r="H480" t="s">
        <v>1</v>
      </c>
      <c r="J480" s="3">
        <v>0.22148207946738752</v>
      </c>
      <c r="K480" t="str">
        <f t="shared" si="7"/>
        <v>Weekday</v>
      </c>
    </row>
    <row r="481" spans="1:11" x14ac:dyDescent="0.25">
      <c r="A481" t="s">
        <v>387</v>
      </c>
      <c r="B481" t="s">
        <v>51</v>
      </c>
      <c r="C481" s="4">
        <v>44763</v>
      </c>
      <c r="D481">
        <v>833.37011895831995</v>
      </c>
      <c r="E481" t="s">
        <v>61</v>
      </c>
      <c r="F481" t="s">
        <v>67</v>
      </c>
      <c r="G481">
        <v>65</v>
      </c>
      <c r="H481" t="s">
        <v>2</v>
      </c>
      <c r="J481" s="3">
        <v>0.71458846230959472</v>
      </c>
      <c r="K481" t="str">
        <f t="shared" si="7"/>
        <v>Weekday</v>
      </c>
    </row>
    <row r="482" spans="1:11" x14ac:dyDescent="0.25">
      <c r="A482" t="s">
        <v>432</v>
      </c>
      <c r="B482" t="s">
        <v>51</v>
      </c>
      <c r="C482" s="4">
        <v>44763</v>
      </c>
      <c r="D482">
        <v>491.26620318811814</v>
      </c>
      <c r="E482" t="s">
        <v>60</v>
      </c>
      <c r="F482" t="s">
        <v>68</v>
      </c>
      <c r="G482">
        <v>72</v>
      </c>
      <c r="H482" t="s">
        <v>1</v>
      </c>
      <c r="J482" s="3">
        <v>0.12523689369936652</v>
      </c>
      <c r="K482" t="str">
        <f t="shared" si="7"/>
        <v>Weekday</v>
      </c>
    </row>
    <row r="483" spans="1:11" x14ac:dyDescent="0.25">
      <c r="A483" t="s">
        <v>476</v>
      </c>
      <c r="B483" t="s">
        <v>55</v>
      </c>
      <c r="C483" s="4">
        <v>44763</v>
      </c>
      <c r="D483">
        <v>1024.6945444997</v>
      </c>
      <c r="E483" t="s">
        <v>65</v>
      </c>
      <c r="F483" t="s">
        <v>68</v>
      </c>
      <c r="G483">
        <v>95</v>
      </c>
      <c r="H483" t="s">
        <v>2</v>
      </c>
      <c r="J483" s="3">
        <v>0.76468504660372305</v>
      </c>
      <c r="K483" t="str">
        <f t="shared" si="7"/>
        <v>Weekday</v>
      </c>
    </row>
    <row r="484" spans="1:11" x14ac:dyDescent="0.25">
      <c r="A484" t="s">
        <v>477</v>
      </c>
      <c r="B484" t="s">
        <v>56</v>
      </c>
      <c r="C484" s="4">
        <v>44763</v>
      </c>
      <c r="D484">
        <v>751.70646508876052</v>
      </c>
      <c r="E484" t="s">
        <v>60</v>
      </c>
      <c r="F484" t="s">
        <v>67</v>
      </c>
      <c r="G484">
        <v>72</v>
      </c>
      <c r="H484" t="s">
        <v>0</v>
      </c>
      <c r="J484" s="3">
        <v>0.74867480539232067</v>
      </c>
      <c r="K484" t="str">
        <f t="shared" si="7"/>
        <v>Weekday</v>
      </c>
    </row>
    <row r="485" spans="1:11" x14ac:dyDescent="0.25">
      <c r="A485" t="s">
        <v>522</v>
      </c>
      <c r="B485" t="s">
        <v>55</v>
      </c>
      <c r="C485" s="4">
        <v>44763</v>
      </c>
      <c r="D485">
        <v>1024.6945444997</v>
      </c>
      <c r="E485" t="s">
        <v>65</v>
      </c>
      <c r="F485" t="s">
        <v>68</v>
      </c>
      <c r="G485">
        <v>95</v>
      </c>
      <c r="H485" t="s">
        <v>2</v>
      </c>
      <c r="J485" s="3">
        <v>0.51300641040982664</v>
      </c>
      <c r="K485" t="str">
        <f t="shared" si="7"/>
        <v>Weekday</v>
      </c>
    </row>
    <row r="486" spans="1:11" x14ac:dyDescent="0.25">
      <c r="A486" t="s">
        <v>132</v>
      </c>
      <c r="B486" t="s">
        <v>51</v>
      </c>
      <c r="C486" s="4">
        <v>44764</v>
      </c>
      <c r="D486">
        <v>890.71175350651413</v>
      </c>
      <c r="E486" t="s">
        <v>60</v>
      </c>
      <c r="F486" t="s">
        <v>68</v>
      </c>
      <c r="G486">
        <v>72</v>
      </c>
      <c r="H486" t="s">
        <v>1</v>
      </c>
      <c r="J486" s="3">
        <v>0.94247200152138155</v>
      </c>
      <c r="K486" t="str">
        <f t="shared" si="7"/>
        <v>Weekday</v>
      </c>
    </row>
    <row r="487" spans="1:11" x14ac:dyDescent="0.25">
      <c r="A487" t="s">
        <v>141</v>
      </c>
      <c r="B487" t="s">
        <v>54</v>
      </c>
      <c r="C487" s="4">
        <v>44764</v>
      </c>
      <c r="D487">
        <v>1192.283035256115</v>
      </c>
      <c r="E487" t="s">
        <v>63</v>
      </c>
      <c r="F487" t="s">
        <v>67</v>
      </c>
      <c r="G487">
        <v>130</v>
      </c>
      <c r="H487" t="s">
        <v>1</v>
      </c>
      <c r="J487" s="3">
        <v>0.74416329829954486</v>
      </c>
      <c r="K487" t="str">
        <f t="shared" si="7"/>
        <v>Weekday</v>
      </c>
    </row>
    <row r="488" spans="1:11" x14ac:dyDescent="0.25">
      <c r="A488" t="s">
        <v>222</v>
      </c>
      <c r="B488" t="s">
        <v>53</v>
      </c>
      <c r="C488" s="4">
        <v>44764</v>
      </c>
      <c r="D488">
        <v>737.58749195231678</v>
      </c>
      <c r="E488" t="s">
        <v>62</v>
      </c>
      <c r="F488" t="s">
        <v>68</v>
      </c>
      <c r="G488">
        <v>250</v>
      </c>
      <c r="H488" t="s">
        <v>2</v>
      </c>
      <c r="J488" s="3">
        <v>0.39793552100289009</v>
      </c>
      <c r="K488" t="str">
        <f t="shared" si="7"/>
        <v>Weekday</v>
      </c>
    </row>
    <row r="489" spans="1:11" x14ac:dyDescent="0.25">
      <c r="A489" t="s">
        <v>231</v>
      </c>
      <c r="B489" t="s">
        <v>52</v>
      </c>
      <c r="C489" s="4">
        <v>44764</v>
      </c>
      <c r="D489">
        <v>913.80951512574029</v>
      </c>
      <c r="E489" t="s">
        <v>61</v>
      </c>
      <c r="F489" t="s">
        <v>68</v>
      </c>
      <c r="G489">
        <v>65</v>
      </c>
      <c r="H489" t="s">
        <v>2</v>
      </c>
      <c r="J489" s="3">
        <v>0.61587381700020483</v>
      </c>
      <c r="K489" t="str">
        <f t="shared" si="7"/>
        <v>Weekday</v>
      </c>
    </row>
    <row r="490" spans="1:11" x14ac:dyDescent="0.25">
      <c r="A490" t="s">
        <v>312</v>
      </c>
      <c r="B490" t="s">
        <v>51</v>
      </c>
      <c r="C490" s="4">
        <v>44764</v>
      </c>
      <c r="D490">
        <v>721.73008309265401</v>
      </c>
      <c r="E490" t="s">
        <v>61</v>
      </c>
      <c r="F490" t="s">
        <v>68</v>
      </c>
      <c r="G490">
        <v>65</v>
      </c>
      <c r="H490" t="s">
        <v>0</v>
      </c>
      <c r="J490" s="3">
        <v>0.34588473967990274</v>
      </c>
      <c r="K490" t="str">
        <f t="shared" si="7"/>
        <v>Weekday</v>
      </c>
    </row>
    <row r="491" spans="1:11" x14ac:dyDescent="0.25">
      <c r="A491" t="s">
        <v>321</v>
      </c>
      <c r="B491" t="s">
        <v>56</v>
      </c>
      <c r="C491" s="4">
        <v>44764</v>
      </c>
      <c r="D491">
        <v>564.28749648903772</v>
      </c>
      <c r="E491" t="s">
        <v>60</v>
      </c>
      <c r="F491" t="s">
        <v>67</v>
      </c>
      <c r="G491">
        <v>72</v>
      </c>
      <c r="H491" t="s">
        <v>0</v>
      </c>
      <c r="J491" s="3">
        <v>0.53735244514022174</v>
      </c>
      <c r="K491" t="str">
        <f t="shared" si="7"/>
        <v>Weekday</v>
      </c>
    </row>
    <row r="492" spans="1:11" x14ac:dyDescent="0.25">
      <c r="A492" t="s">
        <v>402</v>
      </c>
      <c r="B492" t="s">
        <v>55</v>
      </c>
      <c r="C492" s="4">
        <v>44764</v>
      </c>
      <c r="D492">
        <v>756.26129046676067</v>
      </c>
      <c r="E492" t="s">
        <v>64</v>
      </c>
      <c r="F492" t="s">
        <v>68</v>
      </c>
      <c r="G492">
        <v>60</v>
      </c>
      <c r="H492" t="s">
        <v>1</v>
      </c>
      <c r="J492" s="3">
        <v>0.57240542144015649</v>
      </c>
      <c r="K492" t="str">
        <f t="shared" si="7"/>
        <v>Weekday</v>
      </c>
    </row>
    <row r="493" spans="1:11" x14ac:dyDescent="0.25">
      <c r="A493" t="s">
        <v>411</v>
      </c>
      <c r="B493" t="s">
        <v>55</v>
      </c>
      <c r="C493" s="4">
        <v>44764</v>
      </c>
      <c r="D493">
        <v>1127.6939411947988</v>
      </c>
      <c r="E493" t="s">
        <v>64</v>
      </c>
      <c r="F493" t="s">
        <v>67</v>
      </c>
      <c r="G493">
        <v>60</v>
      </c>
      <c r="H493" t="s">
        <v>1</v>
      </c>
      <c r="J493" s="3">
        <v>0.62865911330533553</v>
      </c>
      <c r="K493" t="str">
        <f t="shared" si="7"/>
        <v>Weekday</v>
      </c>
    </row>
    <row r="494" spans="1:11" x14ac:dyDescent="0.25">
      <c r="A494" t="s">
        <v>492</v>
      </c>
      <c r="B494" t="s">
        <v>53</v>
      </c>
      <c r="C494" s="4">
        <v>44764</v>
      </c>
      <c r="D494">
        <v>701.78956021719318</v>
      </c>
      <c r="E494" t="s">
        <v>63</v>
      </c>
      <c r="F494" t="s">
        <v>68</v>
      </c>
      <c r="G494">
        <v>130</v>
      </c>
      <c r="H494" t="s">
        <v>2</v>
      </c>
      <c r="J494" s="3">
        <v>0.99120610081358274</v>
      </c>
      <c r="K494" t="str">
        <f t="shared" si="7"/>
        <v>Weekday</v>
      </c>
    </row>
    <row r="495" spans="1:11" x14ac:dyDescent="0.25">
      <c r="A495" t="s">
        <v>501</v>
      </c>
      <c r="B495" t="s">
        <v>53</v>
      </c>
      <c r="C495" s="4">
        <v>44764</v>
      </c>
      <c r="D495">
        <v>1054.1085860216892</v>
      </c>
      <c r="E495" t="s">
        <v>63</v>
      </c>
      <c r="F495" t="s">
        <v>67</v>
      </c>
      <c r="G495">
        <v>130</v>
      </c>
      <c r="H495" t="s">
        <v>2</v>
      </c>
      <c r="J495" s="3">
        <v>0.43743103077150813</v>
      </c>
      <c r="K495" t="str">
        <f t="shared" si="7"/>
        <v>Weekday</v>
      </c>
    </row>
    <row r="496" spans="1:11" x14ac:dyDescent="0.25">
      <c r="A496" t="s">
        <v>146</v>
      </c>
      <c r="B496" t="s">
        <v>55</v>
      </c>
      <c r="C496" s="4">
        <v>44765</v>
      </c>
      <c r="D496">
        <v>836.39583226134164</v>
      </c>
      <c r="E496" t="s">
        <v>64</v>
      </c>
      <c r="F496" t="s">
        <v>67</v>
      </c>
      <c r="G496">
        <v>60</v>
      </c>
      <c r="H496" t="s">
        <v>0</v>
      </c>
      <c r="J496" s="3">
        <v>0.27342799854809485</v>
      </c>
      <c r="K496" t="str">
        <f t="shared" si="7"/>
        <v>Weekend</v>
      </c>
    </row>
    <row r="497" spans="1:11" x14ac:dyDescent="0.25">
      <c r="A497" t="s">
        <v>236</v>
      </c>
      <c r="B497" t="s">
        <v>53</v>
      </c>
      <c r="C497" s="4">
        <v>44765</v>
      </c>
      <c r="D497">
        <v>715.10355018970665</v>
      </c>
      <c r="E497" t="s">
        <v>62</v>
      </c>
      <c r="F497" t="s">
        <v>67</v>
      </c>
      <c r="G497">
        <v>250</v>
      </c>
      <c r="H497" t="s">
        <v>1</v>
      </c>
      <c r="J497" s="3">
        <v>2.2225272121484729E-2</v>
      </c>
      <c r="K497" t="str">
        <f t="shared" si="7"/>
        <v>Weekend</v>
      </c>
    </row>
    <row r="498" spans="1:11" x14ac:dyDescent="0.25">
      <c r="A498" t="s">
        <v>326</v>
      </c>
      <c r="B498" t="s">
        <v>51</v>
      </c>
      <c r="C498" s="4">
        <v>44765</v>
      </c>
      <c r="D498">
        <v>712.35816988481008</v>
      </c>
      <c r="E498" t="s">
        <v>61</v>
      </c>
      <c r="F498" t="s">
        <v>68</v>
      </c>
      <c r="G498">
        <v>65</v>
      </c>
      <c r="H498" t="s">
        <v>2</v>
      </c>
      <c r="J498" s="3">
        <v>0.57040391639924315</v>
      </c>
      <c r="K498" t="str">
        <f t="shared" si="7"/>
        <v>Weekend</v>
      </c>
    </row>
    <row r="499" spans="1:11" x14ac:dyDescent="0.25">
      <c r="A499" t="s">
        <v>416</v>
      </c>
      <c r="B499" t="s">
        <v>54</v>
      </c>
      <c r="C499" s="4">
        <v>44765</v>
      </c>
      <c r="D499">
        <v>1100.1038646627512</v>
      </c>
      <c r="E499" t="s">
        <v>63</v>
      </c>
      <c r="F499" t="s">
        <v>68</v>
      </c>
      <c r="G499">
        <v>130</v>
      </c>
      <c r="H499" t="s">
        <v>0</v>
      </c>
      <c r="J499" s="3">
        <v>0.38913445453338702</v>
      </c>
      <c r="K499" t="str">
        <f t="shared" si="7"/>
        <v>Weekend</v>
      </c>
    </row>
    <row r="500" spans="1:11" x14ac:dyDescent="0.25">
      <c r="A500" t="s">
        <v>506</v>
      </c>
      <c r="B500" t="s">
        <v>52</v>
      </c>
      <c r="C500" s="4">
        <v>44765</v>
      </c>
      <c r="D500">
        <v>1146.0031573562619</v>
      </c>
      <c r="E500" t="s">
        <v>62</v>
      </c>
      <c r="F500" t="s">
        <v>68</v>
      </c>
      <c r="G500">
        <v>250</v>
      </c>
      <c r="H500" t="s">
        <v>1</v>
      </c>
      <c r="J500" s="3">
        <v>0.29466747014106187</v>
      </c>
      <c r="K500" t="str">
        <f t="shared" si="7"/>
        <v>Weekend</v>
      </c>
    </row>
    <row r="501" spans="1:11" x14ac:dyDescent="0.25">
      <c r="C501" s="4"/>
    </row>
    <row r="502" spans="1:11" x14ac:dyDescent="0.25">
      <c r="C502" s="4"/>
    </row>
    <row r="503" spans="1:11" x14ac:dyDescent="0.25">
      <c r="C503" s="4"/>
    </row>
    <row r="504" spans="1:11" x14ac:dyDescent="0.25">
      <c r="C504" s="4"/>
    </row>
    <row r="505" spans="1:11" x14ac:dyDescent="0.25">
      <c r="C505" s="4"/>
    </row>
    <row r="506" spans="1:11" x14ac:dyDescent="0.25">
      <c r="C506" s="4"/>
    </row>
    <row r="507" spans="1:11" x14ac:dyDescent="0.25">
      <c r="C507" s="4"/>
    </row>
    <row r="508" spans="1:11" x14ac:dyDescent="0.25">
      <c r="C508" s="4"/>
    </row>
    <row r="509" spans="1:11" x14ac:dyDescent="0.25">
      <c r="C509" s="4"/>
    </row>
    <row r="510" spans="1:11" x14ac:dyDescent="0.25">
      <c r="C510" s="4"/>
    </row>
    <row r="511" spans="1:11" x14ac:dyDescent="0.25">
      <c r="C511" s="4"/>
    </row>
    <row r="512" spans="1:11" x14ac:dyDescent="0.25">
      <c r="C512" s="4"/>
    </row>
    <row r="513" spans="3:3" x14ac:dyDescent="0.25">
      <c r="C513" s="4"/>
    </row>
    <row r="514" spans="3:3" x14ac:dyDescent="0.25">
      <c r="C514" s="4"/>
    </row>
    <row r="515" spans="3:3" x14ac:dyDescent="0.25">
      <c r="C515" s="4"/>
    </row>
    <row r="516" spans="3:3" x14ac:dyDescent="0.25">
      <c r="C516" s="4"/>
    </row>
    <row r="517" spans="3:3" x14ac:dyDescent="0.25">
      <c r="C517" s="4"/>
    </row>
    <row r="518" spans="3:3" x14ac:dyDescent="0.25">
      <c r="C518" s="4"/>
    </row>
    <row r="519" spans="3:3" x14ac:dyDescent="0.25">
      <c r="C519" s="4"/>
    </row>
    <row r="520" spans="3:3" x14ac:dyDescent="0.25">
      <c r="C520" s="4"/>
    </row>
    <row r="521" spans="3:3" x14ac:dyDescent="0.25">
      <c r="C521" s="4"/>
    </row>
    <row r="522" spans="3:3" x14ac:dyDescent="0.25">
      <c r="C522" s="4"/>
    </row>
    <row r="523" spans="3:3" x14ac:dyDescent="0.25">
      <c r="C523" s="4"/>
    </row>
    <row r="524" spans="3:3" x14ac:dyDescent="0.25">
      <c r="C524" s="4"/>
    </row>
    <row r="525" spans="3:3" x14ac:dyDescent="0.25">
      <c r="C525" s="4"/>
    </row>
    <row r="526" spans="3:3" x14ac:dyDescent="0.25">
      <c r="C526" s="4"/>
    </row>
    <row r="527" spans="3:3" x14ac:dyDescent="0.25">
      <c r="C527" s="4"/>
    </row>
    <row r="528" spans="3:3" x14ac:dyDescent="0.25">
      <c r="C528" s="4"/>
    </row>
    <row r="529" spans="3:3" x14ac:dyDescent="0.25">
      <c r="C529" s="4"/>
    </row>
    <row r="530" spans="3:3" x14ac:dyDescent="0.25">
      <c r="C530" s="4"/>
    </row>
    <row r="531" spans="3:3" x14ac:dyDescent="0.25">
      <c r="C531" s="4"/>
    </row>
    <row r="532" spans="3:3" x14ac:dyDescent="0.25">
      <c r="C532" s="4"/>
    </row>
    <row r="533" spans="3:3" x14ac:dyDescent="0.25">
      <c r="C533" s="4"/>
    </row>
    <row r="534" spans="3:3" x14ac:dyDescent="0.25">
      <c r="C534" s="4"/>
    </row>
    <row r="535" spans="3:3" x14ac:dyDescent="0.25">
      <c r="C535" s="4"/>
    </row>
    <row r="536" spans="3:3" x14ac:dyDescent="0.25">
      <c r="C536" s="4"/>
    </row>
    <row r="537" spans="3:3" x14ac:dyDescent="0.25">
      <c r="C537" s="4"/>
    </row>
    <row r="538" spans="3:3" x14ac:dyDescent="0.25">
      <c r="C538" s="4"/>
    </row>
    <row r="539" spans="3:3" x14ac:dyDescent="0.25">
      <c r="C539" s="4"/>
    </row>
    <row r="540" spans="3:3" x14ac:dyDescent="0.25">
      <c r="C540" s="4"/>
    </row>
    <row r="541" spans="3:3" x14ac:dyDescent="0.25">
      <c r="C541" s="4"/>
    </row>
    <row r="542" spans="3:3" x14ac:dyDescent="0.25">
      <c r="C542" s="4"/>
    </row>
    <row r="543" spans="3:3" x14ac:dyDescent="0.25">
      <c r="C543" s="4"/>
    </row>
    <row r="544" spans="3:3" x14ac:dyDescent="0.25">
      <c r="C544" s="4"/>
    </row>
    <row r="545" spans="3:3" x14ac:dyDescent="0.25">
      <c r="C545" s="4"/>
    </row>
    <row r="546" spans="3:3" x14ac:dyDescent="0.25">
      <c r="C546" s="4"/>
    </row>
    <row r="547" spans="3:3" x14ac:dyDescent="0.25">
      <c r="C547" s="4"/>
    </row>
    <row r="548" spans="3:3" x14ac:dyDescent="0.25">
      <c r="C548" s="4"/>
    </row>
    <row r="549" spans="3:3" x14ac:dyDescent="0.25">
      <c r="C549" s="4"/>
    </row>
    <row r="550" spans="3:3" x14ac:dyDescent="0.25">
      <c r="C550" s="4"/>
    </row>
    <row r="551" spans="3:3" x14ac:dyDescent="0.25">
      <c r="C551" s="4"/>
    </row>
    <row r="552" spans="3:3" x14ac:dyDescent="0.25">
      <c r="C552" s="4"/>
    </row>
    <row r="553" spans="3:3" x14ac:dyDescent="0.25">
      <c r="C553" s="4"/>
    </row>
    <row r="554" spans="3:3" x14ac:dyDescent="0.25">
      <c r="C554" s="4"/>
    </row>
    <row r="555" spans="3:3" x14ac:dyDescent="0.25">
      <c r="C555" s="4"/>
    </row>
    <row r="556" spans="3:3" x14ac:dyDescent="0.25">
      <c r="C556" s="4"/>
    </row>
    <row r="557" spans="3:3" x14ac:dyDescent="0.25">
      <c r="C557" s="4"/>
    </row>
    <row r="558" spans="3:3" x14ac:dyDescent="0.25">
      <c r="C558" s="4"/>
    </row>
    <row r="559" spans="3:3" x14ac:dyDescent="0.25">
      <c r="C559" s="4"/>
    </row>
    <row r="560" spans="3:3" x14ac:dyDescent="0.25">
      <c r="C560" s="4"/>
    </row>
    <row r="561" spans="3:3" x14ac:dyDescent="0.25">
      <c r="C561" s="4"/>
    </row>
    <row r="562" spans="3:3" x14ac:dyDescent="0.25">
      <c r="C562" s="4"/>
    </row>
    <row r="563" spans="3:3" x14ac:dyDescent="0.25">
      <c r="C563" s="4"/>
    </row>
    <row r="564" spans="3:3" x14ac:dyDescent="0.25">
      <c r="C564" s="4"/>
    </row>
    <row r="565" spans="3:3" x14ac:dyDescent="0.25">
      <c r="C565" s="4"/>
    </row>
    <row r="566" spans="3:3" x14ac:dyDescent="0.25">
      <c r="C566" s="4"/>
    </row>
    <row r="567" spans="3:3" x14ac:dyDescent="0.25">
      <c r="C567" s="4"/>
    </row>
    <row r="568" spans="3:3" x14ac:dyDescent="0.25">
      <c r="C568" s="4"/>
    </row>
    <row r="569" spans="3:3" x14ac:dyDescent="0.25">
      <c r="C569" s="4"/>
    </row>
    <row r="570" spans="3:3" x14ac:dyDescent="0.25">
      <c r="C570" s="4"/>
    </row>
    <row r="571" spans="3:3" x14ac:dyDescent="0.25">
      <c r="C571" s="4"/>
    </row>
    <row r="572" spans="3:3" x14ac:dyDescent="0.25">
      <c r="C572" s="4"/>
    </row>
    <row r="573" spans="3:3" x14ac:dyDescent="0.25">
      <c r="C573" s="4"/>
    </row>
    <row r="574" spans="3:3" x14ac:dyDescent="0.25">
      <c r="C574" s="4"/>
    </row>
    <row r="575" spans="3:3" x14ac:dyDescent="0.25">
      <c r="C575" s="4"/>
    </row>
    <row r="576" spans="3:3" x14ac:dyDescent="0.25">
      <c r="C576" s="4"/>
    </row>
    <row r="577" spans="3:3" x14ac:dyDescent="0.25">
      <c r="C577" s="4"/>
    </row>
    <row r="578" spans="3:3" x14ac:dyDescent="0.25">
      <c r="C578" s="4"/>
    </row>
    <row r="579" spans="3:3" x14ac:dyDescent="0.25">
      <c r="C579" s="4"/>
    </row>
    <row r="580" spans="3:3" x14ac:dyDescent="0.25">
      <c r="C580" s="4"/>
    </row>
    <row r="581" spans="3:3" x14ac:dyDescent="0.25">
      <c r="C581" s="4"/>
    </row>
    <row r="582" spans="3:3" x14ac:dyDescent="0.25">
      <c r="C582" s="4"/>
    </row>
    <row r="583" spans="3:3" x14ac:dyDescent="0.25">
      <c r="C583" s="4"/>
    </row>
    <row r="584" spans="3:3" x14ac:dyDescent="0.25">
      <c r="C584" s="4"/>
    </row>
    <row r="585" spans="3:3" x14ac:dyDescent="0.25">
      <c r="C585" s="4"/>
    </row>
    <row r="586" spans="3:3" x14ac:dyDescent="0.25">
      <c r="C586" s="4"/>
    </row>
    <row r="587" spans="3:3" x14ac:dyDescent="0.25">
      <c r="C587" s="4"/>
    </row>
  </sheetData>
  <autoFilter ref="A1:K500"/>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sheetPr>
  <dimension ref="A10:Q202"/>
  <sheetViews>
    <sheetView topLeftCell="A241" workbookViewId="0">
      <selection activeCell="A123" sqref="A123"/>
    </sheetView>
  </sheetViews>
  <sheetFormatPr defaultRowHeight="15" x14ac:dyDescent="0.25"/>
  <cols>
    <col min="1" max="1" width="9.5703125" customWidth="1"/>
    <col min="2" max="2" width="17.5703125" customWidth="1"/>
    <col min="3" max="3" width="19.140625" customWidth="1"/>
    <col min="16" max="16" width="9.42578125" customWidth="1"/>
    <col min="17" max="17" width="14.5703125" customWidth="1"/>
  </cols>
  <sheetData>
    <row r="10" spans="1:1" x14ac:dyDescent="0.25">
      <c r="A10" s="11"/>
    </row>
    <row r="16" spans="1:1" x14ac:dyDescent="0.25">
      <c r="A16" t="s">
        <v>527</v>
      </c>
    </row>
    <row r="18" spans="1:16" x14ac:dyDescent="0.25">
      <c r="A18" t="s">
        <v>527</v>
      </c>
    </row>
    <row r="19" spans="1:16" x14ac:dyDescent="0.25">
      <c r="A19" s="9">
        <v>68655.701656173973</v>
      </c>
      <c r="C19" s="9">
        <f>GETPIVOTDATA("Amount in Sales",$A$18)</f>
        <v>68655.701656173973</v>
      </c>
    </row>
    <row r="24" spans="1:16" x14ac:dyDescent="0.25">
      <c r="A24" t="s">
        <v>529</v>
      </c>
    </row>
    <row r="26" spans="1:16" x14ac:dyDescent="0.25">
      <c r="A26" t="s">
        <v>551</v>
      </c>
    </row>
    <row r="27" spans="1:16" x14ac:dyDescent="0.25">
      <c r="A27" s="8">
        <v>891.63248904122042</v>
      </c>
      <c r="C27" s="9">
        <f>GETPIVOTDATA("Amount in Sales",$A$26)</f>
        <v>891.63248904122042</v>
      </c>
    </row>
    <row r="32" spans="1:16" x14ac:dyDescent="0.25">
      <c r="A32" t="s">
        <v>528</v>
      </c>
      <c r="P32" t="s">
        <v>530</v>
      </c>
    </row>
    <row r="34" spans="1:17" x14ac:dyDescent="0.25">
      <c r="A34" s="7" t="s">
        <v>540</v>
      </c>
      <c r="B34" t="s">
        <v>554</v>
      </c>
      <c r="P34" s="7" t="s">
        <v>540</v>
      </c>
      <c r="Q34" t="s">
        <v>552</v>
      </c>
    </row>
    <row r="35" spans="1:17" x14ac:dyDescent="0.25">
      <c r="A35" s="10">
        <v>44725</v>
      </c>
      <c r="B35" s="6"/>
      <c r="P35" s="10">
        <v>44725</v>
      </c>
      <c r="Q35" s="6"/>
    </row>
    <row r="36" spans="1:17" x14ac:dyDescent="0.25">
      <c r="A36" s="10">
        <v>44726</v>
      </c>
      <c r="B36" s="6"/>
      <c r="P36" s="10">
        <v>44726</v>
      </c>
      <c r="Q36" s="6"/>
    </row>
    <row r="37" spans="1:17" x14ac:dyDescent="0.25">
      <c r="A37" s="10">
        <v>44727</v>
      </c>
      <c r="B37" s="6"/>
      <c r="P37" s="10">
        <v>44727</v>
      </c>
      <c r="Q37" s="6"/>
    </row>
    <row r="38" spans="1:17" x14ac:dyDescent="0.25">
      <c r="A38" s="10">
        <v>44728</v>
      </c>
      <c r="B38" s="6">
        <v>16.5</v>
      </c>
      <c r="P38" s="10">
        <v>44728</v>
      </c>
      <c r="Q38" s="6">
        <v>33</v>
      </c>
    </row>
    <row r="39" spans="1:17" x14ac:dyDescent="0.25">
      <c r="A39" s="10">
        <v>44729</v>
      </c>
      <c r="B39" s="6"/>
      <c r="P39" s="10">
        <v>44729</v>
      </c>
      <c r="Q39" s="6"/>
    </row>
    <row r="40" spans="1:17" x14ac:dyDescent="0.25">
      <c r="A40" s="10">
        <v>44730</v>
      </c>
      <c r="B40" s="6">
        <v>12</v>
      </c>
      <c r="P40" s="10">
        <v>44730</v>
      </c>
      <c r="Q40" s="6">
        <v>24</v>
      </c>
    </row>
    <row r="41" spans="1:17" x14ac:dyDescent="0.25">
      <c r="A41" s="10">
        <v>44731</v>
      </c>
      <c r="B41" s="6">
        <v>12</v>
      </c>
      <c r="P41" s="10">
        <v>44731</v>
      </c>
      <c r="Q41" s="6">
        <v>12</v>
      </c>
    </row>
    <row r="42" spans="1:17" x14ac:dyDescent="0.25">
      <c r="A42" s="10">
        <v>44733</v>
      </c>
      <c r="B42" s="6">
        <v>15</v>
      </c>
      <c r="P42" s="10">
        <v>44733</v>
      </c>
      <c r="Q42" s="6">
        <v>15</v>
      </c>
    </row>
    <row r="43" spans="1:17" x14ac:dyDescent="0.25">
      <c r="A43" s="10">
        <v>44734</v>
      </c>
      <c r="B43" s="6">
        <v>6</v>
      </c>
      <c r="P43" s="10">
        <v>44734</v>
      </c>
      <c r="Q43" s="6">
        <v>6</v>
      </c>
    </row>
    <row r="44" spans="1:17" x14ac:dyDescent="0.25">
      <c r="A44" s="10">
        <v>44735</v>
      </c>
      <c r="B44" s="6"/>
      <c r="P44" s="10">
        <v>44735</v>
      </c>
      <c r="Q44" s="6"/>
    </row>
    <row r="45" spans="1:17" x14ac:dyDescent="0.25">
      <c r="A45" s="10">
        <v>44736</v>
      </c>
      <c r="B45" s="6"/>
      <c r="P45" s="10">
        <v>44736</v>
      </c>
      <c r="Q45" s="6"/>
    </row>
    <row r="46" spans="1:17" x14ac:dyDescent="0.25">
      <c r="A46" s="10">
        <v>44737</v>
      </c>
      <c r="B46" s="6"/>
      <c r="P46" s="10">
        <v>44737</v>
      </c>
      <c r="Q46" s="6"/>
    </row>
    <row r="47" spans="1:17" x14ac:dyDescent="0.25">
      <c r="A47" s="10">
        <v>44738</v>
      </c>
      <c r="B47" s="6">
        <v>15</v>
      </c>
      <c r="P47" s="10">
        <v>44738</v>
      </c>
      <c r="Q47" s="6">
        <v>30</v>
      </c>
    </row>
    <row r="48" spans="1:17" x14ac:dyDescent="0.25">
      <c r="A48" s="10">
        <v>44739</v>
      </c>
      <c r="B48" s="6">
        <v>15</v>
      </c>
      <c r="P48" s="10">
        <v>44739</v>
      </c>
      <c r="Q48" s="6">
        <v>15</v>
      </c>
    </row>
    <row r="49" spans="1:17" x14ac:dyDescent="0.25">
      <c r="A49" s="10">
        <v>44740</v>
      </c>
      <c r="B49" s="6">
        <v>6</v>
      </c>
      <c r="P49" s="10">
        <v>44740</v>
      </c>
      <c r="Q49" s="6">
        <v>18</v>
      </c>
    </row>
    <row r="50" spans="1:17" x14ac:dyDescent="0.25">
      <c r="A50" s="10">
        <v>44743</v>
      </c>
      <c r="B50" s="6"/>
      <c r="P50" s="10">
        <v>44743</v>
      </c>
      <c r="Q50" s="6"/>
    </row>
    <row r="51" spans="1:17" x14ac:dyDescent="0.25">
      <c r="A51" s="10">
        <v>44747</v>
      </c>
      <c r="B51" s="6"/>
      <c r="P51" s="10">
        <v>44747</v>
      </c>
      <c r="Q51" s="6"/>
    </row>
    <row r="52" spans="1:17" x14ac:dyDescent="0.25">
      <c r="A52" s="10">
        <v>44748</v>
      </c>
      <c r="B52" s="6"/>
      <c r="P52" s="10">
        <v>44748</v>
      </c>
      <c r="Q52" s="6"/>
    </row>
    <row r="53" spans="1:17" x14ac:dyDescent="0.25">
      <c r="A53" s="10">
        <v>44749</v>
      </c>
      <c r="B53" s="6"/>
      <c r="P53" s="10">
        <v>44749</v>
      </c>
      <c r="Q53" s="6"/>
    </row>
    <row r="54" spans="1:17" x14ac:dyDescent="0.25">
      <c r="A54" s="10">
        <v>44750</v>
      </c>
      <c r="B54" s="6">
        <v>12</v>
      </c>
      <c r="P54" s="10">
        <v>44750</v>
      </c>
      <c r="Q54" s="6">
        <v>12</v>
      </c>
    </row>
    <row r="55" spans="1:17" x14ac:dyDescent="0.25">
      <c r="A55" s="10">
        <v>44751</v>
      </c>
      <c r="B55" s="6"/>
      <c r="P55" s="10">
        <v>44751</v>
      </c>
      <c r="Q55" s="6"/>
    </row>
    <row r="56" spans="1:17" x14ac:dyDescent="0.25">
      <c r="A56" s="10">
        <v>44752</v>
      </c>
      <c r="B56" s="6">
        <v>21</v>
      </c>
      <c r="P56" s="10">
        <v>44752</v>
      </c>
      <c r="Q56" s="6">
        <v>21</v>
      </c>
    </row>
    <row r="57" spans="1:17" x14ac:dyDescent="0.25">
      <c r="A57" s="10">
        <v>44753</v>
      </c>
      <c r="B57" s="6">
        <v>6</v>
      </c>
      <c r="P57" s="10">
        <v>44753</v>
      </c>
      <c r="Q57" s="6">
        <v>6</v>
      </c>
    </row>
    <row r="58" spans="1:17" x14ac:dyDescent="0.25">
      <c r="A58" s="10">
        <v>44754</v>
      </c>
      <c r="B58" s="6"/>
      <c r="P58" s="10">
        <v>44754</v>
      </c>
      <c r="Q58" s="6"/>
    </row>
    <row r="59" spans="1:17" x14ac:dyDescent="0.25">
      <c r="A59" s="10">
        <v>44755</v>
      </c>
      <c r="B59" s="6"/>
      <c r="P59" s="10">
        <v>44755</v>
      </c>
      <c r="Q59" s="6"/>
    </row>
    <row r="60" spans="1:17" x14ac:dyDescent="0.25">
      <c r="A60" s="10">
        <v>44756</v>
      </c>
      <c r="B60" s="6"/>
      <c r="P60" s="10">
        <v>44756</v>
      </c>
      <c r="Q60" s="6"/>
    </row>
    <row r="61" spans="1:17" x14ac:dyDescent="0.25">
      <c r="A61" s="10">
        <v>44759</v>
      </c>
      <c r="B61" s="6"/>
      <c r="P61" s="10">
        <v>44759</v>
      </c>
      <c r="Q61" s="6"/>
    </row>
    <row r="62" spans="1:17" x14ac:dyDescent="0.25">
      <c r="A62" s="10">
        <v>44760</v>
      </c>
      <c r="B62" s="6"/>
      <c r="P62" s="10">
        <v>44760</v>
      </c>
      <c r="Q62" s="6"/>
    </row>
    <row r="63" spans="1:17" x14ac:dyDescent="0.25">
      <c r="A63" s="10">
        <v>44762</v>
      </c>
      <c r="B63" s="6"/>
      <c r="P63" s="10">
        <v>44762</v>
      </c>
      <c r="Q63" s="6"/>
    </row>
    <row r="64" spans="1:17" x14ac:dyDescent="0.25">
      <c r="A64" s="10">
        <v>44763</v>
      </c>
      <c r="B64" s="6"/>
      <c r="P64" s="10">
        <v>44763</v>
      </c>
      <c r="Q64" s="6"/>
    </row>
    <row r="65" spans="1:17" x14ac:dyDescent="0.25">
      <c r="A65" s="10">
        <v>44764</v>
      </c>
      <c r="B65" s="6"/>
      <c r="P65" s="10">
        <v>44764</v>
      </c>
      <c r="Q65" s="6"/>
    </row>
    <row r="66" spans="1:17" x14ac:dyDescent="0.25">
      <c r="A66" s="10">
        <v>44765</v>
      </c>
      <c r="B66" s="6"/>
      <c r="P66" s="10">
        <v>44765</v>
      </c>
      <c r="Q66" s="6"/>
    </row>
    <row r="80" spans="1:17" x14ac:dyDescent="0.25">
      <c r="A80" t="s">
        <v>557</v>
      </c>
    </row>
    <row r="82" spans="1:2" x14ac:dyDescent="0.25">
      <c r="A82" s="7" t="s">
        <v>553</v>
      </c>
      <c r="B82" t="s">
        <v>541</v>
      </c>
    </row>
    <row r="83" spans="1:2" x14ac:dyDescent="0.25">
      <c r="A83" s="11" t="s">
        <v>65</v>
      </c>
      <c r="B83" s="9">
        <v>2255.1193952662816</v>
      </c>
    </row>
    <row r="84" spans="1:2" x14ac:dyDescent="0.25">
      <c r="A84" s="11" t="s">
        <v>61</v>
      </c>
      <c r="B84" s="9">
        <v>17975.229435812606</v>
      </c>
    </row>
    <row r="85" spans="1:2" x14ac:dyDescent="0.25">
      <c r="A85" s="11" t="s">
        <v>62</v>
      </c>
      <c r="B85" s="9">
        <v>12894.027527967302</v>
      </c>
    </row>
    <row r="86" spans="1:2" x14ac:dyDescent="0.25">
      <c r="A86" s="11" t="s">
        <v>63</v>
      </c>
      <c r="B86" s="9">
        <v>14383.687748444238</v>
      </c>
    </row>
    <row r="87" spans="1:2" x14ac:dyDescent="0.25">
      <c r="A87" s="11" t="s">
        <v>64</v>
      </c>
      <c r="B87" s="9">
        <v>5893.4587870844134</v>
      </c>
    </row>
    <row r="88" spans="1:2" x14ac:dyDescent="0.25">
      <c r="A88" s="11" t="s">
        <v>60</v>
      </c>
      <c r="B88" s="9">
        <v>15254.178761599147</v>
      </c>
    </row>
    <row r="100" spans="1:2" x14ac:dyDescent="0.25">
      <c r="A100" t="s">
        <v>532</v>
      </c>
    </row>
    <row r="103" spans="1:2" x14ac:dyDescent="0.25">
      <c r="A103" s="7" t="s">
        <v>540</v>
      </c>
      <c r="B103" t="s">
        <v>545</v>
      </c>
    </row>
    <row r="104" spans="1:2" x14ac:dyDescent="0.25">
      <c r="A104" s="11" t="s">
        <v>67</v>
      </c>
      <c r="B104" s="8">
        <v>68655.701656173973</v>
      </c>
    </row>
    <row r="114" spans="1:2" x14ac:dyDescent="0.25">
      <c r="A114" t="s">
        <v>533</v>
      </c>
    </row>
    <row r="116" spans="1:2" x14ac:dyDescent="0.25">
      <c r="A116" s="7" t="s">
        <v>540</v>
      </c>
      <c r="B116" t="s">
        <v>555</v>
      </c>
    </row>
    <row r="117" spans="1:2" x14ac:dyDescent="0.25">
      <c r="A117" s="11" t="s">
        <v>61</v>
      </c>
      <c r="B117" s="8">
        <v>17975.229435812606</v>
      </c>
    </row>
    <row r="118" spans="1:2" x14ac:dyDescent="0.25">
      <c r="A118" s="11" t="s">
        <v>63</v>
      </c>
      <c r="B118" s="8">
        <v>14383.687748444238</v>
      </c>
    </row>
    <row r="119" spans="1:2" x14ac:dyDescent="0.25">
      <c r="A119" s="11" t="s">
        <v>60</v>
      </c>
      <c r="B119" s="8">
        <v>15254.178761599147</v>
      </c>
    </row>
    <row r="131" spans="1:1" x14ac:dyDescent="0.25">
      <c r="A131" t="s">
        <v>534</v>
      </c>
    </row>
    <row r="147" spans="1:2" x14ac:dyDescent="0.25">
      <c r="A147" t="s">
        <v>558</v>
      </c>
    </row>
    <row r="150" spans="1:2" x14ac:dyDescent="0.25">
      <c r="A150" s="7" t="s">
        <v>540</v>
      </c>
      <c r="B150" t="s">
        <v>555</v>
      </c>
    </row>
    <row r="151" spans="1:2" x14ac:dyDescent="0.25">
      <c r="A151" s="11" t="s">
        <v>543</v>
      </c>
      <c r="B151" s="8">
        <v>49473.464205760698</v>
      </c>
    </row>
    <row r="152" spans="1:2" x14ac:dyDescent="0.25">
      <c r="A152" s="11" t="s">
        <v>544</v>
      </c>
      <c r="B152" s="8">
        <v>19182.237450413268</v>
      </c>
    </row>
    <row r="160" spans="1:2" x14ac:dyDescent="0.25">
      <c r="A160" s="11" t="s">
        <v>548</v>
      </c>
    </row>
    <row r="162" spans="1:2" x14ac:dyDescent="0.25">
      <c r="A162" s="7" t="s">
        <v>540</v>
      </c>
      <c r="B162" t="s">
        <v>550</v>
      </c>
    </row>
    <row r="163" spans="1:2" x14ac:dyDescent="0.25">
      <c r="A163" s="11" t="s">
        <v>65</v>
      </c>
      <c r="B163" s="6">
        <v>3</v>
      </c>
    </row>
    <row r="164" spans="1:2" x14ac:dyDescent="0.25">
      <c r="A164" s="11" t="s">
        <v>61</v>
      </c>
      <c r="B164" s="6">
        <v>20</v>
      </c>
    </row>
    <row r="165" spans="1:2" x14ac:dyDescent="0.25">
      <c r="A165" s="11" t="s">
        <v>62</v>
      </c>
      <c r="B165" s="6">
        <v>15</v>
      </c>
    </row>
    <row r="166" spans="1:2" x14ac:dyDescent="0.25">
      <c r="A166" s="11" t="s">
        <v>63</v>
      </c>
      <c r="B166" s="6">
        <v>15</v>
      </c>
    </row>
    <row r="167" spans="1:2" x14ac:dyDescent="0.25">
      <c r="A167" s="11" t="s">
        <v>64</v>
      </c>
      <c r="B167" s="6">
        <v>8</v>
      </c>
    </row>
    <row r="168" spans="1:2" x14ac:dyDescent="0.25">
      <c r="A168" s="11" t="s">
        <v>60</v>
      </c>
      <c r="B168" s="6">
        <v>16</v>
      </c>
    </row>
    <row r="179" spans="1:2" x14ac:dyDescent="0.25">
      <c r="A179" t="s">
        <v>546</v>
      </c>
    </row>
    <row r="182" spans="1:2" x14ac:dyDescent="0.25">
      <c r="A182" s="7" t="s">
        <v>540</v>
      </c>
      <c r="B182" t="s">
        <v>556</v>
      </c>
    </row>
    <row r="183" spans="1:2" x14ac:dyDescent="0.25">
      <c r="A183" s="11" t="s">
        <v>61</v>
      </c>
      <c r="B183" s="12">
        <v>9.6967259185481005</v>
      </c>
    </row>
    <row r="184" spans="1:2" x14ac:dyDescent="0.25">
      <c r="A184" s="11" t="s">
        <v>62</v>
      </c>
      <c r="B184" s="12">
        <v>6.811053810667727</v>
      </c>
    </row>
    <row r="185" spans="1:2" x14ac:dyDescent="0.25">
      <c r="A185" s="11" t="s">
        <v>63</v>
      </c>
      <c r="B185" s="12">
        <v>6.597376118909275</v>
      </c>
    </row>
    <row r="197" spans="1:2" x14ac:dyDescent="0.25">
      <c r="A197" s="11" t="s">
        <v>547</v>
      </c>
    </row>
    <row r="200" spans="1:2" x14ac:dyDescent="0.25">
      <c r="A200" s="7" t="s">
        <v>540</v>
      </c>
      <c r="B200" t="s">
        <v>556</v>
      </c>
    </row>
    <row r="201" spans="1:2" x14ac:dyDescent="0.25">
      <c r="A201" s="11" t="s">
        <v>543</v>
      </c>
      <c r="B201" s="12">
        <v>26.71402398985774</v>
      </c>
    </row>
    <row r="202" spans="1:2" x14ac:dyDescent="0.25">
      <c r="A202" s="11" t="s">
        <v>544</v>
      </c>
      <c r="B202" s="12">
        <v>6.5756401314764563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249977111117893"/>
  </sheetPr>
  <dimension ref="A1:DS65"/>
  <sheetViews>
    <sheetView showGridLines="0" showRowColHeaders="0" tabSelected="1" zoomScale="51" zoomScaleNormal="51" workbookViewId="0">
      <selection activeCell="AI8" sqref="AI8"/>
    </sheetView>
  </sheetViews>
  <sheetFormatPr defaultRowHeight="15" x14ac:dyDescent="0.25"/>
  <sheetData>
    <row r="1" spans="1:123" x14ac:dyDescent="0.25">
      <c r="A1" s="13"/>
      <c r="B1" s="13"/>
      <c r="C1" s="13"/>
      <c r="D1" s="13"/>
      <c r="E1" s="13"/>
      <c r="F1" s="13"/>
      <c r="G1" s="13"/>
      <c r="H1" s="13"/>
      <c r="I1" s="13"/>
      <c r="J1" s="13"/>
      <c r="K1" s="13"/>
      <c r="L1" s="13"/>
      <c r="M1" s="13"/>
      <c r="N1" s="13"/>
      <c r="O1" s="13"/>
      <c r="P1" s="13"/>
      <c r="Q1" s="13"/>
      <c r="R1" s="13"/>
      <c r="S1" s="13"/>
      <c r="T1" s="13"/>
      <c r="U1" s="13"/>
      <c r="V1" s="13"/>
      <c r="W1" s="13"/>
      <c r="X1" s="13"/>
      <c r="Y1" s="13"/>
      <c r="Z1" s="13"/>
      <c r="AA1" s="13"/>
      <c r="AB1" s="13"/>
      <c r="AC1" s="13"/>
      <c r="AD1" s="13"/>
      <c r="AE1" s="13"/>
      <c r="AF1" s="13"/>
      <c r="AG1" s="13"/>
      <c r="AH1" s="13"/>
      <c r="AI1" s="13"/>
      <c r="AJ1" s="13"/>
      <c r="AK1" s="13"/>
      <c r="AL1" s="13"/>
      <c r="AM1" s="13"/>
      <c r="AN1" s="13"/>
      <c r="AO1" s="13"/>
      <c r="AP1" s="13"/>
      <c r="AQ1" s="13"/>
      <c r="AR1" s="13"/>
      <c r="AS1" s="13"/>
      <c r="AT1" s="13"/>
      <c r="AU1" s="13"/>
      <c r="AV1" s="13"/>
      <c r="AW1" s="13"/>
      <c r="AX1" s="13"/>
      <c r="AY1" s="13"/>
      <c r="AZ1" s="13"/>
      <c r="BA1" s="13"/>
      <c r="BB1" s="13"/>
      <c r="BC1" s="13"/>
      <c r="BD1" s="13"/>
      <c r="BE1" s="13"/>
      <c r="BF1" s="13"/>
      <c r="BG1" s="13"/>
      <c r="BH1" s="13"/>
      <c r="BI1" s="13"/>
      <c r="BJ1" s="13"/>
      <c r="BK1" s="13"/>
      <c r="BL1" s="13"/>
      <c r="BM1" s="13"/>
      <c r="BN1" s="13"/>
      <c r="BO1" s="13"/>
      <c r="BP1" s="13"/>
      <c r="BQ1" s="13"/>
      <c r="BR1" s="13"/>
      <c r="BS1" s="13"/>
      <c r="BT1" s="13"/>
      <c r="BU1" s="13"/>
      <c r="BV1" s="13"/>
      <c r="BW1" s="13"/>
      <c r="BX1" s="13"/>
      <c r="BY1" s="13"/>
      <c r="BZ1" s="13"/>
      <c r="CA1" s="13"/>
      <c r="CB1" s="13"/>
      <c r="CC1" s="13"/>
      <c r="CD1" s="13"/>
      <c r="CE1" s="13"/>
      <c r="CF1" s="13"/>
      <c r="CG1" s="13"/>
      <c r="CH1" s="13"/>
      <c r="CI1" s="13"/>
      <c r="CJ1" s="13"/>
      <c r="CK1" s="13"/>
      <c r="CL1" s="13"/>
      <c r="CM1" s="13"/>
      <c r="CN1" s="13"/>
      <c r="CO1" s="13"/>
      <c r="CP1" s="13"/>
      <c r="CQ1" s="13"/>
      <c r="CR1" s="13"/>
      <c r="CS1" s="13"/>
      <c r="CT1" s="13"/>
      <c r="CU1" s="13"/>
      <c r="CV1" s="13"/>
      <c r="CW1" s="13"/>
      <c r="CX1" s="13"/>
      <c r="CY1" s="13"/>
      <c r="CZ1" s="13"/>
      <c r="DA1" s="13"/>
      <c r="DB1" s="13"/>
      <c r="DC1" s="13"/>
      <c r="DD1" s="13"/>
      <c r="DE1" s="13"/>
      <c r="DF1" s="13"/>
      <c r="DG1" s="13"/>
      <c r="DH1" s="13"/>
      <c r="DI1" s="13"/>
      <c r="DJ1" s="13"/>
      <c r="DK1" s="13"/>
      <c r="DL1" s="13"/>
      <c r="DM1" s="13"/>
      <c r="DN1" s="13"/>
      <c r="DO1" s="13"/>
      <c r="DP1" s="13"/>
      <c r="DQ1" s="13"/>
      <c r="DR1" s="13"/>
      <c r="DS1" s="13"/>
    </row>
    <row r="2" spans="1:123" ht="51" x14ac:dyDescent="0.8">
      <c r="A2" s="13"/>
      <c r="B2" s="13"/>
      <c r="C2" s="13"/>
      <c r="D2" s="13"/>
      <c r="E2" s="13"/>
      <c r="F2" s="13"/>
      <c r="G2" s="13"/>
      <c r="H2" s="13"/>
      <c r="I2" s="13"/>
      <c r="J2" s="13"/>
      <c r="K2" s="13"/>
      <c r="L2" s="13"/>
      <c r="M2" s="13"/>
      <c r="N2" s="13"/>
      <c r="O2" s="13"/>
      <c r="P2" s="13"/>
      <c r="Q2" s="14" t="s">
        <v>549</v>
      </c>
      <c r="R2" s="13"/>
      <c r="S2" s="13"/>
      <c r="T2" s="13"/>
      <c r="U2" s="13"/>
      <c r="V2" s="13"/>
      <c r="W2" s="13"/>
      <c r="X2" s="13"/>
      <c r="Y2" s="13"/>
      <c r="Z2" s="13"/>
      <c r="AA2" s="13"/>
      <c r="AB2" s="13"/>
      <c r="AC2" s="13"/>
      <c r="AD2" s="13"/>
      <c r="AE2" s="13"/>
      <c r="AF2" s="13"/>
      <c r="AG2" s="13"/>
      <c r="AH2" s="13"/>
      <c r="AI2" s="13"/>
      <c r="AJ2" s="13"/>
      <c r="AK2" s="13"/>
      <c r="AL2" s="13"/>
      <c r="AM2" s="13"/>
      <c r="AN2" s="13"/>
      <c r="AO2" s="13"/>
      <c r="AP2" s="13"/>
      <c r="AQ2" s="13"/>
      <c r="AR2" s="13"/>
      <c r="AS2" s="13"/>
      <c r="AT2" s="13"/>
      <c r="AU2" s="13"/>
      <c r="AV2" s="13"/>
      <c r="AW2" s="13"/>
      <c r="AX2" s="13"/>
      <c r="AY2" s="13"/>
      <c r="AZ2" s="13"/>
      <c r="BA2" s="13"/>
      <c r="BB2" s="13"/>
      <c r="BC2" s="13"/>
      <c r="BD2" s="13"/>
      <c r="BE2" s="13"/>
      <c r="BF2" s="13"/>
      <c r="BG2" s="13"/>
      <c r="BH2" s="13"/>
      <c r="BI2" s="13"/>
      <c r="BJ2" s="13"/>
      <c r="BK2" s="13"/>
      <c r="BL2" s="13"/>
      <c r="BM2" s="13"/>
      <c r="BN2" s="13"/>
      <c r="BO2" s="13"/>
      <c r="BP2" s="13"/>
      <c r="BQ2" s="13"/>
      <c r="BR2" s="13"/>
      <c r="BS2" s="13"/>
      <c r="BT2" s="13"/>
      <c r="BU2" s="13"/>
      <c r="BV2" s="13"/>
      <c r="BW2" s="13"/>
      <c r="BX2" s="13"/>
      <c r="BY2" s="13"/>
      <c r="BZ2" s="13"/>
      <c r="CA2" s="13"/>
      <c r="CB2" s="13"/>
      <c r="CC2" s="13"/>
      <c r="CD2" s="13"/>
      <c r="CE2" s="13"/>
      <c r="CF2" s="13"/>
      <c r="CG2" s="13"/>
      <c r="CH2" s="13"/>
      <c r="CI2" s="13"/>
      <c r="CJ2" s="13"/>
      <c r="CK2" s="13"/>
      <c r="CL2" s="13"/>
      <c r="CM2" s="13"/>
      <c r="CN2" s="13"/>
      <c r="CO2" s="13"/>
      <c r="CP2" s="13"/>
      <c r="CQ2" s="13"/>
      <c r="CR2" s="13"/>
      <c r="CS2" s="13"/>
      <c r="CT2" s="13"/>
      <c r="CU2" s="13"/>
      <c r="CV2" s="13"/>
      <c r="CW2" s="13"/>
      <c r="CX2" s="13"/>
      <c r="CY2" s="13"/>
      <c r="CZ2" s="13"/>
      <c r="DA2" s="13"/>
      <c r="DB2" s="13"/>
      <c r="DC2" s="13"/>
      <c r="DD2" s="13"/>
      <c r="DE2" s="13"/>
      <c r="DF2" s="13"/>
      <c r="DG2" s="13"/>
      <c r="DH2" s="13"/>
      <c r="DI2" s="13"/>
      <c r="DJ2" s="13"/>
      <c r="DK2" s="13"/>
      <c r="DL2" s="13"/>
      <c r="DM2" s="13"/>
      <c r="DN2" s="13"/>
      <c r="DO2" s="13"/>
      <c r="DP2" s="13"/>
      <c r="DQ2" s="13"/>
      <c r="DR2" s="13"/>
      <c r="DS2" s="13"/>
    </row>
    <row r="3" spans="1:123" x14ac:dyDescent="0.25">
      <c r="A3" s="13"/>
      <c r="B3" s="13"/>
      <c r="C3" s="13"/>
      <c r="D3" s="13"/>
      <c r="E3" s="13"/>
      <c r="F3" s="13"/>
      <c r="G3" s="13"/>
      <c r="H3" s="13"/>
      <c r="I3" s="13"/>
      <c r="J3" s="13"/>
      <c r="K3" s="13"/>
      <c r="L3" s="13"/>
      <c r="M3" s="13"/>
      <c r="N3" s="13"/>
      <c r="O3" s="13"/>
      <c r="P3" s="13"/>
      <c r="Q3" s="13"/>
      <c r="R3" s="13"/>
      <c r="S3" s="13"/>
      <c r="T3" s="13"/>
      <c r="U3" s="13"/>
      <c r="V3" s="13"/>
      <c r="W3" s="13"/>
      <c r="X3" s="13"/>
      <c r="Y3" s="13"/>
      <c r="Z3" s="13"/>
      <c r="AA3" s="13"/>
      <c r="AB3" s="13"/>
      <c r="AC3" s="13"/>
      <c r="AD3" s="13"/>
      <c r="AE3" s="13"/>
      <c r="AF3" s="13"/>
      <c r="AG3" s="13"/>
      <c r="AH3" s="13"/>
      <c r="AI3" s="13"/>
      <c r="AJ3" s="13"/>
      <c r="AK3" s="13"/>
      <c r="AL3" s="13"/>
      <c r="AM3" s="13"/>
      <c r="AN3" s="13"/>
      <c r="AO3" s="13"/>
      <c r="AP3" s="13"/>
      <c r="AQ3" s="13"/>
      <c r="AR3" s="13"/>
      <c r="AS3" s="13"/>
      <c r="AT3" s="13"/>
      <c r="AU3" s="13"/>
      <c r="AV3" s="13"/>
      <c r="AW3" s="13"/>
      <c r="AX3" s="13"/>
      <c r="AY3" s="13"/>
      <c r="AZ3" s="13"/>
      <c r="BA3" s="13"/>
      <c r="BB3" s="13"/>
      <c r="BC3" s="13"/>
      <c r="BD3" s="13"/>
      <c r="BE3" s="13"/>
      <c r="BF3" s="13"/>
      <c r="BG3" s="13"/>
      <c r="BH3" s="13"/>
      <c r="BI3" s="13"/>
      <c r="BJ3" s="13"/>
      <c r="BK3" s="13"/>
      <c r="BL3" s="13"/>
      <c r="BM3" s="13"/>
      <c r="BN3" s="13"/>
      <c r="BO3" s="13"/>
      <c r="BP3" s="13"/>
      <c r="BQ3" s="13"/>
      <c r="BR3" s="13"/>
      <c r="BS3" s="13"/>
      <c r="BT3" s="13"/>
      <c r="BU3" s="13"/>
      <c r="BV3" s="13"/>
      <c r="BW3" s="13"/>
      <c r="BX3" s="13"/>
      <c r="BY3" s="13"/>
      <c r="BZ3" s="13"/>
      <c r="CA3" s="13"/>
      <c r="CB3" s="13"/>
      <c r="CC3" s="13"/>
      <c r="CD3" s="13"/>
      <c r="CE3" s="13"/>
      <c r="CF3" s="13"/>
      <c r="CG3" s="13"/>
      <c r="CH3" s="13"/>
      <c r="CI3" s="13"/>
      <c r="CJ3" s="13"/>
      <c r="CK3" s="13"/>
      <c r="CL3" s="13"/>
      <c r="CM3" s="13"/>
      <c r="CN3" s="13"/>
      <c r="CO3" s="13"/>
      <c r="CP3" s="13"/>
      <c r="CQ3" s="13"/>
      <c r="CR3" s="13"/>
      <c r="CS3" s="13"/>
      <c r="CT3" s="13"/>
      <c r="CU3" s="13"/>
      <c r="CV3" s="13"/>
      <c r="CW3" s="13"/>
      <c r="CX3" s="13"/>
      <c r="CY3" s="13"/>
      <c r="CZ3" s="13"/>
      <c r="DA3" s="13"/>
      <c r="DB3" s="13"/>
      <c r="DC3" s="13"/>
      <c r="DD3" s="13"/>
      <c r="DE3" s="13"/>
      <c r="DF3" s="13"/>
      <c r="DG3" s="13"/>
      <c r="DH3" s="13"/>
      <c r="DI3" s="13"/>
      <c r="DJ3" s="13"/>
      <c r="DK3" s="13"/>
      <c r="DL3" s="13"/>
      <c r="DM3" s="13"/>
      <c r="DN3" s="13"/>
      <c r="DO3" s="13"/>
      <c r="DP3" s="13"/>
      <c r="DQ3" s="13"/>
      <c r="DR3" s="13"/>
      <c r="DS3" s="13"/>
    </row>
    <row r="4" spans="1:123" x14ac:dyDescent="0.25">
      <c r="A4" s="13"/>
      <c r="B4" s="13"/>
      <c r="C4" s="13"/>
      <c r="D4" s="13"/>
      <c r="E4" s="13"/>
      <c r="F4" s="13"/>
      <c r="G4" s="13"/>
      <c r="H4" s="13"/>
      <c r="I4" s="13"/>
      <c r="J4" s="13"/>
      <c r="K4" s="13"/>
      <c r="L4" s="13"/>
      <c r="M4" s="13"/>
      <c r="N4" s="13"/>
      <c r="O4" s="13"/>
      <c r="P4" s="13"/>
      <c r="Q4" s="13"/>
      <c r="R4" s="13"/>
      <c r="S4" s="13"/>
      <c r="T4" s="13"/>
      <c r="U4" s="13"/>
      <c r="V4" s="13"/>
      <c r="W4" s="13"/>
      <c r="X4" s="13"/>
      <c r="Y4" s="13"/>
      <c r="Z4" s="13"/>
      <c r="AA4" s="13"/>
      <c r="AB4" s="13"/>
      <c r="AC4" s="13"/>
      <c r="AD4" s="13"/>
      <c r="AE4" s="13"/>
      <c r="AF4" s="13"/>
      <c r="AG4" s="13"/>
      <c r="AH4" s="13"/>
      <c r="AI4" s="13"/>
      <c r="AJ4" s="13"/>
      <c r="AK4" s="13"/>
      <c r="AL4" s="13"/>
      <c r="AM4" s="13"/>
      <c r="AN4" s="13"/>
      <c r="AO4" s="13"/>
      <c r="AP4" s="13"/>
      <c r="AQ4" s="13"/>
      <c r="AR4" s="13"/>
      <c r="AS4" s="13"/>
      <c r="AT4" s="13"/>
      <c r="AU4" s="13"/>
      <c r="AV4" s="13"/>
      <c r="AW4" s="13"/>
      <c r="AX4" s="13"/>
      <c r="AY4" s="13"/>
      <c r="AZ4" s="13"/>
      <c r="BA4" s="13"/>
      <c r="BB4" s="13"/>
      <c r="BC4" s="13"/>
      <c r="BD4" s="13"/>
      <c r="BE4" s="13"/>
      <c r="BF4" s="13"/>
      <c r="BG4" s="13"/>
      <c r="BH4" s="13"/>
      <c r="BI4" s="13"/>
      <c r="BJ4" s="13"/>
      <c r="BK4" s="13"/>
      <c r="BL4" s="13"/>
      <c r="BM4" s="13"/>
      <c r="BN4" s="13"/>
      <c r="BO4" s="13"/>
      <c r="BP4" s="13"/>
      <c r="BQ4" s="13"/>
      <c r="BR4" s="13"/>
      <c r="BS4" s="13"/>
      <c r="BT4" s="13"/>
      <c r="BU4" s="13"/>
      <c r="BV4" s="13"/>
      <c r="BW4" s="13"/>
      <c r="BX4" s="13"/>
      <c r="BY4" s="13"/>
      <c r="BZ4" s="13"/>
      <c r="CA4" s="13"/>
      <c r="CB4" s="13"/>
      <c r="CC4" s="13"/>
      <c r="CD4" s="13"/>
      <c r="CE4" s="13"/>
      <c r="CF4" s="13"/>
      <c r="CG4" s="13"/>
      <c r="CH4" s="13"/>
      <c r="CI4" s="13"/>
      <c r="CJ4" s="13"/>
      <c r="CK4" s="13"/>
      <c r="CL4" s="13"/>
      <c r="CM4" s="13"/>
      <c r="CN4" s="13"/>
      <c r="CO4" s="13"/>
      <c r="CP4" s="13"/>
      <c r="CQ4" s="13"/>
      <c r="CR4" s="13"/>
      <c r="CS4" s="13"/>
      <c r="CT4" s="13"/>
      <c r="CU4" s="13"/>
      <c r="CV4" s="13"/>
      <c r="CW4" s="13"/>
      <c r="CX4" s="13"/>
      <c r="CY4" s="13"/>
      <c r="CZ4" s="13"/>
      <c r="DA4" s="13"/>
      <c r="DB4" s="13"/>
      <c r="DC4" s="13"/>
      <c r="DD4" s="13"/>
      <c r="DE4" s="13"/>
      <c r="DF4" s="13"/>
      <c r="DG4" s="13"/>
      <c r="DH4" s="13"/>
      <c r="DI4" s="13"/>
      <c r="DJ4" s="13"/>
      <c r="DK4" s="13"/>
      <c r="DL4" s="13"/>
      <c r="DM4" s="13"/>
      <c r="DN4" s="13"/>
      <c r="DO4" s="13"/>
      <c r="DP4" s="13"/>
      <c r="DQ4" s="13"/>
      <c r="DR4" s="13"/>
      <c r="DS4" s="13"/>
    </row>
    <row r="5" spans="1:123" x14ac:dyDescent="0.25">
      <c r="A5" s="13"/>
      <c r="B5" s="13"/>
      <c r="C5" s="13"/>
      <c r="D5" s="13"/>
      <c r="E5" s="13"/>
      <c r="F5" s="13"/>
      <c r="G5" s="13"/>
      <c r="H5" s="13"/>
      <c r="I5" s="13"/>
      <c r="J5" s="13"/>
      <c r="K5" s="13"/>
      <c r="L5" s="13"/>
      <c r="M5" s="13"/>
      <c r="N5" s="13"/>
      <c r="O5" s="13"/>
      <c r="P5" s="13"/>
      <c r="Q5" s="13"/>
      <c r="R5" s="13"/>
      <c r="S5" s="13"/>
      <c r="T5" s="13"/>
      <c r="U5" s="13"/>
      <c r="V5" s="13"/>
      <c r="W5" s="13"/>
      <c r="X5" s="13"/>
      <c r="Y5" s="13"/>
      <c r="Z5" s="13"/>
      <c r="AA5" s="13"/>
      <c r="AB5" s="13"/>
      <c r="AC5" s="13"/>
      <c r="AD5" s="13"/>
      <c r="AE5" s="13"/>
      <c r="AF5" s="13"/>
      <c r="AG5" s="13"/>
      <c r="AH5" s="13"/>
      <c r="AI5" s="13"/>
      <c r="AJ5" s="13"/>
      <c r="AK5" s="13"/>
      <c r="AL5" s="13"/>
      <c r="AM5" s="13"/>
      <c r="AN5" s="13"/>
      <c r="AO5" s="13"/>
      <c r="AP5" s="13"/>
      <c r="AQ5" s="13"/>
      <c r="AR5" s="13"/>
      <c r="AS5" s="13"/>
      <c r="AT5" s="13"/>
      <c r="AU5" s="13"/>
      <c r="AV5" s="13"/>
      <c r="AW5" s="13"/>
      <c r="AX5" s="13"/>
      <c r="AY5" s="13"/>
      <c r="AZ5" s="13"/>
      <c r="BA5" s="13"/>
      <c r="BB5" s="13"/>
      <c r="BC5" s="13"/>
      <c r="BD5" s="13"/>
      <c r="BE5" s="13"/>
      <c r="BF5" s="13"/>
      <c r="BG5" s="13"/>
      <c r="BH5" s="13"/>
      <c r="BI5" s="13"/>
      <c r="BJ5" s="13"/>
      <c r="BK5" s="13"/>
      <c r="BL5" s="13"/>
      <c r="BM5" s="13"/>
      <c r="BN5" s="13"/>
      <c r="BO5" s="13"/>
      <c r="BP5" s="13"/>
      <c r="BQ5" s="13"/>
      <c r="BR5" s="13"/>
      <c r="BS5" s="13"/>
      <c r="BT5" s="13"/>
      <c r="BU5" s="13"/>
      <c r="BV5" s="13"/>
      <c r="BW5" s="13"/>
      <c r="BX5" s="13"/>
      <c r="BY5" s="13"/>
      <c r="BZ5" s="13"/>
      <c r="CA5" s="13"/>
      <c r="CB5" s="13"/>
      <c r="CC5" s="13"/>
      <c r="CD5" s="13"/>
      <c r="CE5" s="13"/>
      <c r="CF5" s="13"/>
      <c r="CG5" s="13"/>
      <c r="CH5" s="13"/>
      <c r="CI5" s="13"/>
      <c r="CJ5" s="13"/>
      <c r="CK5" s="13"/>
      <c r="CL5" s="13"/>
      <c r="CM5" s="13"/>
      <c r="CN5" s="13"/>
      <c r="CO5" s="13"/>
      <c r="CP5" s="13"/>
      <c r="CQ5" s="13"/>
      <c r="CR5" s="13"/>
      <c r="CS5" s="13"/>
      <c r="CT5" s="13"/>
      <c r="CU5" s="13"/>
      <c r="CV5" s="13"/>
      <c r="CW5" s="13"/>
      <c r="CX5" s="13"/>
      <c r="CY5" s="13"/>
      <c r="CZ5" s="13"/>
      <c r="DA5" s="13"/>
      <c r="DB5" s="13"/>
      <c r="DC5" s="13"/>
      <c r="DD5" s="13"/>
      <c r="DE5" s="13"/>
      <c r="DF5" s="13"/>
      <c r="DG5" s="13"/>
      <c r="DH5" s="13"/>
      <c r="DI5" s="13"/>
      <c r="DJ5" s="13"/>
      <c r="DK5" s="13"/>
      <c r="DL5" s="13"/>
      <c r="DM5" s="13"/>
      <c r="DN5" s="13"/>
      <c r="DO5" s="13"/>
      <c r="DP5" s="13"/>
      <c r="DQ5" s="13"/>
      <c r="DR5" s="13"/>
      <c r="DS5" s="13"/>
    </row>
    <row r="6" spans="1:123" x14ac:dyDescent="0.25">
      <c r="A6" s="13"/>
      <c r="B6" s="13"/>
      <c r="C6" s="13"/>
      <c r="D6" s="13"/>
      <c r="E6" s="13"/>
      <c r="F6" s="13"/>
      <c r="G6" s="13"/>
      <c r="H6" s="13"/>
      <c r="I6" s="13"/>
      <c r="J6" s="13"/>
      <c r="K6" s="13"/>
      <c r="L6" s="13"/>
      <c r="M6" s="13"/>
      <c r="N6" s="13"/>
      <c r="O6" s="13"/>
      <c r="P6" s="13"/>
      <c r="Q6" s="13"/>
      <c r="R6" s="13"/>
      <c r="S6" s="13"/>
      <c r="T6" s="13"/>
      <c r="U6" s="13"/>
      <c r="V6" s="13"/>
      <c r="W6" s="13"/>
      <c r="X6" s="13"/>
      <c r="Y6" s="13"/>
      <c r="Z6" s="13"/>
      <c r="AA6" s="13"/>
      <c r="AB6" s="13"/>
      <c r="AC6" s="13"/>
      <c r="AD6" s="13"/>
      <c r="AE6" s="13"/>
      <c r="AF6" s="13"/>
      <c r="AG6" s="13"/>
      <c r="AH6" s="13"/>
      <c r="AI6" s="13"/>
      <c r="AJ6" s="13"/>
      <c r="AK6" s="13"/>
      <c r="AL6" s="13"/>
      <c r="AM6" s="13"/>
      <c r="AN6" s="13"/>
      <c r="AO6" s="13"/>
      <c r="AP6" s="13"/>
      <c r="AQ6" s="13"/>
      <c r="AR6" s="13"/>
      <c r="AS6" s="13"/>
      <c r="AT6" s="13"/>
      <c r="AU6" s="13"/>
      <c r="AV6" s="13"/>
      <c r="AW6" s="13"/>
      <c r="AX6" s="13"/>
      <c r="AY6" s="13"/>
      <c r="AZ6" s="13"/>
      <c r="BA6" s="13"/>
      <c r="BB6" s="13"/>
      <c r="BC6" s="13"/>
      <c r="BD6" s="13"/>
      <c r="BE6" s="13"/>
      <c r="BF6" s="13"/>
      <c r="BG6" s="13"/>
      <c r="BH6" s="13"/>
      <c r="BI6" s="13"/>
      <c r="BJ6" s="13"/>
      <c r="BK6" s="13"/>
      <c r="BL6" s="13"/>
      <c r="BM6" s="13"/>
      <c r="BN6" s="13"/>
      <c r="BO6" s="13"/>
      <c r="BP6" s="13"/>
      <c r="BQ6" s="13"/>
      <c r="BR6" s="13"/>
      <c r="BS6" s="13"/>
      <c r="BT6" s="13"/>
      <c r="BU6" s="13"/>
      <c r="BV6" s="13"/>
      <c r="BW6" s="13"/>
      <c r="BX6" s="13"/>
      <c r="BY6" s="13"/>
      <c r="BZ6" s="13"/>
      <c r="CA6" s="13"/>
      <c r="CB6" s="13"/>
      <c r="CC6" s="13"/>
      <c r="CD6" s="13"/>
      <c r="CE6" s="13"/>
      <c r="CF6" s="13"/>
      <c r="CG6" s="13"/>
      <c r="CH6" s="13"/>
      <c r="CI6" s="13"/>
      <c r="CJ6" s="13"/>
      <c r="CK6" s="13"/>
      <c r="CL6" s="13"/>
      <c r="CM6" s="13"/>
      <c r="CN6" s="13"/>
      <c r="CO6" s="13"/>
      <c r="CP6" s="13"/>
      <c r="CQ6" s="13"/>
      <c r="CR6" s="13"/>
      <c r="CS6" s="13"/>
      <c r="CT6" s="13"/>
      <c r="CU6" s="13"/>
      <c r="CV6" s="13"/>
      <c r="CW6" s="13"/>
      <c r="CX6" s="13"/>
      <c r="CY6" s="13"/>
      <c r="CZ6" s="13"/>
      <c r="DA6" s="13"/>
      <c r="DB6" s="13"/>
      <c r="DC6" s="13"/>
      <c r="DD6" s="13"/>
      <c r="DE6" s="13"/>
      <c r="DF6" s="13"/>
      <c r="DG6" s="13"/>
      <c r="DH6" s="13"/>
      <c r="DI6" s="13"/>
      <c r="DJ6" s="13"/>
      <c r="DK6" s="13"/>
      <c r="DL6" s="13"/>
      <c r="DM6" s="13"/>
      <c r="DN6" s="13"/>
      <c r="DO6" s="13"/>
      <c r="DP6" s="13"/>
      <c r="DQ6" s="13"/>
      <c r="DR6" s="13"/>
      <c r="DS6" s="13"/>
    </row>
    <row r="7" spans="1:123" x14ac:dyDescent="0.25">
      <c r="A7" s="13"/>
      <c r="B7" s="13"/>
      <c r="C7" s="13"/>
      <c r="D7" s="13"/>
      <c r="E7" s="13"/>
      <c r="F7" s="13"/>
      <c r="G7" s="13"/>
      <c r="H7" s="13"/>
      <c r="I7" s="13"/>
      <c r="J7" s="13"/>
      <c r="K7" s="13"/>
      <c r="L7" s="13"/>
      <c r="M7" s="13"/>
      <c r="N7" s="13"/>
      <c r="O7" s="13"/>
      <c r="P7" s="13"/>
      <c r="Q7" s="13"/>
      <c r="R7" s="13"/>
      <c r="S7" s="13"/>
      <c r="T7" s="13"/>
      <c r="U7" s="13"/>
      <c r="V7" s="13"/>
      <c r="W7" s="13"/>
      <c r="X7" s="13"/>
      <c r="Y7" s="13"/>
      <c r="Z7" s="13"/>
      <c r="AA7" s="13"/>
      <c r="AB7" s="13"/>
      <c r="AC7" s="13"/>
      <c r="AD7" s="13"/>
      <c r="AE7" s="13"/>
      <c r="AF7" s="13"/>
      <c r="AG7" s="13"/>
      <c r="AH7" s="13"/>
      <c r="AI7" s="13"/>
      <c r="AJ7" s="13"/>
      <c r="AK7" s="13"/>
      <c r="AL7" s="13"/>
      <c r="AM7" s="13"/>
      <c r="AN7" s="13"/>
      <c r="AO7" s="13"/>
      <c r="AP7" s="13"/>
      <c r="AQ7" s="13"/>
      <c r="AR7" s="13"/>
      <c r="AS7" s="13"/>
      <c r="AT7" s="13"/>
      <c r="AU7" s="13"/>
      <c r="AV7" s="13"/>
      <c r="AW7" s="13"/>
      <c r="AX7" s="13"/>
      <c r="AY7" s="13"/>
      <c r="AZ7" s="13"/>
      <c r="BA7" s="13"/>
      <c r="BB7" s="13"/>
      <c r="BC7" s="13"/>
      <c r="BD7" s="13"/>
      <c r="BE7" s="13"/>
      <c r="BF7" s="13"/>
      <c r="BG7" s="13"/>
      <c r="BH7" s="13"/>
      <c r="BI7" s="13"/>
      <c r="BJ7" s="13"/>
      <c r="BK7" s="13"/>
      <c r="BL7" s="13"/>
      <c r="BM7" s="13"/>
      <c r="BN7" s="13"/>
      <c r="BO7" s="13"/>
      <c r="BP7" s="13"/>
      <c r="BQ7" s="13"/>
      <c r="BR7" s="13"/>
      <c r="BS7" s="13"/>
      <c r="BT7" s="13"/>
      <c r="BU7" s="13"/>
      <c r="BV7" s="13"/>
      <c r="BW7" s="13"/>
      <c r="BX7" s="13"/>
      <c r="BY7" s="13"/>
      <c r="BZ7" s="13"/>
      <c r="CA7" s="13"/>
      <c r="CB7" s="13"/>
      <c r="CC7" s="13"/>
      <c r="CD7" s="13"/>
      <c r="CE7" s="13"/>
      <c r="CF7" s="13"/>
      <c r="CG7" s="13"/>
      <c r="CH7" s="13"/>
      <c r="CI7" s="13"/>
      <c r="CJ7" s="13"/>
      <c r="CK7" s="13"/>
      <c r="CL7" s="13"/>
      <c r="CM7" s="13"/>
      <c r="CN7" s="13"/>
      <c r="CO7" s="13"/>
      <c r="CP7" s="13"/>
      <c r="CQ7" s="13"/>
      <c r="CR7" s="13"/>
      <c r="CS7" s="13"/>
      <c r="CT7" s="13"/>
      <c r="CU7" s="13"/>
      <c r="CV7" s="13"/>
      <c r="CW7" s="13"/>
      <c r="CX7" s="13"/>
      <c r="CY7" s="13"/>
      <c r="CZ7" s="13"/>
      <c r="DA7" s="13"/>
      <c r="DB7" s="13"/>
      <c r="DC7" s="13"/>
      <c r="DD7" s="13"/>
      <c r="DE7" s="13"/>
      <c r="DF7" s="13"/>
      <c r="DG7" s="13"/>
      <c r="DH7" s="13"/>
      <c r="DI7" s="13"/>
      <c r="DJ7" s="13"/>
      <c r="DK7" s="13"/>
      <c r="DL7" s="13"/>
      <c r="DM7" s="13"/>
      <c r="DN7" s="13"/>
      <c r="DO7" s="13"/>
      <c r="DP7" s="13"/>
      <c r="DQ7" s="13"/>
      <c r="DR7" s="13"/>
      <c r="DS7" s="13"/>
    </row>
    <row r="8" spans="1:123" x14ac:dyDescent="0.25">
      <c r="A8" s="13"/>
      <c r="B8" s="13"/>
      <c r="C8" s="13"/>
      <c r="D8" s="13"/>
      <c r="E8" s="13"/>
      <c r="F8" s="13"/>
      <c r="G8" s="13"/>
      <c r="H8" s="13"/>
      <c r="I8" s="13"/>
      <c r="J8" s="13"/>
      <c r="K8" s="13"/>
      <c r="L8" s="13"/>
      <c r="M8" s="13"/>
      <c r="N8" s="13"/>
      <c r="O8" s="13"/>
      <c r="P8" s="13"/>
      <c r="Q8" s="13"/>
      <c r="R8" s="13"/>
      <c r="S8" s="13"/>
      <c r="T8" s="13"/>
      <c r="U8" s="13"/>
      <c r="V8" s="13"/>
      <c r="W8" s="13"/>
      <c r="X8" s="13"/>
      <c r="Y8" s="13"/>
      <c r="Z8" s="13"/>
      <c r="AA8" s="13"/>
      <c r="AB8" s="13"/>
      <c r="AC8" s="13"/>
      <c r="AD8" s="13"/>
      <c r="AE8" s="13"/>
      <c r="AF8" s="13"/>
      <c r="AG8" s="13"/>
      <c r="AH8" s="13"/>
      <c r="AI8" s="13"/>
      <c r="AJ8" s="13"/>
      <c r="AK8" s="13"/>
      <c r="AL8" s="13"/>
      <c r="AM8" s="13"/>
      <c r="AN8" s="13"/>
      <c r="AO8" s="13"/>
      <c r="AP8" s="13"/>
      <c r="AQ8" s="13"/>
      <c r="AR8" s="13"/>
      <c r="AS8" s="13"/>
      <c r="AT8" s="13"/>
      <c r="AU8" s="13"/>
      <c r="AV8" s="13"/>
      <c r="AW8" s="13"/>
      <c r="AX8" s="13"/>
      <c r="AY8" s="13"/>
      <c r="AZ8" s="13"/>
      <c r="BA8" s="13"/>
      <c r="BB8" s="13"/>
      <c r="BC8" s="13"/>
      <c r="BD8" s="13"/>
      <c r="BE8" s="13"/>
      <c r="BF8" s="13"/>
      <c r="BG8" s="13"/>
      <c r="BH8" s="13"/>
      <c r="BI8" s="13"/>
      <c r="BJ8" s="13"/>
      <c r="BK8" s="13"/>
      <c r="BL8" s="13"/>
      <c r="BM8" s="13"/>
      <c r="BN8" s="13"/>
      <c r="BO8" s="13"/>
      <c r="BP8" s="13"/>
      <c r="BQ8" s="13"/>
      <c r="BR8" s="13"/>
      <c r="BS8" s="13"/>
      <c r="BT8" s="13"/>
      <c r="BU8" s="13"/>
      <c r="BV8" s="13"/>
      <c r="BW8" s="13"/>
      <c r="BX8" s="13"/>
      <c r="BY8" s="13"/>
      <c r="BZ8" s="13"/>
      <c r="CA8" s="13"/>
      <c r="CB8" s="13"/>
      <c r="CC8" s="13"/>
      <c r="CD8" s="13"/>
      <c r="CE8" s="13"/>
      <c r="CF8" s="13"/>
      <c r="CG8" s="13"/>
      <c r="CH8" s="13"/>
      <c r="CI8" s="13"/>
      <c r="CJ8" s="13"/>
      <c r="CK8" s="13"/>
      <c r="CL8" s="13"/>
      <c r="CM8" s="13"/>
      <c r="CN8" s="13"/>
      <c r="CO8" s="13"/>
      <c r="CP8" s="13"/>
      <c r="CQ8" s="13"/>
      <c r="CR8" s="13"/>
      <c r="CS8" s="13"/>
      <c r="CT8" s="13"/>
      <c r="CU8" s="13"/>
      <c r="CV8" s="13"/>
      <c r="CW8" s="13"/>
      <c r="CX8" s="13"/>
      <c r="CY8" s="13"/>
      <c r="CZ8" s="13"/>
      <c r="DA8" s="13"/>
      <c r="DB8" s="13"/>
      <c r="DC8" s="13"/>
      <c r="DD8" s="13"/>
      <c r="DE8" s="13"/>
      <c r="DF8" s="13"/>
      <c r="DG8" s="13"/>
      <c r="DH8" s="13"/>
      <c r="DI8" s="13"/>
      <c r="DJ8" s="13"/>
      <c r="DK8" s="13"/>
      <c r="DL8" s="13"/>
      <c r="DM8" s="13"/>
      <c r="DN8" s="13"/>
      <c r="DO8" s="13"/>
      <c r="DP8" s="13"/>
      <c r="DQ8" s="13"/>
      <c r="DR8" s="13"/>
      <c r="DS8" s="13"/>
    </row>
    <row r="9" spans="1:123" x14ac:dyDescent="0.25">
      <c r="A9" s="13"/>
      <c r="B9" s="13"/>
      <c r="C9" s="13"/>
      <c r="D9" s="13"/>
      <c r="E9" s="13"/>
      <c r="F9" s="13"/>
      <c r="G9" s="13"/>
      <c r="H9" s="13"/>
      <c r="I9" s="13"/>
      <c r="J9" s="13"/>
      <c r="K9" s="13"/>
      <c r="L9" s="13"/>
      <c r="M9" s="13"/>
      <c r="N9" s="13"/>
      <c r="O9" s="13"/>
      <c r="P9" s="13"/>
      <c r="Q9" s="13"/>
      <c r="R9" s="13"/>
      <c r="S9" s="13"/>
      <c r="T9" s="13"/>
      <c r="U9" s="13"/>
      <c r="V9" s="13"/>
      <c r="W9" s="13"/>
      <c r="X9" s="13"/>
      <c r="Y9" s="13"/>
      <c r="Z9" s="13"/>
      <c r="AA9" s="13"/>
      <c r="AB9" s="13"/>
      <c r="AC9" s="13"/>
      <c r="AD9" s="13"/>
      <c r="AE9" s="13"/>
      <c r="AF9" s="13"/>
      <c r="AG9" s="13"/>
      <c r="AH9" s="13"/>
      <c r="AI9" s="13"/>
      <c r="AJ9" s="13"/>
      <c r="AK9" s="13"/>
      <c r="AL9" s="13"/>
      <c r="AM9" s="13"/>
      <c r="AN9" s="13"/>
      <c r="AO9" s="13"/>
      <c r="AP9" s="13"/>
      <c r="AQ9" s="13"/>
      <c r="AR9" s="13"/>
      <c r="AS9" s="13"/>
      <c r="AT9" s="13"/>
      <c r="AU9" s="13"/>
      <c r="AV9" s="13"/>
      <c r="AW9" s="13"/>
      <c r="AX9" s="13"/>
      <c r="AY9" s="13"/>
      <c r="AZ9" s="13"/>
      <c r="BA9" s="13"/>
      <c r="BB9" s="13"/>
      <c r="BC9" s="13"/>
      <c r="BD9" s="13"/>
      <c r="BE9" s="13"/>
      <c r="BF9" s="13"/>
      <c r="BG9" s="13"/>
      <c r="BH9" s="13"/>
      <c r="BI9" s="13"/>
      <c r="BJ9" s="13"/>
      <c r="BK9" s="13"/>
      <c r="BL9" s="13"/>
      <c r="BM9" s="13"/>
      <c r="BN9" s="13"/>
      <c r="BO9" s="13"/>
      <c r="BP9" s="13"/>
      <c r="BQ9" s="13"/>
      <c r="BR9" s="13"/>
      <c r="BS9" s="13"/>
      <c r="BT9" s="13"/>
      <c r="BU9" s="13"/>
      <c r="BV9" s="13"/>
      <c r="BW9" s="13"/>
      <c r="BX9" s="13"/>
      <c r="BY9" s="13"/>
      <c r="BZ9" s="13"/>
      <c r="CA9" s="13"/>
      <c r="CB9" s="13"/>
      <c r="CC9" s="13"/>
      <c r="CD9" s="13"/>
      <c r="CE9" s="13"/>
      <c r="CF9" s="13"/>
      <c r="CG9" s="13"/>
      <c r="CH9" s="13"/>
      <c r="CI9" s="13"/>
      <c r="CJ9" s="13"/>
      <c r="CK9" s="13"/>
      <c r="CL9" s="13"/>
      <c r="CM9" s="13"/>
      <c r="CN9" s="13"/>
      <c r="CO9" s="13"/>
      <c r="CP9" s="13"/>
      <c r="CQ9" s="13"/>
      <c r="CR9" s="13"/>
      <c r="CS9" s="13"/>
      <c r="CT9" s="13"/>
      <c r="CU9" s="13"/>
      <c r="CV9" s="13"/>
      <c r="CW9" s="13"/>
      <c r="CX9" s="13"/>
      <c r="CY9" s="13"/>
      <c r="CZ9" s="13"/>
      <c r="DA9" s="13"/>
      <c r="DB9" s="13"/>
      <c r="DC9" s="13"/>
      <c r="DD9" s="13"/>
      <c r="DE9" s="13"/>
      <c r="DF9" s="13"/>
      <c r="DG9" s="13"/>
      <c r="DH9" s="13"/>
      <c r="DI9" s="13"/>
      <c r="DJ9" s="13"/>
      <c r="DK9" s="13"/>
      <c r="DL9" s="13"/>
      <c r="DM9" s="13"/>
      <c r="DN9" s="13"/>
      <c r="DO9" s="13"/>
      <c r="DP9" s="13"/>
      <c r="DQ9" s="13"/>
      <c r="DR9" s="13"/>
      <c r="DS9" s="13"/>
    </row>
    <row r="10" spans="1:123" x14ac:dyDescent="0.25">
      <c r="A10" s="13"/>
      <c r="B10" s="13"/>
      <c r="C10" s="13"/>
      <c r="D10" s="13"/>
      <c r="E10" s="13"/>
      <c r="F10" s="13"/>
      <c r="G10" s="13"/>
      <c r="H10" s="13"/>
      <c r="I10" s="13"/>
      <c r="J10" s="13"/>
      <c r="K10" s="13"/>
      <c r="L10" s="13"/>
      <c r="M10" s="13"/>
      <c r="N10" s="13"/>
      <c r="O10" s="13"/>
      <c r="P10" s="13"/>
      <c r="Q10" s="13"/>
      <c r="R10" s="13"/>
      <c r="S10" s="13"/>
      <c r="T10" s="13"/>
      <c r="U10" s="13"/>
      <c r="V10" s="13"/>
      <c r="W10" s="13"/>
      <c r="X10" s="13"/>
      <c r="Y10" s="13"/>
      <c r="Z10" s="13"/>
      <c r="AA10" s="13"/>
      <c r="AB10" s="13"/>
      <c r="AC10" s="13"/>
      <c r="AD10" s="13"/>
      <c r="AE10" s="13"/>
      <c r="AF10" s="13"/>
      <c r="AG10" s="13"/>
      <c r="AH10" s="13"/>
      <c r="AI10" s="13"/>
      <c r="AJ10" s="13"/>
      <c r="AK10" s="13"/>
      <c r="AL10" s="13"/>
      <c r="AM10" s="13"/>
      <c r="AN10" s="13"/>
      <c r="AO10" s="13"/>
      <c r="AP10" s="13"/>
      <c r="AQ10" s="13"/>
      <c r="AR10" s="13"/>
      <c r="AS10" s="13"/>
      <c r="AT10" s="13"/>
      <c r="AU10" s="13"/>
      <c r="AV10" s="13"/>
      <c r="AW10" s="13"/>
      <c r="AX10" s="13"/>
      <c r="AY10" s="13"/>
      <c r="AZ10" s="13"/>
      <c r="BA10" s="13"/>
      <c r="BB10" s="13"/>
      <c r="BC10" s="13"/>
      <c r="BD10" s="13"/>
      <c r="BE10" s="13"/>
      <c r="BF10" s="13"/>
      <c r="BG10" s="13"/>
      <c r="BH10" s="13"/>
      <c r="BI10" s="13"/>
      <c r="BJ10" s="13"/>
      <c r="BK10" s="13"/>
      <c r="BL10" s="13"/>
      <c r="BM10" s="13"/>
      <c r="BN10" s="13"/>
      <c r="BO10" s="13"/>
      <c r="BP10" s="13"/>
      <c r="BQ10" s="13"/>
      <c r="BR10" s="13"/>
      <c r="BS10" s="13"/>
      <c r="BT10" s="13"/>
      <c r="BU10" s="13"/>
      <c r="BV10" s="13"/>
      <c r="BW10" s="13"/>
      <c r="BX10" s="13"/>
      <c r="BY10" s="13"/>
      <c r="BZ10" s="13"/>
      <c r="CA10" s="13"/>
      <c r="CB10" s="13"/>
      <c r="CC10" s="13"/>
      <c r="CD10" s="13"/>
      <c r="CE10" s="13"/>
      <c r="CF10" s="13"/>
      <c r="CG10" s="13"/>
      <c r="CH10" s="13"/>
      <c r="CI10" s="13"/>
      <c r="CJ10" s="13"/>
      <c r="CK10" s="13"/>
      <c r="CL10" s="13"/>
      <c r="CM10" s="13"/>
      <c r="CN10" s="13"/>
      <c r="CO10" s="13"/>
      <c r="CP10" s="13"/>
      <c r="CQ10" s="13"/>
      <c r="CR10" s="13"/>
      <c r="CS10" s="13"/>
      <c r="CT10" s="13"/>
      <c r="CU10" s="13"/>
      <c r="CV10" s="13"/>
      <c r="CW10" s="13"/>
      <c r="CX10" s="13"/>
      <c r="CY10" s="13"/>
      <c r="CZ10" s="13"/>
      <c r="DA10" s="13"/>
      <c r="DB10" s="13"/>
      <c r="DC10" s="13"/>
      <c r="DD10" s="13"/>
      <c r="DE10" s="13"/>
      <c r="DF10" s="13"/>
      <c r="DG10" s="13"/>
      <c r="DH10" s="13"/>
      <c r="DI10" s="13"/>
      <c r="DJ10" s="13"/>
      <c r="DK10" s="13"/>
      <c r="DL10" s="13"/>
      <c r="DM10" s="13"/>
      <c r="DN10" s="13"/>
      <c r="DO10" s="13"/>
      <c r="DP10" s="13"/>
      <c r="DQ10" s="13"/>
      <c r="DR10" s="13"/>
      <c r="DS10" s="13"/>
    </row>
    <row r="11" spans="1:123" x14ac:dyDescent="0.25">
      <c r="A11" s="13"/>
      <c r="B11" s="13"/>
      <c r="C11" s="13"/>
      <c r="D11" s="13"/>
      <c r="E11" s="13"/>
      <c r="F11" s="13"/>
      <c r="G11" s="13"/>
      <c r="H11" s="13"/>
      <c r="I11" s="13"/>
      <c r="J11" s="13"/>
      <c r="K11" s="13"/>
      <c r="L11" s="13"/>
      <c r="M11" s="13"/>
      <c r="N11" s="13"/>
      <c r="O11" s="13"/>
      <c r="P11" s="13"/>
      <c r="Q11" s="13"/>
      <c r="R11" s="13"/>
      <c r="S11" s="13"/>
      <c r="T11" s="13"/>
      <c r="U11" s="13"/>
      <c r="V11" s="13"/>
      <c r="W11" s="13"/>
      <c r="X11" s="13"/>
      <c r="Y11" s="13"/>
      <c r="Z11" s="13"/>
      <c r="AA11" s="13"/>
      <c r="AB11" s="13"/>
      <c r="AC11" s="13"/>
      <c r="AD11" s="13"/>
      <c r="AE11" s="13"/>
      <c r="AF11" s="13"/>
      <c r="AG11" s="13"/>
      <c r="AH11" s="13"/>
      <c r="AI11" s="13"/>
      <c r="AJ11" s="13"/>
      <c r="AK11" s="13"/>
      <c r="AL11" s="13"/>
      <c r="AM11" s="13"/>
      <c r="AN11" s="13"/>
      <c r="AO11" s="13"/>
      <c r="AP11" s="13"/>
      <c r="AQ11" s="13"/>
      <c r="AR11" s="13"/>
      <c r="AS11" s="13"/>
      <c r="AT11" s="13"/>
      <c r="AU11" s="13"/>
      <c r="AV11" s="13"/>
      <c r="AW11" s="13"/>
      <c r="AX11" s="13"/>
      <c r="AY11" s="13"/>
      <c r="AZ11" s="13"/>
      <c r="BA11" s="13"/>
      <c r="BB11" s="13"/>
      <c r="BC11" s="13"/>
      <c r="BD11" s="13"/>
      <c r="BE11" s="13"/>
      <c r="BF11" s="13"/>
      <c r="BG11" s="13"/>
      <c r="BH11" s="13"/>
      <c r="BI11" s="13"/>
      <c r="BJ11" s="13"/>
      <c r="BK11" s="13"/>
      <c r="BL11" s="13"/>
      <c r="BM11" s="13"/>
      <c r="BN11" s="13"/>
      <c r="BO11" s="13"/>
      <c r="BP11" s="13"/>
      <c r="BQ11" s="13"/>
      <c r="BR11" s="13"/>
      <c r="BS11" s="13"/>
      <c r="BT11" s="13"/>
      <c r="BU11" s="13"/>
      <c r="BV11" s="13"/>
      <c r="BW11" s="13"/>
      <c r="BX11" s="13"/>
      <c r="BY11" s="13"/>
      <c r="BZ11" s="13"/>
      <c r="CA11" s="13"/>
      <c r="CB11" s="13"/>
      <c r="CC11" s="13"/>
      <c r="CD11" s="13"/>
      <c r="CE11" s="13"/>
      <c r="CF11" s="13"/>
      <c r="CG11" s="13"/>
      <c r="CH11" s="13"/>
      <c r="CI11" s="13"/>
      <c r="CJ11" s="13"/>
      <c r="CK11" s="13"/>
      <c r="CL11" s="13"/>
      <c r="CM11" s="13"/>
      <c r="CN11" s="13"/>
      <c r="CO11" s="13"/>
      <c r="CP11" s="13"/>
      <c r="CQ11" s="13"/>
      <c r="CR11" s="13"/>
      <c r="CS11" s="13"/>
      <c r="CT11" s="13"/>
      <c r="CU11" s="13"/>
      <c r="CV11" s="13"/>
      <c r="CW11" s="13"/>
      <c r="CX11" s="13"/>
      <c r="CY11" s="13"/>
      <c r="CZ11" s="13"/>
      <c r="DA11" s="13"/>
      <c r="DB11" s="13"/>
      <c r="DC11" s="13"/>
      <c r="DD11" s="13"/>
      <c r="DE11" s="13"/>
      <c r="DF11" s="13"/>
      <c r="DG11" s="13"/>
      <c r="DH11" s="13"/>
      <c r="DI11" s="13"/>
      <c r="DJ11" s="13"/>
      <c r="DK11" s="13"/>
      <c r="DL11" s="13"/>
      <c r="DM11" s="13"/>
      <c r="DN11" s="13"/>
      <c r="DO11" s="13"/>
      <c r="DP11" s="13"/>
      <c r="DQ11" s="13"/>
      <c r="DR11" s="13"/>
      <c r="DS11" s="13"/>
    </row>
    <row r="12" spans="1:123" x14ac:dyDescent="0.25">
      <c r="A12" s="13"/>
      <c r="B12" s="13"/>
      <c r="C12" s="13"/>
      <c r="D12" s="13"/>
      <c r="E12" s="13"/>
      <c r="F12" s="13"/>
      <c r="G12" s="13"/>
      <c r="H12" s="13"/>
      <c r="I12" s="13"/>
      <c r="J12" s="13"/>
      <c r="K12" s="13"/>
      <c r="L12" s="13"/>
      <c r="M12" s="13"/>
      <c r="N12" s="13"/>
      <c r="O12" s="13"/>
      <c r="P12" s="13"/>
      <c r="Q12" s="13"/>
      <c r="R12" s="13"/>
      <c r="S12" s="13"/>
      <c r="T12" s="13"/>
      <c r="U12" s="13"/>
      <c r="V12" s="13"/>
      <c r="W12" s="13"/>
      <c r="X12" s="13"/>
      <c r="Y12" s="13"/>
      <c r="Z12" s="13"/>
      <c r="AA12" s="13"/>
      <c r="AB12" s="13"/>
      <c r="AC12" s="13"/>
      <c r="AD12" s="13"/>
      <c r="AE12" s="13"/>
      <c r="AF12" s="13"/>
      <c r="AG12" s="13"/>
      <c r="AH12" s="13"/>
      <c r="AI12" s="13"/>
      <c r="AJ12" s="13"/>
      <c r="AK12" s="13"/>
      <c r="AL12" s="13"/>
      <c r="AM12" s="13"/>
      <c r="AN12" s="13"/>
      <c r="AO12" s="13"/>
      <c r="AP12" s="13"/>
      <c r="AQ12" s="13"/>
      <c r="AR12" s="13"/>
      <c r="AS12" s="13"/>
      <c r="AT12" s="13"/>
      <c r="AU12" s="13"/>
      <c r="AV12" s="13"/>
      <c r="AW12" s="13"/>
      <c r="AX12" s="13"/>
      <c r="AY12" s="13"/>
      <c r="AZ12" s="13"/>
      <c r="BA12" s="13"/>
      <c r="BB12" s="13"/>
      <c r="BC12" s="13"/>
      <c r="BD12" s="13"/>
      <c r="BE12" s="13"/>
      <c r="BF12" s="13"/>
      <c r="BG12" s="13"/>
      <c r="BH12" s="13"/>
      <c r="BI12" s="13"/>
      <c r="BJ12" s="13"/>
      <c r="BK12" s="13"/>
      <c r="BL12" s="13"/>
      <c r="BM12" s="13"/>
      <c r="BN12" s="13"/>
      <c r="BO12" s="13"/>
      <c r="BP12" s="13"/>
      <c r="BQ12" s="13"/>
      <c r="BR12" s="13"/>
      <c r="BS12" s="13"/>
      <c r="BT12" s="13"/>
      <c r="BU12" s="13"/>
      <c r="BV12" s="13"/>
      <c r="BW12" s="13"/>
      <c r="BX12" s="13"/>
      <c r="BY12" s="13"/>
      <c r="BZ12" s="13"/>
      <c r="CA12" s="13"/>
      <c r="CB12" s="13"/>
      <c r="CC12" s="13"/>
      <c r="CD12" s="13"/>
      <c r="CE12" s="13"/>
      <c r="CF12" s="13"/>
      <c r="CG12" s="13"/>
      <c r="CH12" s="13"/>
      <c r="CI12" s="13"/>
      <c r="CJ12" s="13"/>
      <c r="CK12" s="13"/>
      <c r="CL12" s="13"/>
      <c r="CM12" s="13"/>
      <c r="CN12" s="13"/>
      <c r="CO12" s="13"/>
      <c r="CP12" s="13"/>
      <c r="CQ12" s="13"/>
      <c r="CR12" s="13"/>
      <c r="CS12" s="13"/>
      <c r="CT12" s="13"/>
      <c r="CU12" s="13"/>
      <c r="CV12" s="13"/>
      <c r="CW12" s="13"/>
      <c r="CX12" s="13"/>
      <c r="CY12" s="13"/>
      <c r="CZ12" s="13"/>
      <c r="DA12" s="13"/>
      <c r="DB12" s="13"/>
      <c r="DC12" s="13"/>
      <c r="DD12" s="13"/>
      <c r="DE12" s="13"/>
      <c r="DF12" s="13"/>
      <c r="DG12" s="13"/>
      <c r="DH12" s="13"/>
      <c r="DI12" s="13"/>
      <c r="DJ12" s="13"/>
      <c r="DK12" s="13"/>
      <c r="DL12" s="13"/>
      <c r="DM12" s="13"/>
      <c r="DN12" s="13"/>
      <c r="DO12" s="13"/>
      <c r="DP12" s="13"/>
      <c r="DQ12" s="13"/>
      <c r="DR12" s="13"/>
      <c r="DS12" s="13"/>
    </row>
    <row r="13" spans="1:123" x14ac:dyDescent="0.25">
      <c r="A13" s="13"/>
      <c r="B13" s="13"/>
      <c r="C13" s="13"/>
      <c r="D13" s="13"/>
      <c r="E13" s="13"/>
      <c r="F13" s="13"/>
      <c r="G13" s="13"/>
      <c r="H13" s="13"/>
      <c r="I13" s="13"/>
      <c r="J13" s="13"/>
      <c r="K13" s="13"/>
      <c r="L13" s="13"/>
      <c r="M13" s="13"/>
      <c r="N13" s="13"/>
      <c r="O13" s="13"/>
      <c r="P13" s="13"/>
      <c r="Q13" s="13"/>
      <c r="R13" s="13"/>
      <c r="S13" s="13"/>
      <c r="T13" s="13"/>
      <c r="U13" s="13"/>
      <c r="V13" s="13"/>
      <c r="W13" s="13"/>
      <c r="X13" s="13"/>
      <c r="Y13" s="13"/>
      <c r="Z13" s="13"/>
      <c r="AA13" s="13"/>
      <c r="AB13" s="13"/>
      <c r="AC13" s="13"/>
      <c r="AD13" s="13"/>
      <c r="AE13" s="13"/>
      <c r="AF13" s="13"/>
      <c r="AG13" s="13"/>
      <c r="AH13" s="13"/>
      <c r="AI13" s="13"/>
      <c r="AJ13" s="13"/>
      <c r="AK13" s="13"/>
      <c r="AL13" s="13"/>
      <c r="AM13" s="13"/>
      <c r="AN13" s="13"/>
      <c r="AO13" s="13"/>
      <c r="AP13" s="13"/>
      <c r="AQ13" s="13"/>
      <c r="AR13" s="13"/>
      <c r="AS13" s="13"/>
      <c r="AT13" s="13"/>
      <c r="AU13" s="13"/>
      <c r="AV13" s="13"/>
      <c r="AW13" s="13"/>
      <c r="AX13" s="13"/>
      <c r="AY13" s="13"/>
      <c r="AZ13" s="13"/>
      <c r="BA13" s="13"/>
      <c r="BB13" s="13"/>
      <c r="BC13" s="13"/>
      <c r="BD13" s="13"/>
      <c r="BE13" s="13"/>
      <c r="BF13" s="13"/>
      <c r="BG13" s="13"/>
      <c r="BH13" s="13"/>
      <c r="BI13" s="13"/>
      <c r="BJ13" s="13"/>
      <c r="BK13" s="13"/>
      <c r="BL13" s="13"/>
      <c r="BM13" s="13"/>
      <c r="BN13" s="13"/>
      <c r="BO13" s="13"/>
      <c r="BP13" s="13"/>
      <c r="BQ13" s="13"/>
      <c r="BR13" s="13"/>
      <c r="BS13" s="13"/>
      <c r="BT13" s="13"/>
      <c r="BU13" s="13"/>
      <c r="BV13" s="13"/>
      <c r="BW13" s="13"/>
      <c r="BX13" s="13"/>
      <c r="BY13" s="13"/>
      <c r="BZ13" s="13"/>
      <c r="CA13" s="13"/>
      <c r="CB13" s="13"/>
      <c r="CC13" s="13"/>
      <c r="CD13" s="13"/>
      <c r="CE13" s="13"/>
      <c r="CF13" s="13"/>
      <c r="CG13" s="13"/>
      <c r="CH13" s="13"/>
      <c r="CI13" s="13"/>
      <c r="CJ13" s="13"/>
      <c r="CK13" s="13"/>
      <c r="CL13" s="13"/>
      <c r="CM13" s="13"/>
      <c r="CN13" s="13"/>
      <c r="CO13" s="13"/>
      <c r="CP13" s="13"/>
      <c r="CQ13" s="13"/>
      <c r="CR13" s="13"/>
      <c r="CS13" s="13"/>
      <c r="CT13" s="13"/>
      <c r="CU13" s="13"/>
      <c r="CV13" s="13"/>
      <c r="CW13" s="13"/>
      <c r="CX13" s="13"/>
      <c r="CY13" s="13"/>
      <c r="CZ13" s="13"/>
      <c r="DA13" s="13"/>
      <c r="DB13" s="13"/>
      <c r="DC13" s="13"/>
      <c r="DD13" s="13"/>
      <c r="DE13" s="13"/>
      <c r="DF13" s="13"/>
      <c r="DG13" s="13"/>
      <c r="DH13" s="13"/>
      <c r="DI13" s="13"/>
      <c r="DJ13" s="13"/>
      <c r="DK13" s="13"/>
      <c r="DL13" s="13"/>
      <c r="DM13" s="13"/>
      <c r="DN13" s="13"/>
      <c r="DO13" s="13"/>
      <c r="DP13" s="13"/>
      <c r="DQ13" s="13"/>
      <c r="DR13" s="13"/>
      <c r="DS13" s="13"/>
    </row>
    <row r="14" spans="1:123" x14ac:dyDescent="0.25">
      <c r="A14" s="13"/>
      <c r="B14" s="13"/>
      <c r="C14" s="13"/>
      <c r="D14" s="13"/>
      <c r="E14" s="13"/>
      <c r="F14" s="13"/>
      <c r="G14" s="13"/>
      <c r="H14" s="13"/>
      <c r="I14" s="13"/>
      <c r="J14" s="13"/>
      <c r="K14" s="13"/>
      <c r="L14" s="13"/>
      <c r="M14" s="13"/>
      <c r="N14" s="13"/>
      <c r="O14" s="13"/>
      <c r="P14" s="13"/>
      <c r="Q14" s="13"/>
      <c r="R14" s="13"/>
      <c r="S14" s="13"/>
      <c r="T14" s="13"/>
      <c r="U14" s="13"/>
      <c r="V14" s="13"/>
      <c r="W14" s="13"/>
      <c r="X14" s="13"/>
      <c r="Y14" s="13"/>
      <c r="Z14" s="13"/>
      <c r="AA14" s="13"/>
      <c r="AB14" s="13"/>
      <c r="AC14" s="13"/>
      <c r="AD14" s="13"/>
      <c r="AE14" s="13"/>
      <c r="AF14" s="13"/>
      <c r="AG14" s="13"/>
      <c r="AH14" s="13"/>
      <c r="AI14" s="13"/>
      <c r="AJ14" s="13"/>
      <c r="AK14" s="13"/>
      <c r="AL14" s="13"/>
      <c r="AM14" s="13"/>
      <c r="AN14" s="13"/>
      <c r="AO14" s="13"/>
      <c r="AP14" s="13"/>
      <c r="AQ14" s="13"/>
      <c r="AR14" s="13"/>
      <c r="AS14" s="13"/>
      <c r="AT14" s="13"/>
      <c r="AU14" s="13"/>
      <c r="AV14" s="13"/>
      <c r="AW14" s="13"/>
      <c r="AX14" s="13"/>
      <c r="AY14" s="13"/>
      <c r="AZ14" s="13"/>
      <c r="BA14" s="13"/>
      <c r="BB14" s="13"/>
      <c r="BC14" s="13"/>
      <c r="BD14" s="13"/>
      <c r="BE14" s="13"/>
      <c r="BF14" s="13"/>
      <c r="BG14" s="13"/>
      <c r="BH14" s="13"/>
      <c r="BI14" s="13"/>
      <c r="BJ14" s="13"/>
      <c r="BK14" s="13"/>
      <c r="BL14" s="13"/>
      <c r="BM14" s="13"/>
      <c r="BN14" s="13"/>
      <c r="BO14" s="13"/>
      <c r="BP14" s="13"/>
      <c r="BQ14" s="13"/>
      <c r="BR14" s="13"/>
      <c r="BS14" s="13"/>
      <c r="BT14" s="13"/>
      <c r="BU14" s="13"/>
      <c r="BV14" s="13"/>
      <c r="BW14" s="13"/>
      <c r="BX14" s="13"/>
      <c r="BY14" s="13"/>
      <c r="BZ14" s="13"/>
      <c r="CA14" s="13"/>
      <c r="CB14" s="13"/>
      <c r="CC14" s="13"/>
      <c r="CD14" s="13"/>
      <c r="CE14" s="13"/>
      <c r="CF14" s="13"/>
      <c r="CG14" s="13"/>
      <c r="CH14" s="13"/>
      <c r="CI14" s="13"/>
      <c r="CJ14" s="13"/>
      <c r="CK14" s="13"/>
      <c r="CL14" s="13"/>
      <c r="CM14" s="13"/>
      <c r="CN14" s="13"/>
      <c r="CO14" s="13"/>
      <c r="CP14" s="13"/>
      <c r="CQ14" s="13"/>
      <c r="CR14" s="13"/>
      <c r="CS14" s="13"/>
      <c r="CT14" s="13"/>
      <c r="CU14" s="13"/>
      <c r="CV14" s="13"/>
      <c r="CW14" s="13"/>
      <c r="CX14" s="13"/>
      <c r="CY14" s="13"/>
      <c r="CZ14" s="13"/>
      <c r="DA14" s="13"/>
      <c r="DB14" s="13"/>
      <c r="DC14" s="13"/>
      <c r="DD14" s="13"/>
      <c r="DE14" s="13"/>
      <c r="DF14" s="13"/>
      <c r="DG14" s="13"/>
      <c r="DH14" s="13"/>
      <c r="DI14" s="13"/>
      <c r="DJ14" s="13"/>
      <c r="DK14" s="13"/>
      <c r="DL14" s="13"/>
      <c r="DM14" s="13"/>
      <c r="DN14" s="13"/>
      <c r="DO14" s="13"/>
      <c r="DP14" s="13"/>
      <c r="DQ14" s="13"/>
      <c r="DR14" s="13"/>
      <c r="DS14" s="13"/>
    </row>
    <row r="15" spans="1:123" x14ac:dyDescent="0.25">
      <c r="A15" s="13"/>
      <c r="B15" s="13"/>
      <c r="C15" s="13"/>
      <c r="D15" s="13"/>
      <c r="E15" s="13"/>
      <c r="F15" s="13"/>
      <c r="G15" s="13"/>
      <c r="H15" s="13"/>
      <c r="I15" s="13"/>
      <c r="J15" s="13"/>
      <c r="K15" s="13"/>
      <c r="L15" s="13"/>
      <c r="M15" s="13"/>
      <c r="N15" s="13"/>
      <c r="O15" s="13"/>
      <c r="P15" s="13"/>
      <c r="Q15" s="13"/>
      <c r="R15" s="13"/>
      <c r="S15" s="13"/>
      <c r="T15" s="13"/>
      <c r="U15" s="13"/>
      <c r="V15" s="13"/>
      <c r="W15" s="13"/>
      <c r="X15" s="13"/>
      <c r="Y15" s="13"/>
      <c r="Z15" s="13"/>
      <c r="AA15" s="13"/>
      <c r="AB15" s="13"/>
      <c r="AC15" s="13"/>
      <c r="AD15" s="13"/>
      <c r="AE15" s="13"/>
      <c r="AF15" s="13"/>
      <c r="AG15" s="13"/>
      <c r="AH15" s="13"/>
      <c r="AI15" s="13"/>
      <c r="AJ15" s="13"/>
      <c r="AK15" s="13"/>
      <c r="AL15" s="13"/>
      <c r="AM15" s="13"/>
      <c r="AN15" s="13"/>
      <c r="AO15" s="13"/>
      <c r="AP15" s="13"/>
      <c r="AQ15" s="13"/>
      <c r="AR15" s="13"/>
      <c r="AS15" s="13"/>
      <c r="AT15" s="13"/>
      <c r="AU15" s="13"/>
      <c r="AV15" s="13"/>
      <c r="AW15" s="13"/>
      <c r="AX15" s="13"/>
      <c r="AY15" s="13"/>
      <c r="AZ15" s="13"/>
      <c r="BA15" s="13"/>
      <c r="BB15" s="13"/>
      <c r="BC15" s="13"/>
      <c r="BD15" s="13"/>
      <c r="BE15" s="13"/>
      <c r="BF15" s="13"/>
      <c r="BG15" s="13"/>
      <c r="BH15" s="13"/>
      <c r="BI15" s="13"/>
      <c r="BJ15" s="13"/>
      <c r="BK15" s="13"/>
      <c r="BL15" s="13"/>
      <c r="BM15" s="13"/>
      <c r="BN15" s="13"/>
      <c r="BO15" s="13"/>
      <c r="BP15" s="13"/>
      <c r="BQ15" s="13"/>
      <c r="BR15" s="13"/>
      <c r="BS15" s="13"/>
      <c r="BT15" s="13"/>
      <c r="BU15" s="13"/>
      <c r="BV15" s="13"/>
      <c r="BW15" s="13"/>
      <c r="BX15" s="13"/>
      <c r="BY15" s="13"/>
      <c r="BZ15" s="13"/>
      <c r="CA15" s="13"/>
      <c r="CB15" s="13"/>
      <c r="CC15" s="13"/>
      <c r="CD15" s="13"/>
      <c r="CE15" s="13"/>
      <c r="CF15" s="13"/>
      <c r="CG15" s="13"/>
      <c r="CH15" s="13"/>
      <c r="CI15" s="13"/>
      <c r="CJ15" s="13"/>
      <c r="CK15" s="13"/>
      <c r="CL15" s="13"/>
      <c r="CM15" s="13"/>
      <c r="CN15" s="13"/>
      <c r="CO15" s="13"/>
      <c r="CP15" s="13"/>
      <c r="CQ15" s="13"/>
      <c r="CR15" s="13"/>
      <c r="CS15" s="13"/>
      <c r="CT15" s="13"/>
      <c r="CU15" s="13"/>
      <c r="CV15" s="13"/>
      <c r="CW15" s="13"/>
      <c r="CX15" s="13"/>
      <c r="CY15" s="13"/>
      <c r="CZ15" s="13"/>
      <c r="DA15" s="13"/>
      <c r="DB15" s="13"/>
      <c r="DC15" s="13"/>
      <c r="DD15" s="13"/>
      <c r="DE15" s="13"/>
      <c r="DF15" s="13"/>
      <c r="DG15" s="13"/>
      <c r="DH15" s="13"/>
      <c r="DI15" s="13"/>
      <c r="DJ15" s="13"/>
      <c r="DK15" s="13"/>
      <c r="DL15" s="13"/>
      <c r="DM15" s="13"/>
      <c r="DN15" s="13"/>
      <c r="DO15" s="13"/>
      <c r="DP15" s="13"/>
      <c r="DQ15" s="13"/>
      <c r="DR15" s="13"/>
      <c r="DS15" s="13"/>
    </row>
    <row r="16" spans="1:123" x14ac:dyDescent="0.25">
      <c r="A16" s="13"/>
      <c r="B16" s="13"/>
      <c r="C16" s="13"/>
      <c r="D16" s="13"/>
      <c r="E16" s="13"/>
      <c r="F16" s="13"/>
      <c r="G16" s="13"/>
      <c r="H16" s="13"/>
      <c r="I16" s="13"/>
      <c r="J16" s="13"/>
      <c r="K16" s="13"/>
      <c r="L16" s="13"/>
      <c r="M16" s="13"/>
      <c r="N16" s="13"/>
      <c r="O16" s="13"/>
      <c r="P16" s="13"/>
      <c r="Q16" s="13"/>
      <c r="R16" s="13"/>
      <c r="S16" s="13"/>
      <c r="T16" s="13"/>
      <c r="U16" s="13"/>
      <c r="V16" s="13"/>
      <c r="W16" s="13"/>
      <c r="X16" s="13"/>
      <c r="Y16" s="13"/>
      <c r="Z16" s="13"/>
      <c r="AA16" s="13"/>
      <c r="AB16" s="13"/>
      <c r="AC16" s="13"/>
      <c r="AD16" s="13"/>
      <c r="AE16" s="13"/>
      <c r="AF16" s="13"/>
      <c r="AG16" s="13"/>
      <c r="AH16" s="13"/>
      <c r="AI16" s="13"/>
      <c r="AJ16" s="13"/>
      <c r="AK16" s="13"/>
      <c r="AL16" s="13"/>
      <c r="AM16" s="13"/>
      <c r="AN16" s="13"/>
      <c r="AO16" s="13"/>
      <c r="AP16" s="13"/>
      <c r="AQ16" s="13"/>
      <c r="AR16" s="13"/>
      <c r="AS16" s="13"/>
      <c r="AT16" s="13"/>
      <c r="AU16" s="13"/>
      <c r="AV16" s="13"/>
      <c r="AW16" s="13"/>
      <c r="AX16" s="13"/>
      <c r="AY16" s="13"/>
      <c r="AZ16" s="13"/>
      <c r="BA16" s="13"/>
      <c r="BB16" s="13"/>
      <c r="BC16" s="13"/>
      <c r="BD16" s="13"/>
      <c r="BE16" s="13"/>
      <c r="BF16" s="13"/>
      <c r="BG16" s="13"/>
      <c r="BH16" s="13"/>
      <c r="BI16" s="13"/>
      <c r="BJ16" s="13"/>
      <c r="BK16" s="13"/>
      <c r="BL16" s="13"/>
      <c r="BM16" s="13"/>
      <c r="BN16" s="13"/>
      <c r="BO16" s="13"/>
      <c r="BP16" s="13"/>
      <c r="BQ16" s="13"/>
      <c r="BR16" s="13"/>
      <c r="BS16" s="13"/>
      <c r="BT16" s="13"/>
      <c r="BU16" s="13"/>
      <c r="BV16" s="13"/>
      <c r="BW16" s="13"/>
      <c r="BX16" s="13"/>
      <c r="BY16" s="13"/>
      <c r="BZ16" s="13"/>
      <c r="CA16" s="13"/>
      <c r="CB16" s="13"/>
      <c r="CC16" s="13"/>
      <c r="CD16" s="13"/>
      <c r="CE16" s="13"/>
      <c r="CF16" s="13"/>
      <c r="CG16" s="13"/>
      <c r="CH16" s="13"/>
      <c r="CI16" s="13"/>
      <c r="CJ16" s="13"/>
      <c r="CK16" s="13"/>
      <c r="CL16" s="13"/>
      <c r="CM16" s="13"/>
      <c r="CN16" s="13"/>
      <c r="CO16" s="13"/>
      <c r="CP16" s="13"/>
      <c r="CQ16" s="13"/>
      <c r="CR16" s="13"/>
      <c r="CS16" s="13"/>
      <c r="CT16" s="13"/>
      <c r="CU16" s="13"/>
      <c r="CV16" s="13"/>
      <c r="CW16" s="13"/>
      <c r="CX16" s="13"/>
      <c r="CY16" s="13"/>
      <c r="CZ16" s="13"/>
      <c r="DA16" s="13"/>
      <c r="DB16" s="13"/>
      <c r="DC16" s="13"/>
      <c r="DD16" s="13"/>
      <c r="DE16" s="13"/>
      <c r="DF16" s="13"/>
      <c r="DG16" s="13"/>
      <c r="DH16" s="13"/>
      <c r="DI16" s="13"/>
      <c r="DJ16" s="13"/>
      <c r="DK16" s="13"/>
      <c r="DL16" s="13"/>
      <c r="DM16" s="13"/>
      <c r="DN16" s="13"/>
      <c r="DO16" s="13"/>
      <c r="DP16" s="13"/>
      <c r="DQ16" s="13"/>
      <c r="DR16" s="13"/>
      <c r="DS16" s="13"/>
    </row>
    <row r="17" spans="1:123" x14ac:dyDescent="0.25">
      <c r="A17" s="13"/>
      <c r="B17" s="13"/>
      <c r="C17" s="13"/>
      <c r="D17" s="13"/>
      <c r="E17" s="13"/>
      <c r="F17" s="13"/>
      <c r="G17" s="13"/>
      <c r="H17" s="13"/>
      <c r="I17" s="13"/>
      <c r="J17" s="13"/>
      <c r="K17" s="13"/>
      <c r="L17" s="13"/>
      <c r="M17" s="13"/>
      <c r="N17" s="13"/>
      <c r="O17" s="13"/>
      <c r="P17" s="13"/>
      <c r="Q17" s="13"/>
      <c r="R17" s="13"/>
      <c r="S17" s="13"/>
      <c r="T17" s="13"/>
      <c r="U17" s="13"/>
      <c r="V17" s="13"/>
      <c r="W17" s="13"/>
      <c r="X17" s="13"/>
      <c r="Y17" s="13"/>
      <c r="Z17" s="13"/>
      <c r="AA17" s="13"/>
      <c r="AB17" s="13"/>
      <c r="AC17" s="13"/>
      <c r="AD17" s="13"/>
      <c r="AE17" s="13"/>
      <c r="AF17" s="13"/>
      <c r="AG17" s="13"/>
      <c r="AH17" s="13"/>
      <c r="AI17" s="13"/>
      <c r="AJ17" s="13"/>
      <c r="AK17" s="13"/>
      <c r="AL17" s="13"/>
      <c r="AM17" s="13"/>
      <c r="AN17" s="13"/>
      <c r="AO17" s="13"/>
      <c r="AP17" s="13"/>
      <c r="AQ17" s="13"/>
      <c r="AR17" s="13"/>
      <c r="AS17" s="13"/>
      <c r="AT17" s="13"/>
      <c r="AU17" s="13"/>
      <c r="AV17" s="13"/>
      <c r="AW17" s="13"/>
      <c r="AX17" s="13"/>
      <c r="AY17" s="13"/>
      <c r="AZ17" s="13"/>
      <c r="BA17" s="13"/>
      <c r="BB17" s="13"/>
      <c r="BC17" s="13"/>
      <c r="BD17" s="13"/>
      <c r="BE17" s="13"/>
      <c r="BF17" s="13"/>
      <c r="BG17" s="13"/>
      <c r="BH17" s="13"/>
      <c r="BI17" s="13"/>
      <c r="BJ17" s="13"/>
      <c r="BK17" s="13"/>
      <c r="BL17" s="13"/>
      <c r="BM17" s="13"/>
      <c r="BN17" s="13"/>
      <c r="BO17" s="13"/>
      <c r="BP17" s="13"/>
      <c r="BQ17" s="13"/>
      <c r="BR17" s="13"/>
      <c r="BS17" s="13"/>
      <c r="BT17" s="13"/>
      <c r="BU17" s="13"/>
      <c r="BV17" s="13"/>
      <c r="BW17" s="13"/>
      <c r="BX17" s="13"/>
      <c r="BY17" s="13"/>
      <c r="BZ17" s="13"/>
      <c r="CA17" s="13"/>
      <c r="CB17" s="13"/>
      <c r="CC17" s="13"/>
      <c r="CD17" s="13"/>
      <c r="CE17" s="13"/>
      <c r="CF17" s="13"/>
      <c r="CG17" s="13"/>
      <c r="CH17" s="13"/>
      <c r="CI17" s="13"/>
      <c r="CJ17" s="13"/>
      <c r="CK17" s="13"/>
      <c r="CL17" s="13"/>
      <c r="CM17" s="13"/>
      <c r="CN17" s="13"/>
      <c r="CO17" s="13"/>
      <c r="CP17" s="13"/>
      <c r="CQ17" s="13"/>
      <c r="CR17" s="13"/>
      <c r="CS17" s="13"/>
      <c r="CT17" s="13"/>
      <c r="CU17" s="13"/>
      <c r="CV17" s="13"/>
      <c r="CW17" s="13"/>
      <c r="CX17" s="13"/>
      <c r="CY17" s="13"/>
      <c r="CZ17" s="13"/>
      <c r="DA17" s="13"/>
      <c r="DB17" s="13"/>
      <c r="DC17" s="13"/>
      <c r="DD17" s="13"/>
      <c r="DE17" s="13"/>
      <c r="DF17" s="13"/>
      <c r="DG17" s="13"/>
      <c r="DH17" s="13"/>
      <c r="DI17" s="13"/>
      <c r="DJ17" s="13"/>
      <c r="DK17" s="13"/>
      <c r="DL17" s="13"/>
      <c r="DM17" s="13"/>
      <c r="DN17" s="13"/>
      <c r="DO17" s="13"/>
      <c r="DP17" s="13"/>
      <c r="DQ17" s="13"/>
      <c r="DR17" s="13"/>
      <c r="DS17" s="13"/>
    </row>
    <row r="18" spans="1:123" x14ac:dyDescent="0.25">
      <c r="A18" s="13"/>
      <c r="B18" s="13"/>
      <c r="C18" s="13"/>
      <c r="D18" s="13"/>
      <c r="E18" s="13"/>
      <c r="F18" s="13"/>
      <c r="G18" s="13"/>
      <c r="H18" s="13"/>
      <c r="I18" s="13"/>
      <c r="J18" s="13"/>
      <c r="K18" s="13"/>
      <c r="L18" s="13"/>
      <c r="M18" s="13"/>
      <c r="N18" s="13"/>
      <c r="O18" s="13"/>
      <c r="P18" s="13"/>
      <c r="Q18" s="13"/>
      <c r="R18" s="13"/>
      <c r="S18" s="13"/>
      <c r="T18" s="13"/>
      <c r="U18" s="13"/>
      <c r="V18" s="13"/>
      <c r="W18" s="13"/>
      <c r="X18" s="13"/>
      <c r="Y18" s="13"/>
      <c r="Z18" s="13"/>
      <c r="AA18" s="13"/>
      <c r="AB18" s="13"/>
      <c r="AC18" s="13"/>
      <c r="AD18" s="13"/>
      <c r="AE18" s="13"/>
      <c r="AF18" s="13"/>
      <c r="AG18" s="13"/>
      <c r="AH18" s="13"/>
      <c r="AI18" s="13"/>
      <c r="AJ18" s="13"/>
      <c r="AK18" s="13"/>
      <c r="AL18" s="13"/>
      <c r="AM18" s="13"/>
      <c r="AN18" s="13"/>
      <c r="AO18" s="13"/>
      <c r="AP18" s="13"/>
      <c r="AQ18" s="13"/>
      <c r="AR18" s="13"/>
      <c r="AS18" s="13"/>
      <c r="AT18" s="13"/>
      <c r="AU18" s="13"/>
      <c r="AV18" s="13"/>
      <c r="AW18" s="13"/>
      <c r="AX18" s="13"/>
      <c r="AY18" s="13"/>
      <c r="AZ18" s="13"/>
      <c r="BA18" s="13"/>
      <c r="BB18" s="13"/>
      <c r="BC18" s="13"/>
      <c r="BD18" s="13"/>
      <c r="BE18" s="13"/>
      <c r="BF18" s="13"/>
      <c r="BG18" s="13"/>
      <c r="BH18" s="13"/>
      <c r="BI18" s="13"/>
      <c r="BJ18" s="13"/>
      <c r="BK18" s="13"/>
      <c r="BL18" s="13"/>
      <c r="BM18" s="13"/>
      <c r="BN18" s="13"/>
      <c r="BO18" s="13"/>
      <c r="BP18" s="13"/>
      <c r="BQ18" s="13"/>
      <c r="BR18" s="13"/>
      <c r="BS18" s="13"/>
      <c r="BT18" s="13"/>
      <c r="BU18" s="13"/>
      <c r="BV18" s="13"/>
      <c r="BW18" s="13"/>
      <c r="BX18" s="13"/>
      <c r="BY18" s="13"/>
      <c r="BZ18" s="13"/>
      <c r="CA18" s="13"/>
      <c r="CB18" s="13"/>
      <c r="CC18" s="13"/>
      <c r="CD18" s="13"/>
      <c r="CE18" s="13"/>
      <c r="CF18" s="13"/>
      <c r="CG18" s="13"/>
      <c r="CH18" s="13"/>
      <c r="CI18" s="13"/>
      <c r="CJ18" s="13"/>
      <c r="CK18" s="13"/>
      <c r="CL18" s="13"/>
      <c r="CM18" s="13"/>
      <c r="CN18" s="13"/>
      <c r="CO18" s="13"/>
      <c r="CP18" s="13"/>
      <c r="CQ18" s="13"/>
      <c r="CR18" s="13"/>
      <c r="CS18" s="13"/>
      <c r="CT18" s="13"/>
      <c r="CU18" s="13"/>
      <c r="CV18" s="13"/>
      <c r="CW18" s="13"/>
      <c r="CX18" s="13"/>
      <c r="CY18" s="13"/>
      <c r="CZ18" s="13"/>
      <c r="DA18" s="13"/>
      <c r="DB18" s="13"/>
      <c r="DC18" s="13"/>
      <c r="DD18" s="13"/>
      <c r="DE18" s="13"/>
      <c r="DF18" s="13"/>
      <c r="DG18" s="13"/>
      <c r="DH18" s="13"/>
      <c r="DI18" s="13"/>
      <c r="DJ18" s="13"/>
      <c r="DK18" s="13"/>
      <c r="DL18" s="13"/>
      <c r="DM18" s="13"/>
      <c r="DN18" s="13"/>
      <c r="DO18" s="13"/>
      <c r="DP18" s="13"/>
      <c r="DQ18" s="13"/>
      <c r="DR18" s="13"/>
      <c r="DS18" s="13"/>
    </row>
    <row r="19" spans="1:123" x14ac:dyDescent="0.25">
      <c r="A19" s="13"/>
      <c r="B19" s="13"/>
      <c r="C19" s="13"/>
      <c r="D19" s="13"/>
      <c r="E19" s="13"/>
      <c r="F19" s="13"/>
      <c r="G19" s="13"/>
      <c r="H19" s="13"/>
      <c r="I19" s="13"/>
      <c r="J19" s="13"/>
      <c r="K19" s="13"/>
      <c r="L19" s="13"/>
      <c r="M19" s="13"/>
      <c r="N19" s="13"/>
      <c r="O19" s="13"/>
      <c r="P19" s="13"/>
      <c r="Q19" s="13"/>
      <c r="R19" s="13"/>
      <c r="S19" s="13"/>
      <c r="T19" s="13"/>
      <c r="U19" s="13"/>
      <c r="V19" s="13"/>
      <c r="W19" s="13"/>
      <c r="X19" s="13"/>
      <c r="Y19" s="13"/>
      <c r="Z19" s="13"/>
      <c r="AA19" s="13"/>
      <c r="AB19" s="13"/>
      <c r="AC19" s="13"/>
      <c r="AD19" s="13"/>
      <c r="AE19" s="13"/>
      <c r="AF19" s="13"/>
      <c r="AG19" s="13"/>
      <c r="AH19" s="13"/>
      <c r="AI19" s="13"/>
      <c r="AJ19" s="13"/>
      <c r="AK19" s="13"/>
      <c r="AL19" s="13"/>
      <c r="AM19" s="13"/>
      <c r="AN19" s="13"/>
      <c r="AO19" s="13"/>
      <c r="AP19" s="13"/>
      <c r="AQ19" s="13"/>
      <c r="AR19" s="13"/>
      <c r="AS19" s="13"/>
      <c r="AT19" s="13"/>
      <c r="AU19" s="13"/>
      <c r="AV19" s="13"/>
      <c r="AW19" s="13"/>
      <c r="AX19" s="13"/>
      <c r="AY19" s="13"/>
      <c r="AZ19" s="13"/>
      <c r="BA19" s="13"/>
      <c r="BB19" s="13"/>
      <c r="BC19" s="13"/>
      <c r="BD19" s="13"/>
      <c r="BE19" s="13"/>
      <c r="BF19" s="13"/>
      <c r="BG19" s="13"/>
      <c r="BH19" s="13"/>
      <c r="BI19" s="13"/>
      <c r="BJ19" s="13"/>
      <c r="BK19" s="13"/>
      <c r="BL19" s="13"/>
      <c r="BM19" s="13"/>
      <c r="BN19" s="13"/>
      <c r="BO19" s="13"/>
      <c r="BP19" s="13"/>
      <c r="BQ19" s="13"/>
      <c r="BR19" s="13"/>
      <c r="BS19" s="13"/>
      <c r="BT19" s="13"/>
      <c r="BU19" s="13"/>
      <c r="BV19" s="13"/>
      <c r="BW19" s="13"/>
      <c r="BX19" s="13"/>
      <c r="BY19" s="13"/>
      <c r="BZ19" s="13"/>
      <c r="CA19" s="13"/>
      <c r="CB19" s="13"/>
      <c r="CC19" s="13"/>
      <c r="CD19" s="13"/>
      <c r="CE19" s="13"/>
      <c r="CF19" s="13"/>
      <c r="CG19" s="13"/>
      <c r="CH19" s="13"/>
      <c r="CI19" s="13"/>
      <c r="CJ19" s="13"/>
      <c r="CK19" s="13"/>
      <c r="CL19" s="13"/>
      <c r="CM19" s="13"/>
      <c r="CN19" s="13"/>
      <c r="CO19" s="13"/>
      <c r="CP19" s="13"/>
      <c r="CQ19" s="13"/>
      <c r="CR19" s="13"/>
      <c r="CS19" s="13"/>
      <c r="CT19" s="13"/>
      <c r="CU19" s="13"/>
      <c r="CV19" s="13"/>
      <c r="CW19" s="13"/>
      <c r="CX19" s="13"/>
      <c r="CY19" s="13"/>
      <c r="CZ19" s="13"/>
      <c r="DA19" s="13"/>
      <c r="DB19" s="13"/>
      <c r="DC19" s="13"/>
      <c r="DD19" s="13"/>
      <c r="DE19" s="13"/>
      <c r="DF19" s="13"/>
      <c r="DG19" s="13"/>
      <c r="DH19" s="13"/>
      <c r="DI19" s="13"/>
      <c r="DJ19" s="13"/>
      <c r="DK19" s="13"/>
      <c r="DL19" s="13"/>
      <c r="DM19" s="13"/>
      <c r="DN19" s="13"/>
      <c r="DO19" s="13"/>
      <c r="DP19" s="13"/>
      <c r="DQ19" s="13"/>
      <c r="DR19" s="13"/>
      <c r="DS19" s="13"/>
    </row>
    <row r="20" spans="1:123" x14ac:dyDescent="0.25">
      <c r="A20" s="13"/>
      <c r="B20" s="13"/>
      <c r="C20" s="13"/>
      <c r="D20" s="13"/>
      <c r="E20" s="13"/>
      <c r="F20" s="13"/>
      <c r="G20" s="13"/>
      <c r="H20" s="13"/>
      <c r="I20" s="13"/>
      <c r="J20" s="13"/>
      <c r="K20" s="13"/>
      <c r="L20" s="13"/>
      <c r="M20" s="13"/>
      <c r="N20" s="13"/>
      <c r="O20" s="13"/>
      <c r="P20" s="13"/>
      <c r="Q20" s="13"/>
      <c r="R20" s="13"/>
      <c r="S20" s="13"/>
      <c r="T20" s="13"/>
      <c r="U20" s="13"/>
      <c r="V20" s="13"/>
      <c r="W20" s="13"/>
      <c r="X20" s="13"/>
      <c r="Y20" s="13"/>
      <c r="Z20" s="13"/>
      <c r="AA20" s="13"/>
      <c r="AB20" s="13"/>
      <c r="AC20" s="13"/>
      <c r="AD20" s="13"/>
      <c r="AE20" s="13"/>
      <c r="AF20" s="13"/>
      <c r="AG20" s="13"/>
      <c r="AH20" s="13"/>
      <c r="AI20" s="13"/>
      <c r="AJ20" s="13"/>
      <c r="AK20" s="13"/>
      <c r="AL20" s="13"/>
      <c r="AM20" s="13"/>
      <c r="AN20" s="13"/>
      <c r="AO20" s="13"/>
      <c r="AP20" s="13"/>
      <c r="AQ20" s="13"/>
      <c r="AR20" s="13"/>
      <c r="AS20" s="13"/>
      <c r="AT20" s="13"/>
      <c r="AU20" s="13"/>
      <c r="AV20" s="13"/>
      <c r="AW20" s="13"/>
      <c r="AX20" s="13"/>
      <c r="AY20" s="13"/>
      <c r="AZ20" s="13"/>
      <c r="BA20" s="13"/>
      <c r="BB20" s="13"/>
      <c r="BC20" s="13"/>
      <c r="BD20" s="13"/>
      <c r="BE20" s="13"/>
      <c r="BF20" s="13"/>
      <c r="BG20" s="13"/>
      <c r="BH20" s="13"/>
      <c r="BI20" s="13"/>
      <c r="BJ20" s="13"/>
      <c r="BK20" s="13"/>
      <c r="BL20" s="13"/>
      <c r="BM20" s="13"/>
      <c r="BN20" s="13"/>
      <c r="BO20" s="13"/>
      <c r="BP20" s="13"/>
      <c r="BQ20" s="13"/>
      <c r="BR20" s="13"/>
      <c r="BS20" s="13"/>
      <c r="BT20" s="13"/>
      <c r="BU20" s="13"/>
      <c r="BV20" s="13"/>
      <c r="BW20" s="13"/>
      <c r="BX20" s="13"/>
      <c r="BY20" s="13"/>
      <c r="BZ20" s="13"/>
      <c r="CA20" s="13"/>
      <c r="CB20" s="13"/>
      <c r="CC20" s="13"/>
      <c r="CD20" s="13"/>
      <c r="CE20" s="13"/>
      <c r="CF20" s="13"/>
      <c r="CG20" s="13"/>
      <c r="CH20" s="13"/>
      <c r="CI20" s="13"/>
      <c r="CJ20" s="13"/>
      <c r="CK20" s="13"/>
      <c r="CL20" s="13"/>
      <c r="CM20" s="13"/>
      <c r="CN20" s="13"/>
      <c r="CO20" s="13"/>
      <c r="CP20" s="13"/>
      <c r="CQ20" s="13"/>
      <c r="CR20" s="13"/>
      <c r="CS20" s="13"/>
      <c r="CT20" s="13"/>
      <c r="CU20" s="13"/>
      <c r="CV20" s="13"/>
      <c r="CW20" s="13"/>
      <c r="CX20" s="13"/>
      <c r="CY20" s="13"/>
      <c r="CZ20" s="13"/>
      <c r="DA20" s="13"/>
      <c r="DB20" s="13"/>
      <c r="DC20" s="13"/>
      <c r="DD20" s="13"/>
      <c r="DE20" s="13"/>
      <c r="DF20" s="13"/>
      <c r="DG20" s="13"/>
      <c r="DH20" s="13"/>
      <c r="DI20" s="13"/>
      <c r="DJ20" s="13"/>
      <c r="DK20" s="13"/>
      <c r="DL20" s="13"/>
      <c r="DM20" s="13"/>
      <c r="DN20" s="13"/>
      <c r="DO20" s="13"/>
      <c r="DP20" s="13"/>
      <c r="DQ20" s="13"/>
      <c r="DR20" s="13"/>
      <c r="DS20" s="13"/>
    </row>
    <row r="21" spans="1:123" x14ac:dyDescent="0.25">
      <c r="A21" s="13"/>
      <c r="B21" s="13"/>
      <c r="C21" s="13"/>
      <c r="D21" s="13"/>
      <c r="E21" s="13"/>
      <c r="F21" s="13"/>
      <c r="G21" s="13"/>
      <c r="H21" s="13"/>
      <c r="I21" s="13"/>
      <c r="J21" s="13"/>
      <c r="K21" s="13"/>
      <c r="L21" s="13"/>
      <c r="M21" s="13"/>
      <c r="N21" s="13"/>
      <c r="O21" s="13"/>
      <c r="P21" s="13"/>
      <c r="Q21" s="13"/>
      <c r="R21" s="13"/>
      <c r="S21" s="13"/>
      <c r="T21" s="13"/>
      <c r="U21" s="13"/>
      <c r="V21" s="13"/>
      <c r="W21" s="13"/>
      <c r="X21" s="13"/>
      <c r="Y21" s="13"/>
      <c r="Z21" s="13"/>
      <c r="AA21" s="13"/>
      <c r="AB21" s="13"/>
      <c r="AC21" s="13"/>
      <c r="AD21" s="13"/>
      <c r="AE21" s="13"/>
      <c r="AF21" s="13"/>
      <c r="AG21" s="13"/>
      <c r="AH21" s="13"/>
      <c r="AI21" s="13"/>
      <c r="AJ21" s="13"/>
      <c r="AK21" s="13"/>
      <c r="AL21" s="13"/>
      <c r="AM21" s="13"/>
      <c r="AN21" s="13"/>
      <c r="AO21" s="13"/>
      <c r="AP21" s="13"/>
      <c r="AQ21" s="13"/>
      <c r="AR21" s="13"/>
      <c r="AS21" s="13"/>
      <c r="AT21" s="13"/>
      <c r="AU21" s="13"/>
      <c r="AV21" s="13"/>
      <c r="AW21" s="13"/>
      <c r="AX21" s="13"/>
      <c r="AY21" s="13"/>
      <c r="AZ21" s="13"/>
      <c r="BA21" s="13"/>
      <c r="BB21" s="13"/>
      <c r="BC21" s="13"/>
      <c r="BD21" s="13"/>
      <c r="BE21" s="13"/>
      <c r="BF21" s="13"/>
      <c r="BG21" s="13"/>
      <c r="BH21" s="13"/>
      <c r="BI21" s="13"/>
      <c r="BJ21" s="13"/>
      <c r="BK21" s="13"/>
      <c r="BL21" s="13"/>
      <c r="BM21" s="13"/>
      <c r="BN21" s="13"/>
      <c r="BO21" s="13"/>
      <c r="BP21" s="13"/>
      <c r="BQ21" s="13"/>
      <c r="BR21" s="13"/>
      <c r="BS21" s="13"/>
      <c r="BT21" s="13"/>
      <c r="BU21" s="13"/>
      <c r="BV21" s="13"/>
      <c r="BW21" s="13"/>
      <c r="BX21" s="13"/>
      <c r="BY21" s="13"/>
      <c r="BZ21" s="13"/>
      <c r="CA21" s="13"/>
      <c r="CB21" s="13"/>
      <c r="CC21" s="13"/>
      <c r="CD21" s="13"/>
      <c r="CE21" s="13"/>
      <c r="CF21" s="13"/>
      <c r="CG21" s="13"/>
      <c r="CH21" s="13"/>
      <c r="CI21" s="13"/>
      <c r="CJ21" s="13"/>
      <c r="CK21" s="13"/>
      <c r="CL21" s="13"/>
      <c r="CM21" s="13"/>
      <c r="CN21" s="13"/>
      <c r="CO21" s="13"/>
      <c r="CP21" s="13"/>
      <c r="CQ21" s="13"/>
      <c r="CR21" s="13"/>
      <c r="CS21" s="13"/>
      <c r="CT21" s="13"/>
      <c r="CU21" s="13"/>
      <c r="CV21" s="13"/>
      <c r="CW21" s="13"/>
      <c r="CX21" s="13"/>
      <c r="CY21" s="13"/>
      <c r="CZ21" s="13"/>
      <c r="DA21" s="13"/>
      <c r="DB21" s="13"/>
      <c r="DC21" s="13"/>
      <c r="DD21" s="13"/>
      <c r="DE21" s="13"/>
      <c r="DF21" s="13"/>
      <c r="DG21" s="13"/>
      <c r="DH21" s="13"/>
      <c r="DI21" s="13"/>
      <c r="DJ21" s="13"/>
      <c r="DK21" s="13"/>
      <c r="DL21" s="13"/>
      <c r="DM21" s="13"/>
      <c r="DN21" s="13"/>
      <c r="DO21" s="13"/>
      <c r="DP21" s="13"/>
      <c r="DQ21" s="13"/>
      <c r="DR21" s="13"/>
      <c r="DS21" s="13"/>
    </row>
    <row r="22" spans="1:123" x14ac:dyDescent="0.25">
      <c r="A22" s="13"/>
      <c r="B22" s="13"/>
      <c r="C22" s="13"/>
      <c r="D22" s="13"/>
      <c r="E22" s="13"/>
      <c r="F22" s="13"/>
      <c r="G22" s="13"/>
      <c r="H22" s="13"/>
      <c r="I22" s="13"/>
      <c r="J22" s="13"/>
      <c r="K22" s="13"/>
      <c r="L22" s="13"/>
      <c r="M22" s="13"/>
      <c r="N22" s="13"/>
      <c r="O22" s="13"/>
      <c r="P22" s="13"/>
      <c r="Q22" s="13"/>
      <c r="R22" s="13"/>
      <c r="S22" s="13"/>
      <c r="T22" s="13"/>
      <c r="U22" s="13"/>
      <c r="V22" s="13"/>
      <c r="W22" s="13"/>
      <c r="X22" s="13"/>
      <c r="Y22" s="13"/>
      <c r="Z22" s="13"/>
      <c r="AA22" s="13"/>
      <c r="AB22" s="13"/>
      <c r="AC22" s="13"/>
      <c r="AD22" s="13"/>
      <c r="AE22" s="13"/>
      <c r="AF22" s="13"/>
      <c r="AG22" s="13"/>
      <c r="AH22" s="13"/>
      <c r="AI22" s="13"/>
      <c r="AJ22" s="13"/>
      <c r="AK22" s="13"/>
      <c r="AL22" s="13"/>
      <c r="AM22" s="13"/>
      <c r="AN22" s="13"/>
      <c r="AO22" s="13"/>
      <c r="AP22" s="13"/>
      <c r="AQ22" s="13"/>
      <c r="AR22" s="13"/>
      <c r="AS22" s="13"/>
      <c r="AT22" s="13"/>
      <c r="AU22" s="13"/>
      <c r="AV22" s="13"/>
      <c r="AW22" s="13"/>
      <c r="AX22" s="13"/>
      <c r="AY22" s="13"/>
      <c r="AZ22" s="13"/>
      <c r="BA22" s="13"/>
      <c r="BB22" s="13"/>
      <c r="BC22" s="13"/>
      <c r="BD22" s="13"/>
      <c r="BE22" s="13"/>
      <c r="BF22" s="13"/>
      <c r="BG22" s="13"/>
      <c r="BH22" s="13"/>
      <c r="BI22" s="13"/>
      <c r="BJ22" s="13"/>
      <c r="BK22" s="13"/>
      <c r="BL22" s="13"/>
      <c r="BM22" s="13"/>
      <c r="BN22" s="13"/>
      <c r="BO22" s="13"/>
      <c r="BP22" s="13"/>
      <c r="BQ22" s="13"/>
      <c r="BR22" s="13"/>
      <c r="BS22" s="13"/>
      <c r="BT22" s="13"/>
      <c r="BU22" s="13"/>
      <c r="BV22" s="13"/>
      <c r="BW22" s="13"/>
      <c r="BX22" s="13"/>
      <c r="BY22" s="13"/>
      <c r="BZ22" s="13"/>
      <c r="CA22" s="13"/>
      <c r="CB22" s="13"/>
      <c r="CC22" s="13"/>
      <c r="CD22" s="13"/>
      <c r="CE22" s="13"/>
      <c r="CF22" s="13"/>
      <c r="CG22" s="13"/>
      <c r="CH22" s="13"/>
      <c r="CI22" s="13"/>
      <c r="CJ22" s="13"/>
      <c r="CK22" s="13"/>
      <c r="CL22" s="13"/>
      <c r="CM22" s="13"/>
      <c r="CN22" s="13"/>
      <c r="CO22" s="13"/>
      <c r="CP22" s="13"/>
      <c r="CQ22" s="13"/>
      <c r="CR22" s="13"/>
      <c r="CS22" s="13"/>
      <c r="CT22" s="13"/>
      <c r="CU22" s="13"/>
      <c r="CV22" s="13"/>
      <c r="CW22" s="13"/>
      <c r="CX22" s="13"/>
      <c r="CY22" s="13"/>
      <c r="CZ22" s="13"/>
      <c r="DA22" s="13"/>
      <c r="DB22" s="13"/>
      <c r="DC22" s="13"/>
      <c r="DD22" s="13"/>
      <c r="DE22" s="13"/>
      <c r="DF22" s="13"/>
      <c r="DG22" s="13"/>
      <c r="DH22" s="13"/>
      <c r="DI22" s="13"/>
      <c r="DJ22" s="13"/>
      <c r="DK22" s="13"/>
      <c r="DL22" s="13"/>
      <c r="DM22" s="13"/>
      <c r="DN22" s="13"/>
      <c r="DO22" s="13"/>
      <c r="DP22" s="13"/>
      <c r="DQ22" s="13"/>
      <c r="DR22" s="13"/>
      <c r="DS22" s="13"/>
    </row>
    <row r="23" spans="1:123" x14ac:dyDescent="0.25">
      <c r="A23" s="13"/>
      <c r="B23" s="13"/>
      <c r="C23" s="13"/>
      <c r="D23" s="13"/>
      <c r="E23" s="13"/>
      <c r="F23" s="13"/>
      <c r="G23" s="13"/>
      <c r="H23" s="13"/>
      <c r="I23" s="13"/>
      <c r="J23" s="13"/>
      <c r="K23" s="13"/>
      <c r="L23" s="13"/>
      <c r="M23" s="13"/>
      <c r="N23" s="13"/>
      <c r="O23" s="13"/>
      <c r="P23" s="13"/>
      <c r="Q23" s="13"/>
      <c r="R23" s="13"/>
      <c r="S23" s="13"/>
      <c r="T23" s="13"/>
      <c r="U23" s="13"/>
      <c r="V23" s="13"/>
      <c r="W23" s="13"/>
      <c r="X23" s="13"/>
      <c r="Y23" s="13"/>
      <c r="Z23" s="13"/>
      <c r="AA23" s="13"/>
      <c r="AB23" s="13"/>
      <c r="AC23" s="13"/>
      <c r="AD23" s="13"/>
      <c r="AE23" s="13"/>
      <c r="AF23" s="13"/>
      <c r="AG23" s="13"/>
      <c r="AH23" s="13"/>
      <c r="AI23" s="13"/>
      <c r="AJ23" s="13"/>
      <c r="AK23" s="13"/>
      <c r="AL23" s="13"/>
      <c r="AM23" s="13"/>
      <c r="AN23" s="13"/>
      <c r="AO23" s="13"/>
      <c r="AP23" s="13"/>
      <c r="AQ23" s="13"/>
      <c r="AR23" s="13"/>
      <c r="AS23" s="13"/>
      <c r="AT23" s="13"/>
      <c r="AU23" s="13"/>
      <c r="AV23" s="13"/>
      <c r="AW23" s="13"/>
      <c r="AX23" s="13"/>
      <c r="AY23" s="13"/>
      <c r="AZ23" s="13"/>
      <c r="BA23" s="13"/>
      <c r="BB23" s="13"/>
      <c r="BC23" s="13"/>
      <c r="BD23" s="13"/>
      <c r="BE23" s="13"/>
      <c r="BF23" s="13"/>
      <c r="BG23" s="13"/>
      <c r="BH23" s="13"/>
      <c r="BI23" s="13"/>
      <c r="BJ23" s="13"/>
      <c r="BK23" s="13"/>
      <c r="BL23" s="13"/>
      <c r="BM23" s="13"/>
      <c r="BN23" s="13"/>
      <c r="BO23" s="13"/>
      <c r="BP23" s="13"/>
      <c r="BQ23" s="13"/>
      <c r="BR23" s="13"/>
      <c r="BS23" s="13"/>
      <c r="BT23" s="13"/>
      <c r="BU23" s="13"/>
      <c r="BV23" s="13"/>
      <c r="BW23" s="13"/>
      <c r="BX23" s="13"/>
      <c r="BY23" s="13"/>
      <c r="BZ23" s="13"/>
      <c r="CA23" s="13"/>
      <c r="CB23" s="13"/>
      <c r="CC23" s="13"/>
      <c r="CD23" s="13"/>
      <c r="CE23" s="13"/>
      <c r="CF23" s="13"/>
      <c r="CG23" s="13"/>
      <c r="CH23" s="13"/>
      <c r="CI23" s="13"/>
      <c r="CJ23" s="13"/>
      <c r="CK23" s="13"/>
      <c r="CL23" s="13"/>
      <c r="CM23" s="13"/>
      <c r="CN23" s="13"/>
      <c r="CO23" s="13"/>
      <c r="CP23" s="13"/>
      <c r="CQ23" s="13"/>
      <c r="CR23" s="13"/>
      <c r="CS23" s="13"/>
      <c r="CT23" s="13"/>
      <c r="CU23" s="13"/>
      <c r="CV23" s="13"/>
      <c r="CW23" s="13"/>
      <c r="CX23" s="13"/>
      <c r="CY23" s="13"/>
      <c r="CZ23" s="13"/>
      <c r="DA23" s="13"/>
      <c r="DB23" s="13"/>
      <c r="DC23" s="13"/>
      <c r="DD23" s="13"/>
      <c r="DE23" s="13"/>
      <c r="DF23" s="13"/>
      <c r="DG23" s="13"/>
      <c r="DH23" s="13"/>
      <c r="DI23" s="13"/>
      <c r="DJ23" s="13"/>
      <c r="DK23" s="13"/>
      <c r="DL23" s="13"/>
      <c r="DM23" s="13"/>
      <c r="DN23" s="13"/>
      <c r="DO23" s="13"/>
      <c r="DP23" s="13"/>
      <c r="DQ23" s="13"/>
      <c r="DR23" s="13"/>
      <c r="DS23" s="13"/>
    </row>
    <row r="24" spans="1:123" x14ac:dyDescent="0.25">
      <c r="A24" s="13"/>
      <c r="B24" s="13"/>
      <c r="C24" s="13"/>
      <c r="D24" s="13"/>
      <c r="E24" s="13"/>
      <c r="F24" s="13"/>
      <c r="G24" s="13"/>
      <c r="H24" s="13"/>
      <c r="I24" s="13"/>
      <c r="J24" s="13"/>
      <c r="K24" s="13"/>
      <c r="L24" s="13"/>
      <c r="M24" s="13"/>
      <c r="N24" s="13"/>
      <c r="O24" s="13"/>
      <c r="P24" s="13"/>
      <c r="Q24" s="13"/>
      <c r="R24" s="13"/>
      <c r="S24" s="13"/>
      <c r="T24" s="13"/>
      <c r="U24" s="13"/>
      <c r="V24" s="13"/>
      <c r="W24" s="13"/>
      <c r="X24" s="13"/>
      <c r="Y24" s="13"/>
      <c r="Z24" s="13"/>
      <c r="AA24" s="13"/>
      <c r="AB24" s="13"/>
      <c r="AC24" s="13"/>
      <c r="AD24" s="13"/>
      <c r="AE24" s="13"/>
      <c r="AF24" s="13"/>
      <c r="AG24" s="13"/>
      <c r="AH24" s="13"/>
      <c r="AI24" s="13"/>
      <c r="AJ24" s="13"/>
      <c r="AK24" s="13"/>
      <c r="AL24" s="13"/>
      <c r="AM24" s="13"/>
      <c r="AN24" s="13"/>
      <c r="AO24" s="13"/>
      <c r="AP24" s="13"/>
      <c r="AQ24" s="13"/>
      <c r="AR24" s="13"/>
      <c r="AS24" s="13"/>
      <c r="AT24" s="13"/>
      <c r="AU24" s="13"/>
      <c r="AV24" s="13"/>
      <c r="AW24" s="13"/>
      <c r="AX24" s="13"/>
      <c r="AY24" s="13"/>
      <c r="AZ24" s="13"/>
      <c r="BA24" s="13"/>
      <c r="BB24" s="13"/>
      <c r="BC24" s="13"/>
      <c r="BD24" s="13"/>
      <c r="BE24" s="13"/>
      <c r="BF24" s="13"/>
      <c r="BG24" s="13"/>
      <c r="BH24" s="13"/>
      <c r="BI24" s="13"/>
      <c r="BJ24" s="13"/>
      <c r="BK24" s="13"/>
      <c r="BL24" s="13"/>
      <c r="BM24" s="13"/>
      <c r="BN24" s="13"/>
      <c r="BO24" s="13"/>
      <c r="BP24" s="13"/>
      <c r="BQ24" s="13"/>
      <c r="BR24" s="13"/>
      <c r="BS24" s="13"/>
      <c r="BT24" s="13"/>
      <c r="BU24" s="13"/>
      <c r="BV24" s="13"/>
      <c r="BW24" s="13"/>
      <c r="BX24" s="13"/>
      <c r="BY24" s="13"/>
      <c r="BZ24" s="13"/>
      <c r="CA24" s="13"/>
      <c r="CB24" s="13"/>
      <c r="CC24" s="13"/>
      <c r="CD24" s="13"/>
      <c r="CE24" s="13"/>
      <c r="CF24" s="13"/>
      <c r="CG24" s="13"/>
      <c r="CH24" s="13"/>
      <c r="CI24" s="13"/>
      <c r="CJ24" s="13"/>
      <c r="CK24" s="13"/>
      <c r="CL24" s="13"/>
      <c r="CM24" s="13"/>
      <c r="CN24" s="13"/>
      <c r="CO24" s="13"/>
      <c r="CP24" s="13"/>
      <c r="CQ24" s="13"/>
      <c r="CR24" s="13"/>
      <c r="CS24" s="13"/>
      <c r="CT24" s="13"/>
      <c r="CU24" s="13"/>
      <c r="CV24" s="13"/>
      <c r="CW24" s="13"/>
      <c r="CX24" s="13"/>
      <c r="CY24" s="13"/>
      <c r="CZ24" s="13"/>
      <c r="DA24" s="13"/>
      <c r="DB24" s="13"/>
      <c r="DC24" s="13"/>
      <c r="DD24" s="13"/>
      <c r="DE24" s="13"/>
      <c r="DF24" s="13"/>
      <c r="DG24" s="13"/>
      <c r="DH24" s="13"/>
      <c r="DI24" s="13"/>
      <c r="DJ24" s="13"/>
      <c r="DK24" s="13"/>
      <c r="DL24" s="13"/>
      <c r="DM24" s="13"/>
      <c r="DN24" s="13"/>
      <c r="DO24" s="13"/>
      <c r="DP24" s="13"/>
      <c r="DQ24" s="13"/>
      <c r="DR24" s="13"/>
      <c r="DS24" s="13"/>
    </row>
    <row r="25" spans="1:123" x14ac:dyDescent="0.25">
      <c r="A25" s="13"/>
      <c r="B25" s="13"/>
      <c r="C25" s="13"/>
      <c r="D25" s="13"/>
      <c r="E25" s="13"/>
      <c r="F25" s="13"/>
      <c r="G25" s="13"/>
      <c r="H25" s="13"/>
      <c r="I25" s="13"/>
      <c r="J25" s="13"/>
      <c r="K25" s="13"/>
      <c r="L25" s="13"/>
      <c r="M25" s="13"/>
      <c r="N25" s="13"/>
      <c r="O25" s="13"/>
      <c r="P25" s="13"/>
      <c r="Q25" s="13"/>
      <c r="R25" s="13"/>
      <c r="S25" s="13"/>
      <c r="T25" s="13"/>
      <c r="U25" s="13"/>
      <c r="V25" s="13"/>
      <c r="W25" s="13"/>
      <c r="X25" s="13"/>
      <c r="Y25" s="13"/>
      <c r="Z25" s="13"/>
      <c r="AA25" s="13"/>
      <c r="AB25" s="13"/>
      <c r="AC25" s="13"/>
      <c r="AD25" s="13"/>
      <c r="AE25" s="13"/>
      <c r="AF25" s="13"/>
      <c r="AG25" s="13"/>
      <c r="AH25" s="13"/>
      <c r="AI25" s="13"/>
      <c r="AJ25" s="13"/>
      <c r="AK25" s="13"/>
      <c r="AL25" s="13"/>
      <c r="AM25" s="13"/>
      <c r="AN25" s="13"/>
      <c r="AO25" s="13"/>
      <c r="AP25" s="13"/>
      <c r="AQ25" s="13"/>
      <c r="AR25" s="13"/>
      <c r="AS25" s="13"/>
      <c r="AT25" s="13"/>
      <c r="AU25" s="13"/>
      <c r="AV25" s="13"/>
      <c r="AW25" s="13"/>
      <c r="AX25" s="13"/>
      <c r="AY25" s="13"/>
      <c r="AZ25" s="13"/>
      <c r="BA25" s="13"/>
      <c r="BB25" s="13"/>
      <c r="BC25" s="13"/>
      <c r="BD25" s="13"/>
      <c r="BE25" s="13"/>
      <c r="BF25" s="13"/>
      <c r="BG25" s="13"/>
      <c r="BH25" s="13"/>
      <c r="BI25" s="13"/>
      <c r="BJ25" s="13"/>
      <c r="BK25" s="13"/>
      <c r="BL25" s="13"/>
      <c r="BM25" s="13"/>
      <c r="BN25" s="13"/>
      <c r="BO25" s="13"/>
      <c r="BP25" s="13"/>
      <c r="BQ25" s="13"/>
      <c r="BR25" s="13"/>
      <c r="BS25" s="13"/>
      <c r="BT25" s="13"/>
      <c r="BU25" s="13"/>
      <c r="BV25" s="13"/>
      <c r="BW25" s="13"/>
      <c r="BX25" s="13"/>
      <c r="BY25" s="13"/>
      <c r="BZ25" s="13"/>
      <c r="CA25" s="13"/>
      <c r="CB25" s="13"/>
      <c r="CC25" s="13"/>
      <c r="CD25" s="13"/>
      <c r="CE25" s="13"/>
      <c r="CF25" s="13"/>
      <c r="CG25" s="13"/>
      <c r="CH25" s="13"/>
      <c r="CI25" s="13"/>
      <c r="CJ25" s="13"/>
      <c r="CK25" s="13"/>
      <c r="CL25" s="13"/>
      <c r="CM25" s="13"/>
      <c r="CN25" s="13"/>
      <c r="CO25" s="13"/>
      <c r="CP25" s="13"/>
      <c r="CQ25" s="13"/>
      <c r="CR25" s="13"/>
      <c r="CS25" s="13"/>
      <c r="CT25" s="13"/>
      <c r="CU25" s="13"/>
      <c r="CV25" s="13"/>
      <c r="CW25" s="13"/>
      <c r="CX25" s="13"/>
      <c r="CY25" s="13"/>
      <c r="CZ25" s="13"/>
      <c r="DA25" s="13"/>
      <c r="DB25" s="13"/>
      <c r="DC25" s="13"/>
      <c r="DD25" s="13"/>
      <c r="DE25" s="13"/>
      <c r="DF25" s="13"/>
      <c r="DG25" s="13"/>
      <c r="DH25" s="13"/>
      <c r="DI25" s="13"/>
      <c r="DJ25" s="13"/>
      <c r="DK25" s="13"/>
      <c r="DL25" s="13"/>
      <c r="DM25" s="13"/>
      <c r="DN25" s="13"/>
      <c r="DO25" s="13"/>
      <c r="DP25" s="13"/>
      <c r="DQ25" s="13"/>
      <c r="DR25" s="13"/>
      <c r="DS25" s="13"/>
    </row>
    <row r="26" spans="1:123" x14ac:dyDescent="0.25">
      <c r="A26" s="13"/>
      <c r="B26" s="13"/>
      <c r="C26" s="13"/>
      <c r="D26" s="13"/>
      <c r="E26" s="13"/>
      <c r="F26" s="13"/>
      <c r="G26" s="13"/>
      <c r="H26" s="13"/>
      <c r="I26" s="13"/>
      <c r="J26" s="13"/>
      <c r="K26" s="13"/>
      <c r="L26" s="13"/>
      <c r="M26" s="13"/>
      <c r="N26" s="13"/>
      <c r="O26" s="13"/>
      <c r="P26" s="13"/>
      <c r="Q26" s="13"/>
      <c r="R26" s="13"/>
      <c r="S26" s="13"/>
      <c r="T26" s="13"/>
      <c r="U26" s="13"/>
      <c r="V26" s="13"/>
      <c r="W26" s="13"/>
      <c r="X26" s="13"/>
      <c r="Y26" s="13"/>
      <c r="Z26" s="13"/>
      <c r="AA26" s="13"/>
      <c r="AB26" s="13"/>
      <c r="AC26" s="13"/>
      <c r="AD26" s="13"/>
      <c r="AE26" s="13"/>
      <c r="AF26" s="13"/>
      <c r="AG26" s="13"/>
      <c r="AH26" s="13"/>
      <c r="AI26" s="13"/>
      <c r="AJ26" s="13"/>
      <c r="AK26" s="13"/>
      <c r="AL26" s="13"/>
      <c r="AM26" s="13"/>
      <c r="AN26" s="13"/>
      <c r="AO26" s="13"/>
      <c r="AP26" s="13"/>
      <c r="AQ26" s="13"/>
      <c r="AR26" s="13"/>
      <c r="AS26" s="13"/>
      <c r="AT26" s="13"/>
      <c r="AU26" s="13"/>
      <c r="AV26" s="13"/>
      <c r="AW26" s="13"/>
      <c r="AX26" s="13"/>
      <c r="AY26" s="13"/>
      <c r="AZ26" s="13"/>
      <c r="BA26" s="13"/>
      <c r="BB26" s="13"/>
      <c r="BC26" s="13"/>
      <c r="BD26" s="13"/>
      <c r="BE26" s="13"/>
      <c r="BF26" s="13"/>
      <c r="BG26" s="13"/>
      <c r="BH26" s="13"/>
      <c r="BI26" s="13"/>
      <c r="BJ26" s="13"/>
      <c r="BK26" s="13"/>
      <c r="BL26" s="13"/>
      <c r="BM26" s="13"/>
      <c r="BN26" s="13"/>
      <c r="BO26" s="13"/>
      <c r="BP26" s="13"/>
      <c r="BQ26" s="13"/>
      <c r="BR26" s="13"/>
      <c r="BS26" s="13"/>
      <c r="BT26" s="13"/>
      <c r="BU26" s="13"/>
      <c r="BV26" s="13"/>
      <c r="BW26" s="13"/>
      <c r="BX26" s="13"/>
      <c r="BY26" s="13"/>
      <c r="BZ26" s="13"/>
      <c r="CA26" s="13"/>
      <c r="CB26" s="13"/>
      <c r="CC26" s="13"/>
      <c r="CD26" s="13"/>
      <c r="CE26" s="13"/>
      <c r="CF26" s="13"/>
      <c r="CG26" s="13"/>
      <c r="CH26" s="13"/>
      <c r="CI26" s="13"/>
      <c r="CJ26" s="13"/>
      <c r="CK26" s="13"/>
      <c r="CL26" s="13"/>
      <c r="CM26" s="13"/>
      <c r="CN26" s="13"/>
      <c r="CO26" s="13"/>
      <c r="CP26" s="13"/>
      <c r="CQ26" s="13"/>
      <c r="CR26" s="13"/>
      <c r="CS26" s="13"/>
      <c r="CT26" s="13"/>
      <c r="CU26" s="13"/>
      <c r="CV26" s="13"/>
      <c r="CW26" s="13"/>
      <c r="CX26" s="13"/>
      <c r="CY26" s="13"/>
      <c r="CZ26" s="13"/>
      <c r="DA26" s="13"/>
      <c r="DB26" s="13"/>
      <c r="DC26" s="13"/>
      <c r="DD26" s="13"/>
      <c r="DE26" s="13"/>
      <c r="DF26" s="13"/>
      <c r="DG26" s="13"/>
      <c r="DH26" s="13"/>
      <c r="DI26" s="13"/>
      <c r="DJ26" s="13"/>
      <c r="DK26" s="13"/>
      <c r="DL26" s="13"/>
      <c r="DM26" s="13"/>
      <c r="DN26" s="13"/>
      <c r="DO26" s="13"/>
      <c r="DP26" s="13"/>
      <c r="DQ26" s="13"/>
      <c r="DR26" s="13"/>
      <c r="DS26" s="13"/>
    </row>
    <row r="27" spans="1:123" x14ac:dyDescent="0.25">
      <c r="A27" s="13"/>
      <c r="B27" s="13"/>
      <c r="C27" s="13"/>
      <c r="D27" s="13"/>
      <c r="E27" s="13"/>
      <c r="F27" s="13"/>
      <c r="G27" s="13"/>
      <c r="H27" s="13"/>
      <c r="I27" s="13"/>
      <c r="J27" s="13"/>
      <c r="K27" s="13"/>
      <c r="L27" s="13"/>
      <c r="M27" s="13"/>
      <c r="N27" s="13"/>
      <c r="O27" s="13"/>
      <c r="P27" s="13"/>
      <c r="Q27" s="13"/>
      <c r="R27" s="13"/>
      <c r="S27" s="13"/>
      <c r="T27" s="13"/>
      <c r="U27" s="13"/>
      <c r="V27" s="13"/>
      <c r="W27" s="13"/>
      <c r="X27" s="13"/>
      <c r="Y27" s="13"/>
      <c r="Z27" s="13"/>
      <c r="AA27" s="13"/>
      <c r="AB27" s="13"/>
      <c r="AC27" s="13"/>
      <c r="AD27" s="13"/>
      <c r="AE27" s="13"/>
      <c r="AF27" s="13"/>
      <c r="AG27" s="13"/>
      <c r="AH27" s="13"/>
      <c r="AI27" s="13"/>
      <c r="AJ27" s="13"/>
      <c r="AK27" s="13"/>
      <c r="AL27" s="13"/>
      <c r="AM27" s="13"/>
      <c r="AN27" s="13"/>
      <c r="AO27" s="13"/>
      <c r="AP27" s="13"/>
      <c r="AQ27" s="13"/>
      <c r="AR27" s="13"/>
      <c r="AS27" s="13"/>
      <c r="AT27" s="13"/>
      <c r="AU27" s="13"/>
      <c r="AV27" s="13"/>
      <c r="AW27" s="13"/>
      <c r="AX27" s="13"/>
      <c r="AY27" s="13"/>
      <c r="AZ27" s="13"/>
      <c r="BA27" s="13"/>
      <c r="BB27" s="13"/>
      <c r="BC27" s="13"/>
      <c r="BD27" s="13"/>
      <c r="BE27" s="13"/>
      <c r="BF27" s="13"/>
      <c r="BG27" s="13"/>
      <c r="BH27" s="13"/>
      <c r="BI27" s="13"/>
      <c r="BJ27" s="13"/>
      <c r="BK27" s="13"/>
      <c r="BL27" s="13"/>
      <c r="BM27" s="13"/>
      <c r="BN27" s="13"/>
      <c r="BO27" s="13"/>
      <c r="BP27" s="13"/>
      <c r="BQ27" s="13"/>
      <c r="BR27" s="13"/>
      <c r="BS27" s="13"/>
      <c r="BT27" s="13"/>
      <c r="BU27" s="13"/>
      <c r="BV27" s="13"/>
      <c r="BW27" s="13"/>
      <c r="BX27" s="13"/>
      <c r="BY27" s="13"/>
      <c r="BZ27" s="13"/>
      <c r="CA27" s="13"/>
      <c r="CB27" s="13"/>
      <c r="CC27" s="13"/>
      <c r="CD27" s="13"/>
      <c r="CE27" s="13"/>
      <c r="CF27" s="13"/>
      <c r="CG27" s="13"/>
      <c r="CH27" s="13"/>
      <c r="CI27" s="13"/>
      <c r="CJ27" s="13"/>
      <c r="CK27" s="13"/>
      <c r="CL27" s="13"/>
      <c r="CM27" s="13"/>
      <c r="CN27" s="13"/>
      <c r="CO27" s="13"/>
      <c r="CP27" s="13"/>
      <c r="CQ27" s="13"/>
      <c r="CR27" s="13"/>
      <c r="CS27" s="13"/>
      <c r="CT27" s="13"/>
      <c r="CU27" s="13"/>
      <c r="CV27" s="13"/>
      <c r="CW27" s="13"/>
      <c r="CX27" s="13"/>
      <c r="CY27" s="13"/>
      <c r="CZ27" s="13"/>
      <c r="DA27" s="13"/>
      <c r="DB27" s="13"/>
      <c r="DC27" s="13"/>
      <c r="DD27" s="13"/>
      <c r="DE27" s="13"/>
      <c r="DF27" s="13"/>
      <c r="DG27" s="13"/>
      <c r="DH27" s="13"/>
      <c r="DI27" s="13"/>
      <c r="DJ27" s="13"/>
      <c r="DK27" s="13"/>
      <c r="DL27" s="13"/>
      <c r="DM27" s="13"/>
      <c r="DN27" s="13"/>
      <c r="DO27" s="13"/>
      <c r="DP27" s="13"/>
      <c r="DQ27" s="13"/>
      <c r="DR27" s="13"/>
      <c r="DS27" s="13"/>
    </row>
    <row r="28" spans="1:123" x14ac:dyDescent="0.25">
      <c r="A28" s="13"/>
      <c r="B28" s="13"/>
      <c r="C28" s="13"/>
      <c r="D28" s="13"/>
      <c r="E28" s="13"/>
      <c r="F28" s="13"/>
      <c r="G28" s="13"/>
      <c r="H28" s="13"/>
      <c r="I28" s="13"/>
      <c r="J28" s="13"/>
      <c r="K28" s="13"/>
      <c r="L28" s="13"/>
      <c r="M28" s="13"/>
      <c r="N28" s="13"/>
      <c r="O28" s="13"/>
      <c r="P28" s="13"/>
      <c r="Q28" s="13"/>
      <c r="R28" s="13"/>
      <c r="S28" s="13"/>
      <c r="T28" s="13"/>
      <c r="U28" s="13"/>
      <c r="V28" s="13"/>
      <c r="W28" s="13"/>
      <c r="X28" s="13"/>
      <c r="Y28" s="13"/>
      <c r="Z28" s="13"/>
      <c r="AA28" s="13"/>
      <c r="AB28" s="13"/>
      <c r="AC28" s="13"/>
      <c r="AD28" s="13"/>
      <c r="AE28" s="13"/>
      <c r="AF28" s="13"/>
      <c r="AG28" s="13"/>
      <c r="AH28" s="13"/>
      <c r="AI28" s="13"/>
      <c r="AJ28" s="13"/>
      <c r="AK28" s="13"/>
      <c r="AL28" s="13"/>
      <c r="AM28" s="13"/>
      <c r="AN28" s="13"/>
      <c r="AO28" s="13"/>
      <c r="AP28" s="13"/>
      <c r="AQ28" s="13"/>
      <c r="AR28" s="13"/>
      <c r="AS28" s="13"/>
      <c r="AT28" s="13"/>
      <c r="AU28" s="13"/>
      <c r="AV28" s="13"/>
      <c r="AW28" s="13"/>
      <c r="AX28" s="13"/>
      <c r="AY28" s="13"/>
      <c r="AZ28" s="13"/>
      <c r="BA28" s="13"/>
      <c r="BB28" s="13"/>
      <c r="BC28" s="13"/>
      <c r="BD28" s="13"/>
      <c r="BE28" s="13"/>
      <c r="BF28" s="13"/>
      <c r="BG28" s="13"/>
      <c r="BH28" s="13"/>
      <c r="BI28" s="13"/>
      <c r="BJ28" s="13"/>
      <c r="BK28" s="13"/>
      <c r="BL28" s="13"/>
      <c r="BM28" s="13"/>
      <c r="BN28" s="13"/>
      <c r="BO28" s="13"/>
      <c r="BP28" s="13"/>
      <c r="BQ28" s="13"/>
      <c r="BR28" s="13"/>
      <c r="BS28" s="13"/>
      <c r="BT28" s="13"/>
      <c r="BU28" s="13"/>
      <c r="BV28" s="13"/>
      <c r="BW28" s="13"/>
      <c r="BX28" s="13"/>
      <c r="BY28" s="13"/>
      <c r="BZ28" s="13"/>
      <c r="CA28" s="13"/>
      <c r="CB28" s="13"/>
      <c r="CC28" s="13"/>
      <c r="CD28" s="13"/>
      <c r="CE28" s="13"/>
      <c r="CF28" s="13"/>
      <c r="CG28" s="13"/>
      <c r="CH28" s="13"/>
      <c r="CI28" s="13"/>
      <c r="CJ28" s="13"/>
      <c r="CK28" s="13"/>
      <c r="CL28" s="13"/>
      <c r="CM28" s="13"/>
      <c r="CN28" s="13"/>
      <c r="CO28" s="13"/>
      <c r="CP28" s="13"/>
      <c r="CQ28" s="13"/>
      <c r="CR28" s="13"/>
      <c r="CS28" s="13"/>
      <c r="CT28" s="13"/>
      <c r="CU28" s="13"/>
      <c r="CV28" s="13"/>
      <c r="CW28" s="13"/>
      <c r="CX28" s="13"/>
      <c r="CY28" s="13"/>
      <c r="CZ28" s="13"/>
      <c r="DA28" s="13"/>
      <c r="DB28" s="13"/>
      <c r="DC28" s="13"/>
      <c r="DD28" s="13"/>
      <c r="DE28" s="13"/>
      <c r="DF28" s="13"/>
      <c r="DG28" s="13"/>
      <c r="DH28" s="13"/>
      <c r="DI28" s="13"/>
      <c r="DJ28" s="13"/>
      <c r="DK28" s="13"/>
      <c r="DL28" s="13"/>
      <c r="DM28" s="13"/>
      <c r="DN28" s="13"/>
      <c r="DO28" s="13"/>
      <c r="DP28" s="13"/>
      <c r="DQ28" s="13"/>
      <c r="DR28" s="13"/>
      <c r="DS28" s="13"/>
    </row>
    <row r="29" spans="1:123" x14ac:dyDescent="0.25">
      <c r="A29" s="13"/>
      <c r="B29" s="13"/>
      <c r="C29" s="13"/>
      <c r="D29" s="13"/>
      <c r="E29" s="13"/>
      <c r="F29" s="13"/>
      <c r="G29" s="13"/>
      <c r="H29" s="13"/>
      <c r="I29" s="13"/>
      <c r="J29" s="13"/>
      <c r="K29" s="13"/>
      <c r="L29" s="13"/>
      <c r="M29" s="13"/>
      <c r="N29" s="13"/>
      <c r="O29" s="13"/>
      <c r="P29" s="13"/>
      <c r="Q29" s="13"/>
      <c r="R29" s="13"/>
      <c r="S29" s="13"/>
      <c r="T29" s="13"/>
      <c r="U29" s="13"/>
      <c r="V29" s="13"/>
      <c r="W29" s="13"/>
      <c r="X29" s="13"/>
      <c r="Y29" s="13"/>
      <c r="Z29" s="13"/>
      <c r="AA29" s="13"/>
      <c r="AB29" s="13"/>
      <c r="AC29" s="13"/>
      <c r="AD29" s="13"/>
      <c r="AE29" s="13"/>
      <c r="AF29" s="13"/>
      <c r="AG29" s="13"/>
      <c r="AH29" s="13"/>
      <c r="AI29" s="13"/>
      <c r="AJ29" s="13"/>
      <c r="AK29" s="13"/>
      <c r="AL29" s="13"/>
      <c r="AM29" s="13"/>
      <c r="AN29" s="13"/>
      <c r="AO29" s="13"/>
      <c r="AP29" s="13"/>
      <c r="AQ29" s="13"/>
      <c r="AR29" s="13"/>
      <c r="AS29" s="13"/>
      <c r="AT29" s="13"/>
      <c r="AU29" s="13"/>
      <c r="AV29" s="13"/>
      <c r="AW29" s="13"/>
      <c r="AX29" s="13"/>
      <c r="AY29" s="13"/>
      <c r="AZ29" s="13"/>
      <c r="BA29" s="13"/>
      <c r="BB29" s="13"/>
      <c r="BC29" s="13"/>
      <c r="BD29" s="13"/>
      <c r="BE29" s="13"/>
      <c r="BF29" s="13"/>
      <c r="BG29" s="13"/>
      <c r="BH29" s="13"/>
      <c r="BI29" s="13"/>
      <c r="BJ29" s="13"/>
      <c r="BK29" s="13"/>
      <c r="BL29" s="13"/>
      <c r="BM29" s="13"/>
      <c r="BN29" s="13"/>
      <c r="BO29" s="13"/>
      <c r="BP29" s="13"/>
      <c r="BQ29" s="13"/>
      <c r="BR29" s="13"/>
      <c r="BS29" s="13"/>
      <c r="BT29" s="13"/>
      <c r="BU29" s="13"/>
      <c r="BV29" s="13"/>
      <c r="BW29" s="13"/>
      <c r="BX29" s="13"/>
      <c r="BY29" s="13"/>
      <c r="BZ29" s="13"/>
      <c r="CA29" s="13"/>
      <c r="CB29" s="13"/>
      <c r="CC29" s="13"/>
      <c r="CD29" s="13"/>
      <c r="CE29" s="13"/>
      <c r="CF29" s="13"/>
      <c r="CG29" s="13"/>
      <c r="CH29" s="13"/>
      <c r="CI29" s="13"/>
      <c r="CJ29" s="13"/>
      <c r="CK29" s="13"/>
      <c r="CL29" s="13"/>
      <c r="CM29" s="13"/>
      <c r="CN29" s="13"/>
      <c r="CO29" s="13"/>
      <c r="CP29" s="13"/>
      <c r="CQ29" s="13"/>
      <c r="CR29" s="13"/>
      <c r="CS29" s="13"/>
      <c r="CT29" s="13"/>
      <c r="CU29" s="13"/>
      <c r="CV29" s="13"/>
      <c r="CW29" s="13"/>
      <c r="CX29" s="13"/>
      <c r="CY29" s="13"/>
      <c r="CZ29" s="13"/>
      <c r="DA29" s="13"/>
      <c r="DB29" s="13"/>
      <c r="DC29" s="13"/>
      <c r="DD29" s="13"/>
      <c r="DE29" s="13"/>
      <c r="DF29" s="13"/>
      <c r="DG29" s="13"/>
      <c r="DH29" s="13"/>
      <c r="DI29" s="13"/>
      <c r="DJ29" s="13"/>
      <c r="DK29" s="13"/>
      <c r="DL29" s="13"/>
      <c r="DM29" s="13"/>
      <c r="DN29" s="13"/>
      <c r="DO29" s="13"/>
      <c r="DP29" s="13"/>
      <c r="DQ29" s="13"/>
      <c r="DR29" s="13"/>
      <c r="DS29" s="13"/>
    </row>
    <row r="30" spans="1:123" x14ac:dyDescent="0.25">
      <c r="A30" s="13"/>
      <c r="B30" s="13"/>
      <c r="C30" s="13"/>
      <c r="D30" s="13"/>
      <c r="E30" s="13"/>
      <c r="F30" s="13"/>
      <c r="G30" s="13"/>
      <c r="H30" s="13"/>
      <c r="I30" s="13"/>
      <c r="J30" s="13"/>
      <c r="K30" s="13"/>
      <c r="L30" s="13"/>
      <c r="M30" s="13"/>
      <c r="N30" s="13"/>
      <c r="O30" s="13"/>
      <c r="P30" s="13"/>
      <c r="Q30" s="13"/>
      <c r="R30" s="13"/>
      <c r="S30" s="13"/>
      <c r="T30" s="13"/>
      <c r="U30" s="13"/>
      <c r="V30" s="13"/>
      <c r="W30" s="13"/>
      <c r="X30" s="13"/>
      <c r="Y30" s="13"/>
      <c r="Z30" s="13"/>
      <c r="AA30" s="13"/>
      <c r="AB30" s="13"/>
      <c r="AC30" s="13"/>
      <c r="AD30" s="13"/>
      <c r="AE30" s="13"/>
      <c r="AF30" s="13"/>
      <c r="AG30" s="13"/>
      <c r="AH30" s="13"/>
      <c r="AI30" s="13"/>
      <c r="AJ30" s="13"/>
      <c r="AK30" s="13"/>
      <c r="AL30" s="13"/>
      <c r="AM30" s="13"/>
      <c r="AN30" s="13"/>
      <c r="AO30" s="13"/>
      <c r="AP30" s="13"/>
      <c r="AQ30" s="13"/>
      <c r="AR30" s="13"/>
      <c r="AS30" s="13"/>
      <c r="AT30" s="13"/>
      <c r="AU30" s="13"/>
      <c r="AV30" s="13"/>
      <c r="AW30" s="13"/>
      <c r="AX30" s="13"/>
      <c r="AY30" s="13"/>
      <c r="AZ30" s="13"/>
      <c r="BA30" s="13"/>
      <c r="BB30" s="13"/>
      <c r="BC30" s="13"/>
      <c r="BD30" s="13"/>
      <c r="BE30" s="13"/>
      <c r="BF30" s="13"/>
      <c r="BG30" s="13"/>
      <c r="BH30" s="13"/>
      <c r="BI30" s="13"/>
      <c r="BJ30" s="13"/>
      <c r="BK30" s="13"/>
      <c r="BL30" s="13"/>
      <c r="BM30" s="13"/>
      <c r="BN30" s="13"/>
      <c r="BO30" s="13"/>
      <c r="BP30" s="13"/>
      <c r="BQ30" s="13"/>
      <c r="BR30" s="13"/>
      <c r="BS30" s="13"/>
      <c r="BT30" s="13"/>
      <c r="BU30" s="13"/>
      <c r="BV30" s="13"/>
      <c r="BW30" s="13"/>
      <c r="BX30" s="13"/>
      <c r="BY30" s="13"/>
      <c r="BZ30" s="13"/>
      <c r="CA30" s="13"/>
      <c r="CB30" s="13"/>
      <c r="CC30" s="13"/>
      <c r="CD30" s="13"/>
      <c r="CE30" s="13"/>
      <c r="CF30" s="13"/>
      <c r="CG30" s="13"/>
      <c r="CH30" s="13"/>
      <c r="CI30" s="13"/>
      <c r="CJ30" s="13"/>
      <c r="CK30" s="13"/>
      <c r="CL30" s="13"/>
      <c r="CM30" s="13"/>
      <c r="CN30" s="13"/>
      <c r="CO30" s="13"/>
      <c r="CP30" s="13"/>
      <c r="CQ30" s="13"/>
      <c r="CR30" s="13"/>
      <c r="CS30" s="13"/>
      <c r="CT30" s="13"/>
      <c r="CU30" s="13"/>
      <c r="CV30" s="13"/>
      <c r="CW30" s="13"/>
      <c r="CX30" s="13"/>
      <c r="CY30" s="13"/>
      <c r="CZ30" s="13"/>
      <c r="DA30" s="13"/>
      <c r="DB30" s="13"/>
      <c r="DC30" s="13"/>
      <c r="DD30" s="13"/>
      <c r="DE30" s="13"/>
      <c r="DF30" s="13"/>
      <c r="DG30" s="13"/>
      <c r="DH30" s="13"/>
      <c r="DI30" s="13"/>
      <c r="DJ30" s="13"/>
      <c r="DK30" s="13"/>
      <c r="DL30" s="13"/>
      <c r="DM30" s="13"/>
      <c r="DN30" s="13"/>
      <c r="DO30" s="13"/>
      <c r="DP30" s="13"/>
      <c r="DQ30" s="13"/>
      <c r="DR30" s="13"/>
      <c r="DS30" s="13"/>
    </row>
    <row r="31" spans="1:123" x14ac:dyDescent="0.25">
      <c r="A31" s="13"/>
      <c r="B31" s="13"/>
      <c r="C31" s="13"/>
      <c r="D31" s="13"/>
      <c r="E31" s="13"/>
      <c r="F31" s="13"/>
      <c r="G31" s="13"/>
      <c r="H31" s="13"/>
      <c r="I31" s="13"/>
      <c r="J31" s="13"/>
      <c r="K31" s="13"/>
      <c r="L31" s="13"/>
      <c r="M31" s="13"/>
      <c r="N31" s="13"/>
      <c r="O31" s="13"/>
      <c r="P31" s="13"/>
      <c r="Q31" s="13"/>
      <c r="R31" s="13"/>
      <c r="S31" s="13"/>
      <c r="T31" s="13"/>
      <c r="U31" s="13"/>
      <c r="V31" s="13"/>
      <c r="W31" s="13"/>
      <c r="X31" s="13"/>
      <c r="Y31" s="13"/>
      <c r="Z31" s="13"/>
      <c r="AA31" s="13"/>
      <c r="AB31" s="13"/>
      <c r="AC31" s="13"/>
      <c r="AD31" s="13"/>
      <c r="AE31" s="13"/>
      <c r="AF31" s="13"/>
      <c r="AG31" s="13"/>
      <c r="AH31" s="13"/>
      <c r="AI31" s="13"/>
      <c r="AJ31" s="13"/>
      <c r="AK31" s="13"/>
      <c r="AL31" s="13"/>
      <c r="AM31" s="13"/>
      <c r="AN31" s="13"/>
      <c r="AO31" s="13"/>
      <c r="AP31" s="13"/>
      <c r="AQ31" s="13"/>
      <c r="AR31" s="13"/>
      <c r="AS31" s="13"/>
      <c r="AT31" s="13"/>
      <c r="AU31" s="13"/>
      <c r="AV31" s="13"/>
      <c r="AW31" s="13"/>
      <c r="AX31" s="13"/>
      <c r="AY31" s="13"/>
      <c r="AZ31" s="13"/>
      <c r="BA31" s="13"/>
      <c r="BB31" s="13"/>
      <c r="BC31" s="13"/>
      <c r="BD31" s="13"/>
      <c r="BE31" s="13"/>
      <c r="BF31" s="13"/>
      <c r="BG31" s="13"/>
      <c r="BH31" s="13"/>
      <c r="BI31" s="13"/>
      <c r="BJ31" s="13"/>
      <c r="BK31" s="13"/>
      <c r="BL31" s="13"/>
      <c r="BM31" s="13"/>
      <c r="BN31" s="13"/>
      <c r="BO31" s="13"/>
      <c r="BP31" s="13"/>
      <c r="BQ31" s="13"/>
      <c r="BR31" s="13"/>
      <c r="BS31" s="13"/>
      <c r="BT31" s="13"/>
      <c r="BU31" s="13"/>
      <c r="BV31" s="13"/>
      <c r="BW31" s="13"/>
      <c r="BX31" s="13"/>
      <c r="BY31" s="13"/>
      <c r="BZ31" s="13"/>
      <c r="CA31" s="13"/>
      <c r="CB31" s="13"/>
      <c r="CC31" s="13"/>
      <c r="CD31" s="13"/>
      <c r="CE31" s="13"/>
      <c r="CF31" s="13"/>
      <c r="CG31" s="13"/>
      <c r="CH31" s="13"/>
      <c r="CI31" s="13"/>
      <c r="CJ31" s="13"/>
      <c r="CK31" s="13"/>
      <c r="CL31" s="13"/>
      <c r="CM31" s="13"/>
      <c r="CN31" s="13"/>
      <c r="CO31" s="13"/>
      <c r="CP31" s="13"/>
      <c r="CQ31" s="13"/>
      <c r="CR31" s="13"/>
      <c r="CS31" s="13"/>
      <c r="CT31" s="13"/>
      <c r="CU31" s="13"/>
      <c r="CV31" s="13"/>
      <c r="CW31" s="13"/>
      <c r="CX31" s="13"/>
      <c r="CY31" s="13"/>
      <c r="CZ31" s="13"/>
      <c r="DA31" s="13"/>
      <c r="DB31" s="13"/>
      <c r="DC31" s="13"/>
      <c r="DD31" s="13"/>
      <c r="DE31" s="13"/>
      <c r="DF31" s="13"/>
      <c r="DG31" s="13"/>
      <c r="DH31" s="13"/>
      <c r="DI31" s="13"/>
      <c r="DJ31" s="13"/>
      <c r="DK31" s="13"/>
      <c r="DL31" s="13"/>
      <c r="DM31" s="13"/>
      <c r="DN31" s="13"/>
      <c r="DO31" s="13"/>
      <c r="DP31" s="13"/>
      <c r="DQ31" s="13"/>
      <c r="DR31" s="13"/>
      <c r="DS31" s="13"/>
    </row>
    <row r="32" spans="1:123" x14ac:dyDescent="0.25">
      <c r="A32" s="13"/>
      <c r="B32" s="13"/>
      <c r="C32" s="13"/>
      <c r="D32" s="13"/>
      <c r="E32" s="13"/>
      <c r="F32" s="13"/>
      <c r="G32" s="13"/>
      <c r="H32" s="13"/>
      <c r="I32" s="13"/>
      <c r="J32" s="13"/>
      <c r="K32" s="13"/>
      <c r="L32" s="13"/>
      <c r="M32" s="13"/>
      <c r="N32" s="13"/>
      <c r="O32" s="13"/>
      <c r="P32" s="13"/>
      <c r="Q32" s="13"/>
      <c r="R32" s="13"/>
      <c r="S32" s="13"/>
      <c r="T32" s="13"/>
      <c r="U32" s="13"/>
      <c r="V32" s="13"/>
      <c r="W32" s="13"/>
      <c r="X32" s="13"/>
      <c r="Y32" s="13"/>
      <c r="Z32" s="13"/>
      <c r="AA32" s="13"/>
      <c r="AB32" s="13"/>
      <c r="AC32" s="13"/>
      <c r="AD32" s="13"/>
      <c r="AE32" s="13"/>
      <c r="AF32" s="13"/>
      <c r="AG32" s="13"/>
      <c r="AH32" s="13"/>
      <c r="AI32" s="13"/>
      <c r="AJ32" s="13"/>
      <c r="AK32" s="13"/>
      <c r="AL32" s="13"/>
      <c r="AM32" s="13"/>
      <c r="AN32" s="13"/>
      <c r="AO32" s="13"/>
      <c r="AP32" s="13"/>
      <c r="AQ32" s="13"/>
      <c r="AR32" s="13"/>
      <c r="AS32" s="13"/>
      <c r="AT32" s="13"/>
      <c r="AU32" s="13"/>
      <c r="AV32" s="13"/>
      <c r="AW32" s="13"/>
      <c r="AX32" s="13"/>
      <c r="AY32" s="13"/>
      <c r="AZ32" s="13"/>
      <c r="BA32" s="13"/>
      <c r="BB32" s="13"/>
      <c r="BC32" s="13"/>
      <c r="BD32" s="13"/>
      <c r="BE32" s="13"/>
      <c r="BF32" s="13"/>
      <c r="BG32" s="13"/>
      <c r="BH32" s="13"/>
      <c r="BI32" s="13"/>
      <c r="BJ32" s="13"/>
      <c r="BK32" s="13"/>
      <c r="BL32" s="13"/>
      <c r="BM32" s="13"/>
      <c r="BN32" s="13"/>
      <c r="BO32" s="13"/>
      <c r="BP32" s="13"/>
      <c r="BQ32" s="13"/>
      <c r="BR32" s="13"/>
      <c r="BS32" s="13"/>
      <c r="BT32" s="13"/>
      <c r="BU32" s="13"/>
      <c r="BV32" s="13"/>
      <c r="BW32" s="13"/>
      <c r="BX32" s="13"/>
      <c r="BY32" s="13"/>
      <c r="BZ32" s="13"/>
      <c r="CA32" s="13"/>
      <c r="CB32" s="13"/>
      <c r="CC32" s="13"/>
      <c r="CD32" s="13"/>
      <c r="CE32" s="13"/>
      <c r="CF32" s="13"/>
      <c r="CG32" s="13"/>
      <c r="CH32" s="13"/>
      <c r="CI32" s="13"/>
      <c r="CJ32" s="13"/>
      <c r="CK32" s="13"/>
      <c r="CL32" s="13"/>
      <c r="CM32" s="13"/>
      <c r="CN32" s="13"/>
      <c r="CO32" s="13"/>
      <c r="CP32" s="13"/>
      <c r="CQ32" s="13"/>
      <c r="CR32" s="13"/>
      <c r="CS32" s="13"/>
      <c r="CT32" s="13"/>
      <c r="CU32" s="13"/>
      <c r="CV32" s="13"/>
      <c r="CW32" s="13"/>
      <c r="CX32" s="13"/>
      <c r="CY32" s="13"/>
      <c r="CZ32" s="13"/>
      <c r="DA32" s="13"/>
      <c r="DB32" s="13"/>
      <c r="DC32" s="13"/>
      <c r="DD32" s="13"/>
      <c r="DE32" s="13"/>
      <c r="DF32" s="13"/>
      <c r="DG32" s="13"/>
      <c r="DH32" s="13"/>
      <c r="DI32" s="13"/>
      <c r="DJ32" s="13"/>
      <c r="DK32" s="13"/>
      <c r="DL32" s="13"/>
      <c r="DM32" s="13"/>
      <c r="DN32" s="13"/>
      <c r="DO32" s="13"/>
      <c r="DP32" s="13"/>
      <c r="DQ32" s="13"/>
      <c r="DR32" s="13"/>
      <c r="DS32" s="13"/>
    </row>
    <row r="33" spans="1:123" x14ac:dyDescent="0.25">
      <c r="A33" s="13"/>
      <c r="B33" s="13"/>
      <c r="C33" s="13"/>
      <c r="D33" s="13"/>
      <c r="E33" s="13"/>
      <c r="F33" s="13"/>
      <c r="G33" s="13"/>
      <c r="H33" s="13"/>
      <c r="I33" s="13"/>
      <c r="J33" s="13"/>
      <c r="K33" s="13"/>
      <c r="L33" s="13"/>
      <c r="M33" s="13"/>
      <c r="N33" s="13"/>
      <c r="O33" s="13"/>
      <c r="P33" s="13"/>
      <c r="Q33" s="13"/>
      <c r="R33" s="13"/>
      <c r="S33" s="13"/>
      <c r="T33" s="13"/>
      <c r="U33" s="13"/>
      <c r="V33" s="13"/>
      <c r="W33" s="13"/>
      <c r="X33" s="13"/>
      <c r="Y33" s="13"/>
      <c r="Z33" s="13"/>
      <c r="AA33" s="13"/>
      <c r="AB33" s="13"/>
      <c r="AC33" s="13"/>
      <c r="AD33" s="13"/>
      <c r="AE33" s="13"/>
      <c r="AF33" s="13"/>
      <c r="AG33" s="13"/>
      <c r="AH33" s="13"/>
      <c r="AI33" s="13"/>
      <c r="AJ33" s="13"/>
      <c r="AK33" s="13"/>
      <c r="AL33" s="13"/>
      <c r="AM33" s="13"/>
      <c r="AN33" s="13"/>
      <c r="AO33" s="13"/>
      <c r="AP33" s="13"/>
      <c r="AQ33" s="13"/>
      <c r="AR33" s="13"/>
      <c r="AS33" s="13"/>
      <c r="AT33" s="13"/>
      <c r="AU33" s="13"/>
      <c r="AV33" s="13"/>
      <c r="AW33" s="13"/>
      <c r="AX33" s="13"/>
      <c r="AY33" s="13"/>
      <c r="AZ33" s="13"/>
      <c r="BA33" s="13"/>
      <c r="BB33" s="13"/>
      <c r="BC33" s="13"/>
      <c r="BD33" s="13"/>
      <c r="BE33" s="13"/>
      <c r="BF33" s="13"/>
      <c r="BG33" s="13"/>
      <c r="BH33" s="13"/>
      <c r="BI33" s="13"/>
      <c r="BJ33" s="13"/>
      <c r="BK33" s="13"/>
      <c r="BL33" s="13"/>
      <c r="BM33" s="13"/>
      <c r="BN33" s="13"/>
      <c r="BO33" s="13"/>
      <c r="BP33" s="13"/>
      <c r="BQ33" s="13"/>
      <c r="BR33" s="13"/>
      <c r="BS33" s="13"/>
      <c r="BT33" s="13"/>
      <c r="BU33" s="13"/>
      <c r="BV33" s="13"/>
      <c r="BW33" s="13"/>
      <c r="BX33" s="13"/>
      <c r="BY33" s="13"/>
      <c r="BZ33" s="13"/>
      <c r="CA33" s="13"/>
      <c r="CB33" s="13"/>
      <c r="CC33" s="13"/>
      <c r="CD33" s="13"/>
      <c r="CE33" s="13"/>
      <c r="CF33" s="13"/>
      <c r="CG33" s="13"/>
      <c r="CH33" s="13"/>
      <c r="CI33" s="13"/>
      <c r="CJ33" s="13"/>
      <c r="CK33" s="13"/>
      <c r="CL33" s="13"/>
      <c r="CM33" s="13"/>
      <c r="CN33" s="13"/>
      <c r="CO33" s="13"/>
      <c r="CP33" s="13"/>
      <c r="CQ33" s="13"/>
      <c r="CR33" s="13"/>
      <c r="CS33" s="13"/>
      <c r="CT33" s="13"/>
      <c r="CU33" s="13"/>
      <c r="CV33" s="13"/>
      <c r="CW33" s="13"/>
      <c r="CX33" s="13"/>
      <c r="CY33" s="13"/>
      <c r="CZ33" s="13"/>
      <c r="DA33" s="13"/>
      <c r="DB33" s="13"/>
      <c r="DC33" s="13"/>
      <c r="DD33" s="13"/>
      <c r="DE33" s="13"/>
      <c r="DF33" s="13"/>
      <c r="DG33" s="13"/>
      <c r="DH33" s="13"/>
      <c r="DI33" s="13"/>
      <c r="DJ33" s="13"/>
      <c r="DK33" s="13"/>
      <c r="DL33" s="13"/>
      <c r="DM33" s="13"/>
      <c r="DN33" s="13"/>
      <c r="DO33" s="13"/>
      <c r="DP33" s="13"/>
      <c r="DQ33" s="13"/>
      <c r="DR33" s="13"/>
      <c r="DS33" s="13"/>
    </row>
    <row r="34" spans="1:123" x14ac:dyDescent="0.25">
      <c r="A34" s="13"/>
      <c r="B34" s="13"/>
      <c r="C34" s="13"/>
      <c r="D34" s="13"/>
      <c r="E34" s="13"/>
      <c r="F34" s="13"/>
      <c r="G34" s="13"/>
      <c r="H34" s="13"/>
      <c r="I34" s="13"/>
      <c r="J34" s="13"/>
      <c r="K34" s="13"/>
      <c r="L34" s="13"/>
      <c r="M34" s="13"/>
      <c r="N34" s="13"/>
      <c r="O34" s="13"/>
      <c r="P34" s="13"/>
      <c r="Q34" s="13"/>
      <c r="R34" s="13"/>
      <c r="S34" s="13"/>
      <c r="T34" s="13"/>
      <c r="U34" s="13"/>
      <c r="V34" s="13"/>
      <c r="W34" s="13"/>
      <c r="X34" s="13"/>
      <c r="Y34" s="13"/>
      <c r="Z34" s="13"/>
      <c r="AA34" s="13"/>
      <c r="AB34" s="13"/>
      <c r="AC34" s="13"/>
      <c r="AD34" s="13"/>
      <c r="AE34" s="13"/>
      <c r="AF34" s="13"/>
      <c r="AG34" s="13"/>
      <c r="AH34" s="13"/>
      <c r="AI34" s="13"/>
      <c r="AJ34" s="13"/>
      <c r="AK34" s="13"/>
      <c r="AL34" s="13"/>
      <c r="AM34" s="13"/>
      <c r="AN34" s="13"/>
      <c r="AO34" s="13"/>
      <c r="AP34" s="13"/>
      <c r="AQ34" s="13"/>
      <c r="AR34" s="13"/>
      <c r="AS34" s="13"/>
      <c r="AT34" s="13"/>
      <c r="AU34" s="13"/>
      <c r="AV34" s="13"/>
      <c r="AW34" s="13"/>
      <c r="AX34" s="13"/>
      <c r="AY34" s="13"/>
      <c r="AZ34" s="13"/>
      <c r="BA34" s="13"/>
      <c r="BB34" s="13"/>
      <c r="BC34" s="13"/>
      <c r="BD34" s="13"/>
      <c r="BE34" s="13"/>
      <c r="BF34" s="13"/>
      <c r="BG34" s="13"/>
      <c r="BH34" s="13"/>
      <c r="BI34" s="13"/>
      <c r="BJ34" s="13"/>
      <c r="BK34" s="13"/>
      <c r="BL34" s="13"/>
      <c r="BM34" s="13"/>
      <c r="BN34" s="13"/>
      <c r="BO34" s="13"/>
      <c r="BP34" s="13"/>
      <c r="BQ34" s="13"/>
      <c r="BR34" s="13"/>
      <c r="BS34" s="13"/>
      <c r="BT34" s="13"/>
      <c r="BU34" s="13"/>
      <c r="BV34" s="13"/>
      <c r="BW34" s="13"/>
      <c r="BX34" s="13"/>
      <c r="BY34" s="13"/>
      <c r="BZ34" s="13"/>
      <c r="CA34" s="13"/>
      <c r="CB34" s="13"/>
      <c r="CC34" s="13"/>
      <c r="CD34" s="13"/>
      <c r="CE34" s="13"/>
      <c r="CF34" s="13"/>
      <c r="CG34" s="13"/>
      <c r="CH34" s="13"/>
      <c r="CI34" s="13"/>
      <c r="CJ34" s="13"/>
      <c r="CK34" s="13"/>
      <c r="CL34" s="13"/>
      <c r="CM34" s="13"/>
      <c r="CN34" s="13"/>
      <c r="CO34" s="13"/>
      <c r="CP34" s="13"/>
      <c r="CQ34" s="13"/>
      <c r="CR34" s="13"/>
      <c r="CS34" s="13"/>
      <c r="CT34" s="13"/>
      <c r="CU34" s="13"/>
      <c r="CV34" s="13"/>
      <c r="CW34" s="13"/>
      <c r="CX34" s="13"/>
      <c r="CY34" s="13"/>
      <c r="CZ34" s="13"/>
      <c r="DA34" s="13"/>
      <c r="DB34" s="13"/>
      <c r="DC34" s="13"/>
      <c r="DD34" s="13"/>
      <c r="DE34" s="13"/>
      <c r="DF34" s="13"/>
      <c r="DG34" s="13"/>
      <c r="DH34" s="13"/>
      <c r="DI34" s="13"/>
      <c r="DJ34" s="13"/>
      <c r="DK34" s="13"/>
      <c r="DL34" s="13"/>
      <c r="DM34" s="13"/>
      <c r="DN34" s="13"/>
      <c r="DO34" s="13"/>
      <c r="DP34" s="13"/>
      <c r="DQ34" s="13"/>
      <c r="DR34" s="13"/>
      <c r="DS34" s="13"/>
    </row>
    <row r="35" spans="1:123" x14ac:dyDescent="0.25">
      <c r="A35" s="13"/>
      <c r="B35" s="13"/>
      <c r="C35" s="13"/>
      <c r="D35" s="13"/>
      <c r="E35" s="13"/>
      <c r="F35" s="13"/>
      <c r="G35" s="13"/>
      <c r="H35" s="13"/>
      <c r="I35" s="13"/>
      <c r="J35" s="13"/>
      <c r="K35" s="13"/>
      <c r="L35" s="13"/>
      <c r="M35" s="13"/>
      <c r="N35" s="13"/>
      <c r="O35" s="13"/>
      <c r="P35" s="13"/>
      <c r="Q35" s="13"/>
      <c r="R35" s="13"/>
      <c r="S35" s="13"/>
      <c r="T35" s="13"/>
      <c r="U35" s="13"/>
      <c r="V35" s="13"/>
      <c r="W35" s="13"/>
      <c r="X35" s="13"/>
      <c r="Y35" s="13"/>
      <c r="Z35" s="13"/>
      <c r="AA35" s="13"/>
      <c r="AB35" s="13"/>
      <c r="AC35" s="13"/>
      <c r="AD35" s="13"/>
      <c r="AE35" s="13"/>
      <c r="AF35" s="13"/>
      <c r="AG35" s="13"/>
      <c r="AH35" s="13"/>
      <c r="AI35" s="13"/>
      <c r="AJ35" s="13"/>
      <c r="AK35" s="13"/>
      <c r="AL35" s="13"/>
      <c r="AM35" s="13"/>
      <c r="AN35" s="13"/>
      <c r="AO35" s="13"/>
      <c r="AP35" s="13"/>
      <c r="AQ35" s="13"/>
      <c r="AR35" s="13"/>
      <c r="AS35" s="13"/>
      <c r="AT35" s="13"/>
      <c r="AU35" s="13"/>
      <c r="AV35" s="13"/>
      <c r="AW35" s="13"/>
      <c r="AX35" s="13"/>
      <c r="AY35" s="13"/>
      <c r="AZ35" s="13"/>
      <c r="BA35" s="13"/>
      <c r="BB35" s="13"/>
      <c r="BC35" s="13"/>
      <c r="BD35" s="13"/>
      <c r="BE35" s="13"/>
      <c r="BF35" s="13"/>
      <c r="BG35" s="13"/>
      <c r="BH35" s="13"/>
      <c r="BI35" s="13"/>
      <c r="BJ35" s="13"/>
      <c r="BK35" s="13"/>
      <c r="BL35" s="13"/>
      <c r="BM35" s="13"/>
      <c r="BN35" s="13"/>
      <c r="BO35" s="13"/>
      <c r="BP35" s="13"/>
      <c r="BQ35" s="13"/>
      <c r="BR35" s="13"/>
      <c r="BS35" s="13"/>
      <c r="BT35" s="13"/>
      <c r="BU35" s="13"/>
      <c r="BV35" s="13"/>
      <c r="BW35" s="13"/>
      <c r="BX35" s="13"/>
      <c r="BY35" s="13"/>
      <c r="BZ35" s="13"/>
      <c r="CA35" s="13"/>
      <c r="CB35" s="13"/>
      <c r="CC35" s="13"/>
      <c r="CD35" s="13"/>
      <c r="CE35" s="13"/>
      <c r="CF35" s="13"/>
      <c r="CG35" s="13"/>
      <c r="CH35" s="13"/>
      <c r="CI35" s="13"/>
      <c r="CJ35" s="13"/>
      <c r="CK35" s="13"/>
      <c r="CL35" s="13"/>
      <c r="CM35" s="13"/>
      <c r="CN35" s="13"/>
      <c r="CO35" s="13"/>
      <c r="CP35" s="13"/>
      <c r="CQ35" s="13"/>
      <c r="CR35" s="13"/>
      <c r="CS35" s="13"/>
      <c r="CT35" s="13"/>
      <c r="CU35" s="13"/>
      <c r="CV35" s="13"/>
      <c r="CW35" s="13"/>
      <c r="CX35" s="13"/>
      <c r="CY35" s="13"/>
      <c r="CZ35" s="13"/>
      <c r="DA35" s="13"/>
      <c r="DB35" s="13"/>
      <c r="DC35" s="13"/>
      <c r="DD35" s="13"/>
      <c r="DE35" s="13"/>
      <c r="DF35" s="13"/>
      <c r="DG35" s="13"/>
      <c r="DH35" s="13"/>
      <c r="DI35" s="13"/>
      <c r="DJ35" s="13"/>
      <c r="DK35" s="13"/>
      <c r="DL35" s="13"/>
      <c r="DM35" s="13"/>
      <c r="DN35" s="13"/>
      <c r="DO35" s="13"/>
      <c r="DP35" s="13"/>
      <c r="DQ35" s="13"/>
      <c r="DR35" s="13"/>
      <c r="DS35" s="13"/>
    </row>
    <row r="36" spans="1:123" x14ac:dyDescent="0.25">
      <c r="A36" s="13"/>
      <c r="B36" s="13"/>
      <c r="C36" s="13"/>
      <c r="D36" s="13"/>
      <c r="E36" s="13"/>
      <c r="F36" s="13"/>
      <c r="G36" s="13"/>
      <c r="H36" s="13"/>
      <c r="I36" s="13"/>
      <c r="J36" s="13"/>
      <c r="K36" s="13"/>
      <c r="L36" s="13"/>
      <c r="M36" s="13"/>
      <c r="N36" s="13"/>
      <c r="O36" s="13"/>
      <c r="P36" s="13"/>
      <c r="Q36" s="13"/>
      <c r="R36" s="13"/>
      <c r="S36" s="13"/>
      <c r="T36" s="13"/>
      <c r="U36" s="13"/>
      <c r="V36" s="13"/>
      <c r="W36" s="13"/>
      <c r="X36" s="13"/>
      <c r="Y36" s="13"/>
      <c r="Z36" s="13"/>
      <c r="AA36" s="13"/>
      <c r="AB36" s="13"/>
      <c r="AC36" s="13"/>
      <c r="AD36" s="13"/>
      <c r="AE36" s="13"/>
      <c r="AF36" s="13"/>
      <c r="AG36" s="13"/>
      <c r="AH36" s="13"/>
      <c r="AI36" s="13"/>
      <c r="AJ36" s="13"/>
      <c r="AK36" s="13"/>
      <c r="AL36" s="13"/>
      <c r="AM36" s="13"/>
      <c r="AN36" s="13"/>
      <c r="AO36" s="13"/>
      <c r="AP36" s="13"/>
      <c r="AQ36" s="13"/>
      <c r="AR36" s="13"/>
      <c r="AS36" s="13"/>
      <c r="AT36" s="13"/>
      <c r="AU36" s="13"/>
      <c r="AV36" s="13"/>
      <c r="AW36" s="13"/>
      <c r="AX36" s="13"/>
      <c r="AY36" s="13"/>
      <c r="AZ36" s="13"/>
      <c r="BA36" s="13"/>
      <c r="BB36" s="13"/>
      <c r="BC36" s="13"/>
      <c r="BD36" s="13"/>
      <c r="BE36" s="13"/>
      <c r="BF36" s="13"/>
      <c r="BG36" s="13"/>
      <c r="BH36" s="13"/>
      <c r="BI36" s="13"/>
      <c r="BJ36" s="13"/>
      <c r="BK36" s="13"/>
      <c r="BL36" s="13"/>
      <c r="BM36" s="13"/>
      <c r="BN36" s="13"/>
      <c r="BO36" s="13"/>
      <c r="BP36" s="13"/>
      <c r="BQ36" s="13"/>
      <c r="BR36" s="13"/>
      <c r="BS36" s="13"/>
      <c r="BT36" s="13"/>
      <c r="BU36" s="13"/>
      <c r="BV36" s="13"/>
      <c r="BW36" s="13"/>
      <c r="BX36" s="13"/>
      <c r="BY36" s="13"/>
      <c r="BZ36" s="13"/>
      <c r="CA36" s="13"/>
      <c r="CB36" s="13"/>
      <c r="CC36" s="13"/>
      <c r="CD36" s="13"/>
      <c r="CE36" s="13"/>
      <c r="CF36" s="13"/>
      <c r="CG36" s="13"/>
      <c r="CH36" s="13"/>
      <c r="CI36" s="13"/>
      <c r="CJ36" s="13"/>
      <c r="CK36" s="13"/>
      <c r="CL36" s="13"/>
      <c r="CM36" s="13"/>
      <c r="CN36" s="13"/>
      <c r="CO36" s="13"/>
      <c r="CP36" s="13"/>
      <c r="CQ36" s="13"/>
      <c r="CR36" s="13"/>
      <c r="CS36" s="13"/>
      <c r="CT36" s="13"/>
      <c r="CU36" s="13"/>
      <c r="CV36" s="13"/>
      <c r="CW36" s="13"/>
      <c r="CX36" s="13"/>
      <c r="CY36" s="13"/>
      <c r="CZ36" s="13"/>
      <c r="DA36" s="13"/>
      <c r="DB36" s="13"/>
      <c r="DC36" s="13"/>
      <c r="DD36" s="13"/>
      <c r="DE36" s="13"/>
      <c r="DF36" s="13"/>
      <c r="DG36" s="13"/>
      <c r="DH36" s="13"/>
      <c r="DI36" s="13"/>
      <c r="DJ36" s="13"/>
      <c r="DK36" s="13"/>
      <c r="DL36" s="13"/>
      <c r="DM36" s="13"/>
      <c r="DN36" s="13"/>
      <c r="DO36" s="13"/>
      <c r="DP36" s="13"/>
      <c r="DQ36" s="13"/>
      <c r="DR36" s="13"/>
      <c r="DS36" s="13"/>
    </row>
    <row r="37" spans="1:123" x14ac:dyDescent="0.25">
      <c r="A37" s="13"/>
      <c r="B37" s="13"/>
      <c r="C37" s="13"/>
      <c r="D37" s="13"/>
      <c r="E37" s="13"/>
      <c r="F37" s="13"/>
      <c r="G37" s="13"/>
      <c r="H37" s="13"/>
      <c r="I37" s="13"/>
      <c r="J37" s="13"/>
      <c r="K37" s="13"/>
      <c r="L37" s="13"/>
      <c r="M37" s="13"/>
      <c r="N37" s="13"/>
      <c r="O37" s="13"/>
      <c r="P37" s="13"/>
      <c r="Q37" s="13"/>
      <c r="R37" s="13"/>
      <c r="S37" s="13"/>
      <c r="T37" s="13"/>
      <c r="U37" s="13"/>
      <c r="V37" s="13"/>
      <c r="W37" s="13"/>
      <c r="X37" s="13"/>
      <c r="Y37" s="13"/>
      <c r="Z37" s="13"/>
      <c r="AA37" s="13"/>
      <c r="AB37" s="13"/>
      <c r="AC37" s="13"/>
      <c r="AD37" s="13"/>
      <c r="AE37" s="13"/>
      <c r="AF37" s="13"/>
      <c r="AG37" s="13"/>
      <c r="AH37" s="13"/>
      <c r="AI37" s="13"/>
      <c r="AJ37" s="13"/>
      <c r="AK37" s="13"/>
      <c r="AL37" s="13"/>
      <c r="AM37" s="13"/>
      <c r="AN37" s="13"/>
      <c r="AO37" s="13"/>
      <c r="AP37" s="13"/>
      <c r="AQ37" s="13"/>
      <c r="AR37" s="13"/>
      <c r="AS37" s="13"/>
      <c r="AT37" s="13"/>
      <c r="AU37" s="13"/>
      <c r="AV37" s="13"/>
      <c r="AW37" s="13"/>
      <c r="AX37" s="13"/>
      <c r="AY37" s="13"/>
      <c r="AZ37" s="13"/>
      <c r="BA37" s="13"/>
      <c r="BB37" s="13"/>
      <c r="BC37" s="13"/>
      <c r="BD37" s="13"/>
      <c r="BE37" s="13"/>
      <c r="BF37" s="13"/>
      <c r="BG37" s="13"/>
      <c r="BH37" s="13"/>
      <c r="BI37" s="13"/>
      <c r="BJ37" s="13"/>
      <c r="BK37" s="13"/>
      <c r="BL37" s="13"/>
      <c r="BM37" s="13"/>
      <c r="BN37" s="13"/>
      <c r="BO37" s="13"/>
      <c r="BP37" s="13"/>
      <c r="BQ37" s="13"/>
      <c r="BR37" s="13"/>
      <c r="BS37" s="13"/>
      <c r="BT37" s="13"/>
      <c r="BU37" s="13"/>
      <c r="BV37" s="13"/>
      <c r="BW37" s="13"/>
      <c r="BX37" s="13"/>
      <c r="BY37" s="13"/>
      <c r="BZ37" s="13"/>
      <c r="CA37" s="13"/>
      <c r="CB37" s="13"/>
      <c r="CC37" s="13"/>
      <c r="CD37" s="13"/>
      <c r="CE37" s="13"/>
      <c r="CF37" s="13"/>
      <c r="CG37" s="13"/>
      <c r="CH37" s="13"/>
      <c r="CI37" s="13"/>
      <c r="CJ37" s="13"/>
      <c r="CK37" s="13"/>
      <c r="CL37" s="13"/>
      <c r="CM37" s="13"/>
      <c r="CN37" s="13"/>
      <c r="CO37" s="13"/>
      <c r="CP37" s="13"/>
      <c r="CQ37" s="13"/>
      <c r="CR37" s="13"/>
      <c r="CS37" s="13"/>
      <c r="CT37" s="13"/>
      <c r="CU37" s="13"/>
      <c r="CV37" s="13"/>
      <c r="CW37" s="13"/>
      <c r="CX37" s="13"/>
      <c r="CY37" s="13"/>
      <c r="CZ37" s="13"/>
      <c r="DA37" s="13"/>
      <c r="DB37" s="13"/>
      <c r="DC37" s="13"/>
      <c r="DD37" s="13"/>
      <c r="DE37" s="13"/>
      <c r="DF37" s="13"/>
      <c r="DG37" s="13"/>
      <c r="DH37" s="13"/>
      <c r="DI37" s="13"/>
      <c r="DJ37" s="13"/>
      <c r="DK37" s="13"/>
      <c r="DL37" s="13"/>
      <c r="DM37" s="13"/>
      <c r="DN37" s="13"/>
      <c r="DO37" s="13"/>
      <c r="DP37" s="13"/>
      <c r="DQ37" s="13"/>
      <c r="DR37" s="13"/>
      <c r="DS37" s="13"/>
    </row>
    <row r="38" spans="1:123" x14ac:dyDescent="0.25">
      <c r="A38" s="13"/>
      <c r="B38" s="13"/>
      <c r="C38" s="13"/>
      <c r="D38" s="13"/>
      <c r="E38" s="13"/>
      <c r="F38" s="13"/>
      <c r="G38" s="13"/>
      <c r="H38" s="13"/>
      <c r="I38" s="13"/>
      <c r="J38" s="13"/>
      <c r="K38" s="13"/>
      <c r="L38" s="13"/>
      <c r="M38" s="13"/>
      <c r="N38" s="13"/>
      <c r="O38" s="13"/>
      <c r="P38" s="13"/>
      <c r="Q38" s="13"/>
      <c r="R38" s="13"/>
      <c r="S38" s="13"/>
      <c r="T38" s="13"/>
      <c r="U38" s="13"/>
      <c r="V38" s="13"/>
      <c r="W38" s="13"/>
      <c r="X38" s="13"/>
      <c r="Y38" s="13"/>
      <c r="Z38" s="13"/>
      <c r="AA38" s="13"/>
      <c r="AB38" s="13"/>
      <c r="AC38" s="13"/>
      <c r="AD38" s="13"/>
      <c r="AE38" s="13"/>
      <c r="AF38" s="13"/>
      <c r="AG38" s="13"/>
      <c r="AH38" s="13"/>
      <c r="AI38" s="13"/>
      <c r="AJ38" s="13"/>
      <c r="AK38" s="13"/>
      <c r="AL38" s="13"/>
      <c r="AM38" s="13"/>
      <c r="AN38" s="13"/>
      <c r="AO38" s="13"/>
      <c r="AP38" s="13"/>
      <c r="AQ38" s="13"/>
      <c r="AR38" s="13"/>
      <c r="AS38" s="13"/>
      <c r="AT38" s="13"/>
      <c r="AU38" s="13"/>
      <c r="AV38" s="13"/>
      <c r="AW38" s="13"/>
      <c r="AX38" s="13"/>
      <c r="AY38" s="13"/>
      <c r="AZ38" s="13"/>
      <c r="BA38" s="13"/>
      <c r="BB38" s="13"/>
      <c r="BC38" s="13"/>
      <c r="BD38" s="13"/>
      <c r="BE38" s="13"/>
      <c r="BF38" s="13"/>
      <c r="BG38" s="13"/>
      <c r="BH38" s="13"/>
      <c r="BI38" s="13"/>
      <c r="BJ38" s="13"/>
      <c r="BK38" s="13"/>
      <c r="BL38" s="13"/>
      <c r="BM38" s="13"/>
      <c r="BN38" s="13"/>
      <c r="BO38" s="13"/>
      <c r="BP38" s="13"/>
      <c r="BQ38" s="13"/>
      <c r="BR38" s="13"/>
      <c r="BS38" s="13"/>
      <c r="BT38" s="13"/>
      <c r="BU38" s="13"/>
      <c r="BV38" s="13"/>
      <c r="BW38" s="13"/>
      <c r="BX38" s="13"/>
      <c r="BY38" s="13"/>
      <c r="BZ38" s="13"/>
      <c r="CA38" s="13"/>
      <c r="CB38" s="13"/>
      <c r="CC38" s="13"/>
      <c r="CD38" s="13"/>
      <c r="CE38" s="13"/>
      <c r="CF38" s="13"/>
      <c r="CG38" s="13"/>
      <c r="CH38" s="13"/>
      <c r="CI38" s="13"/>
      <c r="CJ38" s="13"/>
      <c r="CK38" s="13"/>
      <c r="CL38" s="13"/>
      <c r="CM38" s="13"/>
      <c r="CN38" s="13"/>
      <c r="CO38" s="13"/>
      <c r="CP38" s="13"/>
      <c r="CQ38" s="13"/>
      <c r="CR38" s="13"/>
      <c r="CS38" s="13"/>
      <c r="CT38" s="13"/>
      <c r="CU38" s="13"/>
      <c r="CV38" s="13"/>
      <c r="CW38" s="13"/>
      <c r="CX38" s="13"/>
      <c r="CY38" s="13"/>
      <c r="CZ38" s="13"/>
      <c r="DA38" s="13"/>
      <c r="DB38" s="13"/>
      <c r="DC38" s="13"/>
      <c r="DD38" s="13"/>
      <c r="DE38" s="13"/>
      <c r="DF38" s="13"/>
      <c r="DG38" s="13"/>
      <c r="DH38" s="13"/>
      <c r="DI38" s="13"/>
      <c r="DJ38" s="13"/>
      <c r="DK38" s="13"/>
      <c r="DL38" s="13"/>
      <c r="DM38" s="13"/>
      <c r="DN38" s="13"/>
      <c r="DO38" s="13"/>
      <c r="DP38" s="13"/>
      <c r="DQ38" s="13"/>
      <c r="DR38" s="13"/>
      <c r="DS38" s="13"/>
    </row>
    <row r="39" spans="1:123" x14ac:dyDescent="0.25">
      <c r="A39" s="13"/>
      <c r="B39" s="13"/>
      <c r="C39" s="13"/>
      <c r="D39" s="13"/>
      <c r="E39" s="13"/>
      <c r="F39" s="13"/>
      <c r="G39" s="13"/>
      <c r="H39" s="13"/>
      <c r="I39" s="13"/>
      <c r="J39" s="13"/>
      <c r="K39" s="13"/>
      <c r="L39" s="13"/>
      <c r="M39" s="13"/>
      <c r="N39" s="13"/>
      <c r="O39" s="13"/>
      <c r="P39" s="13"/>
      <c r="Q39" s="13"/>
      <c r="R39" s="13"/>
      <c r="S39" s="13"/>
      <c r="T39" s="13"/>
      <c r="U39" s="13"/>
      <c r="V39" s="13"/>
      <c r="W39" s="13"/>
      <c r="X39" s="13"/>
      <c r="Y39" s="13"/>
      <c r="Z39" s="13"/>
      <c r="AA39" s="13"/>
      <c r="AB39" s="13"/>
      <c r="AC39" s="13"/>
      <c r="AD39" s="13"/>
      <c r="AE39" s="13"/>
      <c r="AF39" s="13"/>
      <c r="AG39" s="13"/>
      <c r="AH39" s="13"/>
      <c r="AI39" s="13"/>
      <c r="AJ39" s="13"/>
      <c r="AK39" s="13"/>
      <c r="AL39" s="13"/>
      <c r="AM39" s="13"/>
      <c r="AN39" s="13"/>
      <c r="AO39" s="13"/>
      <c r="AP39" s="13"/>
      <c r="AQ39" s="13"/>
      <c r="AR39" s="13"/>
      <c r="AS39" s="13"/>
      <c r="AT39" s="13"/>
      <c r="AU39" s="13"/>
      <c r="AV39" s="13"/>
      <c r="AW39" s="13"/>
      <c r="AX39" s="13"/>
      <c r="AY39" s="13"/>
      <c r="AZ39" s="13"/>
      <c r="BA39" s="13"/>
      <c r="BB39" s="13"/>
      <c r="BC39" s="13"/>
      <c r="BD39" s="13"/>
      <c r="BE39" s="13"/>
      <c r="BF39" s="13"/>
      <c r="BG39" s="13"/>
      <c r="BH39" s="13"/>
      <c r="BI39" s="13"/>
      <c r="BJ39" s="13"/>
      <c r="BK39" s="13"/>
      <c r="BL39" s="13"/>
      <c r="BM39" s="13"/>
      <c r="BN39" s="13"/>
      <c r="BO39" s="13"/>
      <c r="BP39" s="13"/>
      <c r="BQ39" s="13"/>
      <c r="BR39" s="13"/>
      <c r="BS39" s="13"/>
      <c r="BT39" s="13"/>
      <c r="BU39" s="13"/>
      <c r="BV39" s="13"/>
      <c r="BW39" s="13"/>
      <c r="BX39" s="13"/>
      <c r="BY39" s="13"/>
      <c r="BZ39" s="13"/>
      <c r="CA39" s="13"/>
      <c r="CB39" s="13"/>
      <c r="CC39" s="13"/>
      <c r="CD39" s="13"/>
      <c r="CE39" s="13"/>
      <c r="CF39" s="13"/>
      <c r="CG39" s="13"/>
      <c r="CH39" s="13"/>
      <c r="CI39" s="13"/>
      <c r="CJ39" s="13"/>
      <c r="CK39" s="13"/>
      <c r="CL39" s="13"/>
      <c r="CM39" s="13"/>
      <c r="CN39" s="13"/>
      <c r="CO39" s="13"/>
      <c r="CP39" s="13"/>
      <c r="CQ39" s="13"/>
      <c r="CR39" s="13"/>
      <c r="CS39" s="13"/>
      <c r="CT39" s="13"/>
      <c r="CU39" s="13"/>
      <c r="CV39" s="13"/>
      <c r="CW39" s="13"/>
      <c r="CX39" s="13"/>
      <c r="CY39" s="13"/>
      <c r="CZ39" s="13"/>
      <c r="DA39" s="13"/>
      <c r="DB39" s="13"/>
      <c r="DC39" s="13"/>
      <c r="DD39" s="13"/>
      <c r="DE39" s="13"/>
      <c r="DF39" s="13"/>
      <c r="DG39" s="13"/>
      <c r="DH39" s="13"/>
      <c r="DI39" s="13"/>
      <c r="DJ39" s="13"/>
      <c r="DK39" s="13"/>
      <c r="DL39" s="13"/>
      <c r="DM39" s="13"/>
      <c r="DN39" s="13"/>
      <c r="DO39" s="13"/>
      <c r="DP39" s="13"/>
      <c r="DQ39" s="13"/>
      <c r="DR39" s="13"/>
      <c r="DS39" s="13"/>
    </row>
    <row r="40" spans="1:123" x14ac:dyDescent="0.25">
      <c r="A40" s="13"/>
      <c r="B40" s="13"/>
      <c r="C40" s="13"/>
      <c r="D40" s="13"/>
      <c r="E40" s="13"/>
      <c r="F40" s="13"/>
      <c r="G40" s="13"/>
      <c r="H40" s="13"/>
      <c r="I40" s="13"/>
      <c r="J40" s="13"/>
      <c r="K40" s="13"/>
      <c r="L40" s="13"/>
      <c r="M40" s="13"/>
      <c r="N40" s="13"/>
      <c r="O40" s="13"/>
      <c r="P40" s="13"/>
      <c r="Q40" s="13"/>
      <c r="R40" s="13"/>
      <c r="S40" s="13"/>
      <c r="T40" s="13"/>
      <c r="U40" s="13"/>
      <c r="V40" s="13"/>
      <c r="W40" s="13"/>
      <c r="X40" s="13"/>
      <c r="Y40" s="13"/>
      <c r="Z40" s="13"/>
      <c r="AA40" s="13"/>
      <c r="AB40" s="13"/>
      <c r="AC40" s="13"/>
      <c r="AD40" s="13"/>
      <c r="AE40" s="13"/>
      <c r="AF40" s="13"/>
      <c r="AG40" s="13"/>
      <c r="AH40" s="13"/>
      <c r="AI40" s="13"/>
      <c r="AJ40" s="13"/>
      <c r="AK40" s="13"/>
      <c r="AL40" s="13"/>
      <c r="AM40" s="13"/>
      <c r="AN40" s="13"/>
      <c r="AO40" s="13"/>
      <c r="AP40" s="13"/>
      <c r="AQ40" s="13"/>
      <c r="AR40" s="13"/>
      <c r="AS40" s="13"/>
      <c r="AT40" s="13"/>
      <c r="AU40" s="13"/>
      <c r="AV40" s="13"/>
      <c r="AW40" s="13"/>
      <c r="AX40" s="13"/>
      <c r="AY40" s="13"/>
      <c r="AZ40" s="13"/>
      <c r="BA40" s="13"/>
      <c r="BB40" s="13"/>
      <c r="BC40" s="13"/>
      <c r="BD40" s="13"/>
      <c r="BE40" s="13"/>
      <c r="BF40" s="13"/>
      <c r="BG40" s="13"/>
      <c r="BH40" s="13"/>
      <c r="BI40" s="13"/>
      <c r="BJ40" s="13"/>
      <c r="BK40" s="13"/>
      <c r="BL40" s="13"/>
      <c r="BM40" s="13"/>
      <c r="BN40" s="13"/>
      <c r="BO40" s="13"/>
      <c r="BP40" s="13"/>
      <c r="BQ40" s="13"/>
      <c r="BR40" s="13"/>
      <c r="BS40" s="13"/>
      <c r="BT40" s="13"/>
      <c r="BU40" s="13"/>
      <c r="BV40" s="13"/>
      <c r="BW40" s="13"/>
      <c r="BX40" s="13"/>
      <c r="BY40" s="13"/>
      <c r="BZ40" s="13"/>
      <c r="CA40" s="13"/>
      <c r="CB40" s="13"/>
      <c r="CC40" s="13"/>
      <c r="CD40" s="13"/>
      <c r="CE40" s="13"/>
      <c r="CF40" s="13"/>
      <c r="CG40" s="13"/>
      <c r="CH40" s="13"/>
      <c r="CI40" s="13"/>
      <c r="CJ40" s="13"/>
      <c r="CK40" s="13"/>
      <c r="CL40" s="13"/>
      <c r="CM40" s="13"/>
      <c r="CN40" s="13"/>
      <c r="CO40" s="13"/>
      <c r="CP40" s="13"/>
      <c r="CQ40" s="13"/>
      <c r="CR40" s="13"/>
      <c r="CS40" s="13"/>
      <c r="CT40" s="13"/>
      <c r="CU40" s="13"/>
      <c r="CV40" s="13"/>
      <c r="CW40" s="13"/>
      <c r="CX40" s="13"/>
      <c r="CY40" s="13"/>
      <c r="CZ40" s="13"/>
      <c r="DA40" s="13"/>
      <c r="DB40" s="13"/>
      <c r="DC40" s="13"/>
      <c r="DD40" s="13"/>
      <c r="DE40" s="13"/>
      <c r="DF40" s="13"/>
      <c r="DG40" s="13"/>
      <c r="DH40" s="13"/>
      <c r="DI40" s="13"/>
      <c r="DJ40" s="13"/>
      <c r="DK40" s="13"/>
      <c r="DL40" s="13"/>
      <c r="DM40" s="13"/>
      <c r="DN40" s="13"/>
      <c r="DO40" s="13"/>
      <c r="DP40" s="13"/>
      <c r="DQ40" s="13"/>
      <c r="DR40" s="13"/>
      <c r="DS40" s="13"/>
    </row>
    <row r="41" spans="1:123" x14ac:dyDescent="0.25">
      <c r="A41" s="13"/>
      <c r="B41" s="13"/>
      <c r="C41" s="13"/>
      <c r="D41" s="13"/>
      <c r="E41" s="13"/>
      <c r="F41" s="13"/>
      <c r="G41" s="13"/>
      <c r="H41" s="13"/>
      <c r="I41" s="13"/>
      <c r="J41" s="13"/>
      <c r="K41" s="13"/>
      <c r="L41" s="13"/>
      <c r="M41" s="13"/>
      <c r="N41" s="13"/>
      <c r="O41" s="13"/>
      <c r="P41" s="13"/>
      <c r="Q41" s="13"/>
      <c r="R41" s="13"/>
      <c r="S41" s="13"/>
      <c r="T41" s="13"/>
      <c r="U41" s="13"/>
      <c r="V41" s="13"/>
      <c r="W41" s="13"/>
      <c r="X41" s="13"/>
      <c r="Y41" s="13"/>
      <c r="Z41" s="13"/>
      <c r="AA41" s="13"/>
      <c r="AB41" s="13"/>
      <c r="AC41" s="13"/>
      <c r="AD41" s="13"/>
      <c r="AE41" s="13"/>
      <c r="AF41" s="13"/>
      <c r="AG41" s="13"/>
      <c r="AH41" s="13"/>
      <c r="AI41" s="13"/>
      <c r="AJ41" s="13"/>
      <c r="AK41" s="13"/>
      <c r="AL41" s="13"/>
      <c r="AM41" s="13"/>
      <c r="AN41" s="13"/>
      <c r="AO41" s="13"/>
      <c r="AP41" s="13"/>
      <c r="AQ41" s="13"/>
      <c r="AR41" s="13"/>
      <c r="AS41" s="13"/>
      <c r="AT41" s="13"/>
      <c r="AU41" s="13"/>
      <c r="AV41" s="13"/>
      <c r="AW41" s="13"/>
      <c r="AX41" s="13"/>
      <c r="AY41" s="13"/>
      <c r="AZ41" s="13"/>
      <c r="BA41" s="13"/>
      <c r="BB41" s="13"/>
      <c r="BC41" s="13"/>
      <c r="BD41" s="13"/>
      <c r="BE41" s="13"/>
      <c r="BF41" s="13"/>
      <c r="BG41" s="13"/>
      <c r="BH41" s="13"/>
      <c r="BI41" s="13"/>
      <c r="BJ41" s="13"/>
      <c r="BK41" s="13"/>
      <c r="BL41" s="13"/>
      <c r="BM41" s="13"/>
      <c r="BN41" s="13"/>
      <c r="BO41" s="13"/>
      <c r="BP41" s="13"/>
      <c r="BQ41" s="13"/>
      <c r="BR41" s="13"/>
      <c r="BS41" s="13"/>
      <c r="BT41" s="13"/>
      <c r="BU41" s="13"/>
      <c r="BV41" s="13"/>
      <c r="BW41" s="13"/>
      <c r="BX41" s="13"/>
      <c r="BY41" s="13"/>
      <c r="BZ41" s="13"/>
      <c r="CA41" s="13"/>
      <c r="CB41" s="13"/>
      <c r="CC41" s="13"/>
      <c r="CD41" s="13"/>
      <c r="CE41" s="13"/>
      <c r="CF41" s="13"/>
      <c r="CG41" s="13"/>
      <c r="CH41" s="13"/>
      <c r="CI41" s="13"/>
      <c r="CJ41" s="13"/>
      <c r="CK41" s="13"/>
      <c r="CL41" s="13"/>
      <c r="CM41" s="13"/>
      <c r="CN41" s="13"/>
      <c r="CO41" s="13"/>
      <c r="CP41" s="13"/>
      <c r="CQ41" s="13"/>
      <c r="CR41" s="13"/>
      <c r="CS41" s="13"/>
      <c r="CT41" s="13"/>
      <c r="CU41" s="13"/>
      <c r="CV41" s="13"/>
      <c r="CW41" s="13"/>
      <c r="CX41" s="13"/>
      <c r="CY41" s="13"/>
      <c r="CZ41" s="13"/>
      <c r="DA41" s="13"/>
      <c r="DB41" s="13"/>
      <c r="DC41" s="13"/>
      <c r="DD41" s="13"/>
      <c r="DE41" s="13"/>
      <c r="DF41" s="13"/>
      <c r="DG41" s="13"/>
      <c r="DH41" s="13"/>
      <c r="DI41" s="13"/>
      <c r="DJ41" s="13"/>
      <c r="DK41" s="13"/>
      <c r="DL41" s="13"/>
      <c r="DM41" s="13"/>
      <c r="DN41" s="13"/>
      <c r="DO41" s="13"/>
      <c r="DP41" s="13"/>
      <c r="DQ41" s="13"/>
      <c r="DR41" s="13"/>
      <c r="DS41" s="13"/>
    </row>
    <row r="42" spans="1:123" x14ac:dyDescent="0.25">
      <c r="A42" s="13"/>
      <c r="B42" s="13"/>
      <c r="C42" s="13"/>
      <c r="D42" s="13"/>
      <c r="E42" s="13"/>
      <c r="F42" s="13"/>
      <c r="G42" s="13"/>
      <c r="H42" s="13"/>
      <c r="I42" s="13"/>
      <c r="J42" s="13"/>
      <c r="K42" s="13"/>
      <c r="L42" s="13"/>
      <c r="M42" s="13"/>
      <c r="N42" s="13"/>
      <c r="O42" s="13"/>
      <c r="P42" s="13"/>
      <c r="Q42" s="13"/>
      <c r="R42" s="13"/>
      <c r="S42" s="13"/>
      <c r="T42" s="13"/>
      <c r="U42" s="13"/>
      <c r="V42" s="13"/>
      <c r="W42" s="13"/>
      <c r="X42" s="13"/>
      <c r="Y42" s="13"/>
      <c r="Z42" s="13"/>
      <c r="AA42" s="13"/>
      <c r="AB42" s="13"/>
      <c r="AC42" s="13"/>
      <c r="AD42" s="13"/>
      <c r="AE42" s="13"/>
      <c r="AF42" s="13"/>
      <c r="AG42" s="13"/>
      <c r="AH42" s="13"/>
      <c r="AI42" s="13"/>
      <c r="AJ42" s="13"/>
      <c r="AK42" s="13"/>
      <c r="AL42" s="13"/>
      <c r="AM42" s="13"/>
      <c r="AN42" s="13"/>
      <c r="AO42" s="13"/>
      <c r="AP42" s="13"/>
      <c r="AQ42" s="13"/>
      <c r="AR42" s="13"/>
      <c r="AS42" s="13"/>
      <c r="AT42" s="13"/>
      <c r="AU42" s="13"/>
      <c r="AV42" s="13"/>
      <c r="AW42" s="13"/>
      <c r="AX42" s="13"/>
      <c r="AY42" s="13"/>
      <c r="AZ42" s="13"/>
      <c r="BA42" s="13"/>
      <c r="BB42" s="13"/>
      <c r="BC42" s="13"/>
      <c r="BD42" s="13"/>
      <c r="BE42" s="13"/>
      <c r="BF42" s="13"/>
      <c r="BG42" s="13"/>
      <c r="BH42" s="13"/>
      <c r="BI42" s="13"/>
      <c r="BJ42" s="13"/>
      <c r="BK42" s="13"/>
      <c r="BL42" s="13"/>
      <c r="BM42" s="13"/>
      <c r="BN42" s="13"/>
      <c r="BO42" s="13"/>
      <c r="BP42" s="13"/>
      <c r="BQ42" s="13"/>
      <c r="BR42" s="13"/>
      <c r="BS42" s="13"/>
      <c r="BT42" s="13"/>
      <c r="BU42" s="13"/>
      <c r="BV42" s="13"/>
      <c r="BW42" s="13"/>
      <c r="BX42" s="13"/>
      <c r="BY42" s="13"/>
      <c r="BZ42" s="13"/>
      <c r="CA42" s="13"/>
      <c r="CB42" s="13"/>
      <c r="CC42" s="13"/>
      <c r="CD42" s="13"/>
      <c r="CE42" s="13"/>
      <c r="CF42" s="13"/>
      <c r="CG42" s="13"/>
      <c r="CH42" s="13"/>
      <c r="CI42" s="13"/>
      <c r="CJ42" s="13"/>
      <c r="CK42" s="13"/>
      <c r="CL42" s="13"/>
      <c r="CM42" s="13"/>
      <c r="CN42" s="13"/>
      <c r="CO42" s="13"/>
      <c r="CP42" s="13"/>
      <c r="CQ42" s="13"/>
      <c r="CR42" s="13"/>
      <c r="CS42" s="13"/>
      <c r="CT42" s="13"/>
      <c r="CU42" s="13"/>
      <c r="CV42" s="13"/>
      <c r="CW42" s="13"/>
      <c r="CX42" s="13"/>
      <c r="CY42" s="13"/>
      <c r="CZ42" s="13"/>
      <c r="DA42" s="13"/>
      <c r="DB42" s="13"/>
      <c r="DC42" s="13"/>
      <c r="DD42" s="13"/>
      <c r="DE42" s="13"/>
      <c r="DF42" s="13"/>
      <c r="DG42" s="13"/>
      <c r="DH42" s="13"/>
      <c r="DI42" s="13"/>
      <c r="DJ42" s="13"/>
      <c r="DK42" s="13"/>
      <c r="DL42" s="13"/>
      <c r="DM42" s="13"/>
      <c r="DN42" s="13"/>
      <c r="DO42" s="13"/>
      <c r="DP42" s="13"/>
      <c r="DQ42" s="13"/>
      <c r="DR42" s="13"/>
      <c r="DS42" s="13"/>
    </row>
    <row r="43" spans="1:123" x14ac:dyDescent="0.25">
      <c r="A43" s="13"/>
      <c r="B43" s="13"/>
      <c r="C43" s="13"/>
      <c r="D43" s="13"/>
      <c r="E43" s="13"/>
      <c r="F43" s="13"/>
      <c r="G43" s="13"/>
      <c r="H43" s="13"/>
      <c r="I43" s="13"/>
      <c r="J43" s="13"/>
      <c r="K43" s="13"/>
      <c r="L43" s="13"/>
      <c r="M43" s="13"/>
      <c r="N43" s="13"/>
      <c r="O43" s="13"/>
      <c r="P43" s="13"/>
      <c r="Q43" s="13"/>
      <c r="R43" s="13"/>
      <c r="S43" s="13"/>
      <c r="T43" s="13"/>
      <c r="U43" s="13"/>
      <c r="V43" s="13"/>
      <c r="W43" s="13"/>
      <c r="X43" s="13"/>
      <c r="Y43" s="13"/>
      <c r="Z43" s="13"/>
      <c r="AA43" s="13"/>
      <c r="AB43" s="13"/>
      <c r="AC43" s="13"/>
      <c r="AD43" s="13"/>
      <c r="AE43" s="13"/>
      <c r="AF43" s="13"/>
      <c r="AG43" s="13"/>
      <c r="AH43" s="13"/>
      <c r="AI43" s="13"/>
      <c r="AJ43" s="13"/>
      <c r="AK43" s="13"/>
      <c r="AL43" s="13"/>
      <c r="AM43" s="13"/>
      <c r="AN43" s="13"/>
      <c r="AO43" s="13"/>
      <c r="AP43" s="13"/>
      <c r="AQ43" s="13"/>
      <c r="AR43" s="13"/>
      <c r="AS43" s="13"/>
      <c r="AT43" s="13"/>
      <c r="AU43" s="13"/>
      <c r="AV43" s="13"/>
      <c r="AW43" s="13"/>
      <c r="AX43" s="13"/>
      <c r="AY43" s="13"/>
      <c r="AZ43" s="13"/>
      <c r="BA43" s="13"/>
      <c r="BB43" s="13"/>
      <c r="BC43" s="13"/>
      <c r="BD43" s="13"/>
      <c r="BE43" s="13"/>
      <c r="BF43" s="13"/>
      <c r="BG43" s="13"/>
      <c r="BH43" s="13"/>
      <c r="BI43" s="13"/>
      <c r="BJ43" s="13"/>
      <c r="BK43" s="13"/>
      <c r="BL43" s="13"/>
      <c r="BM43" s="13"/>
      <c r="BN43" s="13"/>
      <c r="BO43" s="13"/>
      <c r="BP43" s="13"/>
      <c r="BQ43" s="13"/>
      <c r="BR43" s="13"/>
      <c r="BS43" s="13"/>
      <c r="BT43" s="13"/>
      <c r="BU43" s="13"/>
      <c r="BV43" s="13"/>
      <c r="BW43" s="13"/>
      <c r="BX43" s="13"/>
      <c r="BY43" s="13"/>
      <c r="BZ43" s="13"/>
      <c r="CA43" s="13"/>
      <c r="CB43" s="13"/>
      <c r="CC43" s="13"/>
      <c r="CD43" s="13"/>
      <c r="CE43" s="13"/>
      <c r="CF43" s="13"/>
      <c r="CG43" s="13"/>
      <c r="CH43" s="13"/>
      <c r="CI43" s="13"/>
      <c r="CJ43" s="13"/>
      <c r="CK43" s="13"/>
      <c r="CL43" s="13"/>
      <c r="CM43" s="13"/>
      <c r="CN43" s="13"/>
      <c r="CO43" s="13"/>
      <c r="CP43" s="13"/>
      <c r="CQ43" s="13"/>
      <c r="CR43" s="13"/>
      <c r="CS43" s="13"/>
      <c r="CT43" s="13"/>
      <c r="CU43" s="13"/>
      <c r="CV43" s="13"/>
      <c r="CW43" s="13"/>
      <c r="CX43" s="13"/>
      <c r="CY43" s="13"/>
      <c r="CZ43" s="13"/>
      <c r="DA43" s="13"/>
      <c r="DB43" s="13"/>
      <c r="DC43" s="13"/>
      <c r="DD43" s="13"/>
      <c r="DE43" s="13"/>
      <c r="DF43" s="13"/>
      <c r="DG43" s="13"/>
      <c r="DH43" s="13"/>
      <c r="DI43" s="13"/>
      <c r="DJ43" s="13"/>
      <c r="DK43" s="13"/>
      <c r="DL43" s="13"/>
      <c r="DM43" s="13"/>
      <c r="DN43" s="13"/>
      <c r="DO43" s="13"/>
      <c r="DP43" s="13"/>
      <c r="DQ43" s="13"/>
      <c r="DR43" s="13"/>
      <c r="DS43" s="13"/>
    </row>
    <row r="44" spans="1:123" x14ac:dyDescent="0.25">
      <c r="A44" s="13"/>
      <c r="B44" s="13"/>
      <c r="C44" s="13"/>
      <c r="D44" s="13"/>
      <c r="E44" s="13"/>
      <c r="F44" s="13"/>
      <c r="G44" s="13"/>
      <c r="H44" s="13"/>
      <c r="I44" s="13"/>
      <c r="J44" s="13"/>
      <c r="K44" s="13"/>
      <c r="L44" s="13"/>
      <c r="M44" s="13"/>
      <c r="N44" s="13"/>
      <c r="O44" s="13"/>
      <c r="P44" s="13"/>
      <c r="Q44" s="13"/>
      <c r="R44" s="13"/>
      <c r="S44" s="13"/>
      <c r="T44" s="13"/>
      <c r="U44" s="13"/>
      <c r="V44" s="13"/>
      <c r="W44" s="13"/>
      <c r="X44" s="13"/>
      <c r="Y44" s="13"/>
      <c r="Z44" s="13"/>
      <c r="AA44" s="13"/>
      <c r="AB44" s="13"/>
      <c r="AC44" s="13"/>
      <c r="AD44" s="13"/>
      <c r="AE44" s="13"/>
      <c r="AF44" s="13"/>
      <c r="AG44" s="13"/>
      <c r="AH44" s="13"/>
      <c r="AI44" s="13"/>
      <c r="AJ44" s="13"/>
      <c r="AK44" s="13"/>
      <c r="AL44" s="13"/>
      <c r="AM44" s="13"/>
      <c r="AN44" s="13"/>
      <c r="AO44" s="13"/>
      <c r="AP44" s="13"/>
      <c r="AQ44" s="13"/>
      <c r="AR44" s="13"/>
      <c r="AS44" s="13"/>
      <c r="AT44" s="13"/>
      <c r="AU44" s="13"/>
      <c r="AV44" s="13"/>
      <c r="AW44" s="13"/>
      <c r="AX44" s="13"/>
      <c r="AY44" s="13"/>
      <c r="AZ44" s="13"/>
      <c r="BA44" s="13"/>
      <c r="BB44" s="13"/>
      <c r="BC44" s="13"/>
      <c r="BD44" s="13"/>
      <c r="BE44" s="13"/>
      <c r="BF44" s="13"/>
      <c r="BG44" s="13"/>
      <c r="BH44" s="13"/>
      <c r="BI44" s="13"/>
      <c r="BJ44" s="13"/>
      <c r="BK44" s="13"/>
      <c r="BL44" s="13"/>
      <c r="BM44" s="13"/>
      <c r="BN44" s="13"/>
      <c r="BO44" s="13"/>
      <c r="BP44" s="13"/>
      <c r="BQ44" s="13"/>
      <c r="BR44" s="13"/>
      <c r="BS44" s="13"/>
      <c r="BT44" s="13"/>
      <c r="BU44" s="13"/>
      <c r="BV44" s="13"/>
      <c r="BW44" s="13"/>
      <c r="BX44" s="13"/>
      <c r="BY44" s="13"/>
      <c r="BZ44" s="13"/>
      <c r="CA44" s="13"/>
      <c r="CB44" s="13"/>
      <c r="CC44" s="13"/>
      <c r="CD44" s="13"/>
      <c r="CE44" s="13"/>
      <c r="CF44" s="13"/>
      <c r="CG44" s="13"/>
      <c r="CH44" s="13"/>
      <c r="CI44" s="13"/>
      <c r="CJ44" s="13"/>
      <c r="CK44" s="13"/>
      <c r="CL44" s="13"/>
      <c r="CM44" s="13"/>
      <c r="CN44" s="13"/>
      <c r="CO44" s="13"/>
      <c r="CP44" s="13"/>
      <c r="CQ44" s="13"/>
      <c r="CR44" s="13"/>
      <c r="CS44" s="13"/>
      <c r="CT44" s="13"/>
      <c r="CU44" s="13"/>
      <c r="CV44" s="13"/>
      <c r="CW44" s="13"/>
      <c r="CX44" s="13"/>
      <c r="CY44" s="13"/>
      <c r="CZ44" s="13"/>
      <c r="DA44" s="13"/>
      <c r="DB44" s="13"/>
      <c r="DC44" s="13"/>
      <c r="DD44" s="13"/>
      <c r="DE44" s="13"/>
      <c r="DF44" s="13"/>
      <c r="DG44" s="13"/>
      <c r="DH44" s="13"/>
      <c r="DI44" s="13"/>
      <c r="DJ44" s="13"/>
      <c r="DK44" s="13"/>
      <c r="DL44" s="13"/>
      <c r="DM44" s="13"/>
      <c r="DN44" s="13"/>
      <c r="DO44" s="13"/>
      <c r="DP44" s="13"/>
      <c r="DQ44" s="13"/>
      <c r="DR44" s="13"/>
      <c r="DS44" s="13"/>
    </row>
    <row r="45" spans="1:123" x14ac:dyDescent="0.25">
      <c r="A45" s="13"/>
      <c r="B45" s="13"/>
      <c r="C45" s="13"/>
      <c r="D45" s="13"/>
      <c r="E45" s="13"/>
      <c r="F45" s="13"/>
      <c r="G45" s="13"/>
      <c r="H45" s="13"/>
      <c r="I45" s="13"/>
      <c r="J45" s="13"/>
      <c r="K45" s="13"/>
      <c r="L45" s="13"/>
      <c r="M45" s="13"/>
      <c r="N45" s="13"/>
      <c r="O45" s="13"/>
      <c r="P45" s="13"/>
      <c r="Q45" s="13"/>
      <c r="R45" s="13"/>
      <c r="S45" s="13"/>
      <c r="T45" s="13"/>
      <c r="U45" s="13"/>
      <c r="V45" s="13"/>
      <c r="W45" s="13"/>
      <c r="X45" s="13"/>
      <c r="Y45" s="13"/>
      <c r="Z45" s="13"/>
      <c r="AA45" s="13"/>
      <c r="AB45" s="13"/>
      <c r="AC45" s="13"/>
      <c r="AD45" s="13"/>
      <c r="AE45" s="13"/>
      <c r="AF45" s="13"/>
      <c r="AG45" s="13"/>
      <c r="AH45" s="13"/>
      <c r="AI45" s="13"/>
      <c r="AJ45" s="13"/>
      <c r="AK45" s="13"/>
      <c r="AL45" s="13"/>
      <c r="AM45" s="13"/>
      <c r="AN45" s="13"/>
      <c r="AO45" s="13"/>
      <c r="AP45" s="13"/>
      <c r="AQ45" s="13"/>
      <c r="AR45" s="13"/>
      <c r="AS45" s="13"/>
      <c r="AT45" s="13"/>
      <c r="AU45" s="13"/>
      <c r="AV45" s="13"/>
      <c r="AW45" s="13"/>
      <c r="AX45" s="13"/>
      <c r="AY45" s="13"/>
      <c r="AZ45" s="13"/>
      <c r="BA45" s="13"/>
      <c r="BB45" s="13"/>
      <c r="BC45" s="13"/>
      <c r="BD45" s="13"/>
      <c r="BE45" s="13"/>
      <c r="BF45" s="13"/>
      <c r="BG45" s="13"/>
      <c r="BH45" s="13"/>
      <c r="BI45" s="13"/>
      <c r="BJ45" s="13"/>
      <c r="BK45" s="13"/>
      <c r="BL45" s="13"/>
      <c r="BM45" s="13"/>
      <c r="BN45" s="13"/>
      <c r="BO45" s="13"/>
      <c r="BP45" s="13"/>
      <c r="BQ45" s="13"/>
      <c r="BR45" s="13"/>
      <c r="BS45" s="13"/>
      <c r="BT45" s="13"/>
      <c r="BU45" s="13"/>
      <c r="BV45" s="13"/>
      <c r="BW45" s="13"/>
      <c r="BX45" s="13"/>
      <c r="BY45" s="13"/>
      <c r="BZ45" s="13"/>
      <c r="CA45" s="13"/>
      <c r="CB45" s="13"/>
      <c r="CC45" s="13"/>
      <c r="CD45" s="13"/>
      <c r="CE45" s="13"/>
      <c r="CF45" s="13"/>
      <c r="CG45" s="13"/>
      <c r="CH45" s="13"/>
      <c r="CI45" s="13"/>
      <c r="CJ45" s="13"/>
      <c r="CK45" s="13"/>
      <c r="CL45" s="13"/>
      <c r="CM45" s="13"/>
      <c r="CN45" s="13"/>
      <c r="CO45" s="13"/>
      <c r="CP45" s="13"/>
      <c r="CQ45" s="13"/>
      <c r="CR45" s="13"/>
      <c r="CS45" s="13"/>
      <c r="CT45" s="13"/>
      <c r="CU45" s="13"/>
      <c r="CV45" s="13"/>
      <c r="CW45" s="13"/>
      <c r="CX45" s="13"/>
      <c r="CY45" s="13"/>
      <c r="CZ45" s="13"/>
      <c r="DA45" s="13"/>
      <c r="DB45" s="13"/>
      <c r="DC45" s="13"/>
      <c r="DD45" s="13"/>
      <c r="DE45" s="13"/>
      <c r="DF45" s="13"/>
      <c r="DG45" s="13"/>
      <c r="DH45" s="13"/>
      <c r="DI45" s="13"/>
      <c r="DJ45" s="13"/>
      <c r="DK45" s="13"/>
      <c r="DL45" s="13"/>
      <c r="DM45" s="13"/>
      <c r="DN45" s="13"/>
      <c r="DO45" s="13"/>
      <c r="DP45" s="13"/>
      <c r="DQ45" s="13"/>
      <c r="DR45" s="13"/>
      <c r="DS45" s="13"/>
    </row>
    <row r="46" spans="1:123" x14ac:dyDescent="0.25">
      <c r="A46" s="13"/>
      <c r="B46" s="13"/>
      <c r="C46" s="13"/>
      <c r="D46" s="13"/>
      <c r="E46" s="13"/>
      <c r="F46" s="13"/>
      <c r="G46" s="13"/>
      <c r="H46" s="13"/>
      <c r="I46" s="13"/>
      <c r="J46" s="13"/>
      <c r="K46" s="13"/>
      <c r="L46" s="13"/>
      <c r="M46" s="13"/>
      <c r="N46" s="13"/>
      <c r="O46" s="13"/>
      <c r="P46" s="13"/>
      <c r="Q46" s="13"/>
      <c r="R46" s="13"/>
      <c r="S46" s="13"/>
      <c r="T46" s="13"/>
      <c r="U46" s="13"/>
      <c r="V46" s="13"/>
      <c r="W46" s="13"/>
      <c r="X46" s="13"/>
      <c r="Y46" s="13"/>
      <c r="Z46" s="13"/>
      <c r="AA46" s="13"/>
      <c r="AB46" s="13"/>
      <c r="AC46" s="13"/>
      <c r="AD46" s="13"/>
      <c r="AE46" s="13"/>
      <c r="AF46" s="13"/>
      <c r="AG46" s="13"/>
      <c r="AH46" s="13"/>
      <c r="AI46" s="13"/>
      <c r="AJ46" s="13"/>
      <c r="AK46" s="13"/>
      <c r="AL46" s="13"/>
      <c r="AM46" s="13"/>
      <c r="AN46" s="13"/>
      <c r="AO46" s="13"/>
      <c r="AP46" s="13"/>
      <c r="AQ46" s="13"/>
      <c r="AR46" s="13"/>
      <c r="AS46" s="13"/>
      <c r="AT46" s="13"/>
      <c r="AU46" s="13"/>
      <c r="AV46" s="13"/>
      <c r="AW46" s="13"/>
      <c r="AX46" s="13"/>
      <c r="AY46" s="13"/>
      <c r="AZ46" s="13"/>
      <c r="BA46" s="13"/>
      <c r="BB46" s="13"/>
      <c r="BC46" s="13"/>
      <c r="BD46" s="13"/>
      <c r="BE46" s="13"/>
      <c r="BF46" s="13"/>
      <c r="BG46" s="13"/>
      <c r="BH46" s="13"/>
      <c r="BI46" s="13"/>
      <c r="BJ46" s="13"/>
      <c r="BK46" s="13"/>
      <c r="BL46" s="13"/>
      <c r="BM46" s="13"/>
      <c r="BN46" s="13"/>
      <c r="BO46" s="13"/>
      <c r="BP46" s="13"/>
      <c r="BQ46" s="13"/>
      <c r="BR46" s="13"/>
      <c r="BS46" s="13"/>
      <c r="BT46" s="13"/>
      <c r="BU46" s="13"/>
      <c r="BV46" s="13"/>
      <c r="BW46" s="13"/>
      <c r="BX46" s="13"/>
      <c r="BY46" s="13"/>
      <c r="BZ46" s="13"/>
      <c r="CA46" s="13"/>
      <c r="CB46" s="13"/>
      <c r="CC46" s="13"/>
      <c r="CD46" s="13"/>
      <c r="CE46" s="13"/>
      <c r="CF46" s="13"/>
      <c r="CG46" s="13"/>
      <c r="CH46" s="13"/>
      <c r="CI46" s="13"/>
      <c r="CJ46" s="13"/>
      <c r="CK46" s="13"/>
      <c r="CL46" s="13"/>
      <c r="CM46" s="13"/>
      <c r="CN46" s="13"/>
      <c r="CO46" s="13"/>
      <c r="CP46" s="13"/>
      <c r="CQ46" s="13"/>
      <c r="CR46" s="13"/>
      <c r="CS46" s="13"/>
      <c r="CT46" s="13"/>
      <c r="CU46" s="13"/>
      <c r="CV46" s="13"/>
      <c r="CW46" s="13"/>
      <c r="CX46" s="13"/>
      <c r="CY46" s="13"/>
      <c r="CZ46" s="13"/>
      <c r="DA46" s="13"/>
      <c r="DB46" s="13"/>
      <c r="DC46" s="13"/>
      <c r="DD46" s="13"/>
      <c r="DE46" s="13"/>
      <c r="DF46" s="13"/>
      <c r="DG46" s="13"/>
      <c r="DH46" s="13"/>
      <c r="DI46" s="13"/>
      <c r="DJ46" s="13"/>
      <c r="DK46" s="13"/>
      <c r="DL46" s="13"/>
      <c r="DM46" s="13"/>
      <c r="DN46" s="13"/>
      <c r="DO46" s="13"/>
      <c r="DP46" s="13"/>
      <c r="DQ46" s="13"/>
      <c r="DR46" s="13"/>
      <c r="DS46" s="13"/>
    </row>
    <row r="47" spans="1:123" x14ac:dyDescent="0.25">
      <c r="A47" s="13"/>
      <c r="B47" s="13"/>
      <c r="C47" s="13"/>
      <c r="D47" s="13"/>
      <c r="E47" s="13"/>
      <c r="F47" s="13"/>
      <c r="G47" s="13"/>
      <c r="H47" s="13"/>
      <c r="I47" s="13"/>
      <c r="J47" s="13"/>
      <c r="K47" s="13"/>
      <c r="L47" s="13"/>
      <c r="M47" s="13"/>
      <c r="N47" s="13"/>
      <c r="O47" s="13"/>
      <c r="P47" s="13"/>
      <c r="Q47" s="13"/>
      <c r="R47" s="13"/>
      <c r="S47" s="13"/>
      <c r="T47" s="13"/>
      <c r="U47" s="13"/>
      <c r="V47" s="13"/>
      <c r="W47" s="13"/>
      <c r="X47" s="13"/>
      <c r="Y47" s="13"/>
      <c r="Z47" s="13"/>
      <c r="AA47" s="13"/>
      <c r="AB47" s="13"/>
      <c r="AC47" s="13"/>
      <c r="AD47" s="13"/>
      <c r="AE47" s="13"/>
      <c r="AF47" s="13"/>
      <c r="AG47" s="13"/>
      <c r="AH47" s="13"/>
      <c r="AI47" s="13"/>
      <c r="AJ47" s="13"/>
      <c r="AK47" s="13"/>
      <c r="AL47" s="13"/>
      <c r="AM47" s="13"/>
      <c r="AN47" s="13"/>
      <c r="AO47" s="13"/>
      <c r="AP47" s="13"/>
      <c r="AQ47" s="13"/>
      <c r="AR47" s="13"/>
      <c r="AS47" s="13"/>
      <c r="AT47" s="13"/>
      <c r="AU47" s="13"/>
      <c r="AV47" s="13"/>
      <c r="AW47" s="13"/>
      <c r="AX47" s="13"/>
      <c r="AY47" s="13"/>
      <c r="AZ47" s="13"/>
      <c r="BA47" s="13"/>
      <c r="BB47" s="13"/>
      <c r="BC47" s="13"/>
      <c r="BD47" s="13"/>
      <c r="BE47" s="13"/>
      <c r="BF47" s="13"/>
      <c r="BG47" s="13"/>
      <c r="BH47" s="13"/>
      <c r="BI47" s="13"/>
      <c r="BJ47" s="13"/>
      <c r="BK47" s="13"/>
      <c r="BL47" s="13"/>
      <c r="BM47" s="13"/>
      <c r="BN47" s="13"/>
      <c r="BO47" s="13"/>
      <c r="BP47" s="13"/>
      <c r="BQ47" s="13"/>
      <c r="BR47" s="13"/>
      <c r="BS47" s="13"/>
      <c r="BT47" s="13"/>
      <c r="BU47" s="13"/>
      <c r="BV47" s="13"/>
      <c r="BW47" s="13"/>
      <c r="BX47" s="13"/>
      <c r="BY47" s="13"/>
      <c r="BZ47" s="13"/>
      <c r="CA47" s="13"/>
      <c r="CB47" s="13"/>
      <c r="CC47" s="13"/>
      <c r="CD47" s="13"/>
      <c r="CE47" s="13"/>
      <c r="CF47" s="13"/>
      <c r="CG47" s="13"/>
      <c r="CH47" s="13"/>
      <c r="CI47" s="13"/>
      <c r="CJ47" s="13"/>
      <c r="CK47" s="13"/>
      <c r="CL47" s="13"/>
      <c r="CM47" s="13"/>
      <c r="CN47" s="13"/>
      <c r="CO47" s="13"/>
      <c r="CP47" s="13"/>
      <c r="CQ47" s="13"/>
      <c r="CR47" s="13"/>
      <c r="CS47" s="13"/>
      <c r="CT47" s="13"/>
      <c r="CU47" s="13"/>
      <c r="CV47" s="13"/>
      <c r="CW47" s="13"/>
      <c r="CX47" s="13"/>
      <c r="CY47" s="13"/>
      <c r="CZ47" s="13"/>
      <c r="DA47" s="13"/>
      <c r="DB47" s="13"/>
      <c r="DC47" s="13"/>
      <c r="DD47" s="13"/>
      <c r="DE47" s="13"/>
      <c r="DF47" s="13"/>
      <c r="DG47" s="13"/>
      <c r="DH47" s="13"/>
      <c r="DI47" s="13"/>
      <c r="DJ47" s="13"/>
      <c r="DK47" s="13"/>
      <c r="DL47" s="13"/>
      <c r="DM47" s="13"/>
      <c r="DN47" s="13"/>
      <c r="DO47" s="13"/>
      <c r="DP47" s="13"/>
      <c r="DQ47" s="13"/>
      <c r="DR47" s="13"/>
      <c r="DS47" s="13"/>
    </row>
    <row r="48" spans="1:123" x14ac:dyDescent="0.25">
      <c r="A48" s="13"/>
      <c r="B48" s="13"/>
      <c r="C48" s="13"/>
      <c r="D48" s="13"/>
      <c r="E48" s="13"/>
      <c r="F48" s="13"/>
      <c r="G48" s="13"/>
      <c r="H48" s="13"/>
      <c r="I48" s="13"/>
      <c r="J48" s="13"/>
      <c r="K48" s="13"/>
      <c r="L48" s="13"/>
      <c r="M48" s="13"/>
      <c r="N48" s="13"/>
      <c r="O48" s="13"/>
      <c r="P48" s="13"/>
      <c r="Q48" s="13"/>
      <c r="R48" s="13"/>
      <c r="S48" s="13"/>
      <c r="T48" s="13"/>
      <c r="U48" s="13"/>
      <c r="V48" s="13"/>
      <c r="W48" s="13"/>
      <c r="X48" s="13"/>
      <c r="Y48" s="13"/>
      <c r="Z48" s="13"/>
      <c r="AA48" s="13"/>
      <c r="AB48" s="13"/>
      <c r="AC48" s="13"/>
      <c r="AD48" s="13"/>
      <c r="AE48" s="13"/>
      <c r="AF48" s="13"/>
      <c r="AG48" s="13"/>
      <c r="AH48" s="13"/>
      <c r="AI48" s="13"/>
      <c r="AJ48" s="13"/>
      <c r="AK48" s="13"/>
      <c r="AL48" s="13"/>
      <c r="AM48" s="13"/>
      <c r="AN48" s="13"/>
      <c r="AO48" s="13"/>
      <c r="AP48" s="13"/>
      <c r="AQ48" s="13"/>
      <c r="AR48" s="13"/>
      <c r="AS48" s="13"/>
      <c r="AT48" s="13"/>
      <c r="AU48" s="13"/>
      <c r="AV48" s="13"/>
      <c r="AW48" s="13"/>
      <c r="AX48" s="13"/>
      <c r="AY48" s="13"/>
      <c r="AZ48" s="13"/>
      <c r="BA48" s="13"/>
      <c r="BB48" s="13"/>
      <c r="BC48" s="13"/>
      <c r="BD48" s="13"/>
      <c r="BE48" s="13"/>
      <c r="BF48" s="13"/>
      <c r="BG48" s="13"/>
      <c r="BH48" s="13"/>
      <c r="BI48" s="13"/>
      <c r="BJ48" s="13"/>
      <c r="BK48" s="13"/>
      <c r="BL48" s="13"/>
      <c r="BM48" s="13"/>
      <c r="BN48" s="13"/>
      <c r="BO48" s="13"/>
      <c r="BP48" s="13"/>
      <c r="BQ48" s="13"/>
      <c r="BR48" s="13"/>
      <c r="BS48" s="13"/>
      <c r="BT48" s="13"/>
      <c r="BU48" s="13"/>
      <c r="BV48" s="13"/>
      <c r="BW48" s="13"/>
      <c r="BX48" s="13"/>
      <c r="BY48" s="13"/>
      <c r="BZ48" s="13"/>
      <c r="CA48" s="13"/>
      <c r="CB48" s="13"/>
      <c r="CC48" s="13"/>
      <c r="CD48" s="13"/>
      <c r="CE48" s="13"/>
      <c r="CF48" s="13"/>
      <c r="CG48" s="13"/>
      <c r="CH48" s="13"/>
      <c r="CI48" s="13"/>
      <c r="CJ48" s="13"/>
      <c r="CK48" s="13"/>
      <c r="CL48" s="13"/>
      <c r="CM48" s="13"/>
      <c r="CN48" s="13"/>
      <c r="CO48" s="13"/>
      <c r="CP48" s="13"/>
      <c r="CQ48" s="13"/>
      <c r="CR48" s="13"/>
      <c r="CS48" s="13"/>
      <c r="CT48" s="13"/>
      <c r="CU48" s="13"/>
      <c r="CV48" s="13"/>
      <c r="CW48" s="13"/>
      <c r="CX48" s="13"/>
      <c r="CY48" s="13"/>
      <c r="CZ48" s="13"/>
      <c r="DA48" s="13"/>
      <c r="DB48" s="13"/>
      <c r="DC48" s="13"/>
      <c r="DD48" s="13"/>
      <c r="DE48" s="13"/>
      <c r="DF48" s="13"/>
      <c r="DG48" s="13"/>
      <c r="DH48" s="13"/>
      <c r="DI48" s="13"/>
      <c r="DJ48" s="13"/>
      <c r="DK48" s="13"/>
      <c r="DL48" s="13"/>
      <c r="DM48" s="13"/>
      <c r="DN48" s="13"/>
      <c r="DO48" s="13"/>
      <c r="DP48" s="13"/>
      <c r="DQ48" s="13"/>
      <c r="DR48" s="13"/>
      <c r="DS48" s="13"/>
    </row>
    <row r="49" spans="1:123" x14ac:dyDescent="0.25">
      <c r="A49" s="13"/>
      <c r="B49" s="13"/>
      <c r="C49" s="13"/>
      <c r="D49" s="13"/>
      <c r="E49" s="13"/>
      <c r="F49" s="13"/>
      <c r="G49" s="13"/>
      <c r="H49" s="13"/>
      <c r="I49" s="13"/>
      <c r="J49" s="13"/>
      <c r="K49" s="13"/>
      <c r="L49" s="13"/>
      <c r="M49" s="13"/>
      <c r="N49" s="13"/>
      <c r="O49" s="13"/>
      <c r="P49" s="13"/>
      <c r="Q49" s="13"/>
      <c r="R49" s="13"/>
      <c r="S49" s="13"/>
      <c r="T49" s="13"/>
      <c r="U49" s="13"/>
      <c r="V49" s="13"/>
      <c r="W49" s="13"/>
      <c r="X49" s="13"/>
      <c r="Y49" s="13"/>
      <c r="Z49" s="13"/>
      <c r="AA49" s="13"/>
      <c r="AB49" s="13"/>
      <c r="AC49" s="13"/>
      <c r="AD49" s="13"/>
      <c r="AE49" s="13"/>
      <c r="AF49" s="13"/>
      <c r="AG49" s="13"/>
      <c r="AH49" s="13"/>
      <c r="AI49" s="13"/>
      <c r="AJ49" s="13"/>
      <c r="AK49" s="13"/>
      <c r="AL49" s="13"/>
      <c r="AM49" s="13"/>
      <c r="AN49" s="13"/>
      <c r="AO49" s="13"/>
      <c r="AP49" s="13"/>
      <c r="AQ49" s="13"/>
      <c r="AR49" s="13"/>
      <c r="AS49" s="13"/>
      <c r="AT49" s="13"/>
      <c r="AU49" s="13"/>
      <c r="AV49" s="13"/>
      <c r="AW49" s="13"/>
      <c r="AX49" s="13"/>
      <c r="AY49" s="13"/>
      <c r="AZ49" s="13"/>
      <c r="BA49" s="13"/>
      <c r="BB49" s="13"/>
      <c r="BC49" s="13"/>
      <c r="BD49" s="13"/>
      <c r="BE49" s="13"/>
      <c r="BF49" s="13"/>
      <c r="BG49" s="13"/>
      <c r="BH49" s="13"/>
      <c r="BI49" s="13"/>
      <c r="BJ49" s="13"/>
      <c r="BK49" s="13"/>
      <c r="BL49" s="13"/>
      <c r="BM49" s="13"/>
      <c r="BN49" s="13"/>
      <c r="BO49" s="13"/>
      <c r="BP49" s="13"/>
      <c r="BQ49" s="13"/>
      <c r="BR49" s="13"/>
      <c r="BS49" s="13"/>
      <c r="BT49" s="13"/>
      <c r="BU49" s="13"/>
      <c r="BV49" s="13"/>
      <c r="BW49" s="13"/>
      <c r="BX49" s="13"/>
      <c r="BY49" s="13"/>
      <c r="BZ49" s="13"/>
      <c r="CA49" s="13"/>
      <c r="CB49" s="13"/>
      <c r="CC49" s="13"/>
      <c r="CD49" s="13"/>
      <c r="CE49" s="13"/>
      <c r="CF49" s="13"/>
      <c r="CG49" s="13"/>
      <c r="CH49" s="13"/>
      <c r="CI49" s="13"/>
      <c r="CJ49" s="13"/>
      <c r="CK49" s="13"/>
      <c r="CL49" s="13"/>
      <c r="CM49" s="13"/>
      <c r="CN49" s="13"/>
      <c r="CO49" s="13"/>
      <c r="CP49" s="13"/>
      <c r="CQ49" s="13"/>
      <c r="CR49" s="13"/>
      <c r="CS49" s="13"/>
      <c r="CT49" s="13"/>
      <c r="CU49" s="13"/>
      <c r="CV49" s="13"/>
      <c r="CW49" s="13"/>
      <c r="CX49" s="13"/>
      <c r="CY49" s="13"/>
      <c r="CZ49" s="13"/>
      <c r="DA49" s="13"/>
      <c r="DB49" s="13"/>
      <c r="DC49" s="13"/>
      <c r="DD49" s="13"/>
      <c r="DE49" s="13"/>
      <c r="DF49" s="13"/>
      <c r="DG49" s="13"/>
      <c r="DH49" s="13"/>
      <c r="DI49" s="13"/>
      <c r="DJ49" s="13"/>
      <c r="DK49" s="13"/>
      <c r="DL49" s="13"/>
      <c r="DM49" s="13"/>
      <c r="DN49" s="13"/>
      <c r="DO49" s="13"/>
      <c r="DP49" s="13"/>
      <c r="DQ49" s="13"/>
      <c r="DR49" s="13"/>
      <c r="DS49" s="13"/>
    </row>
    <row r="50" spans="1:123" x14ac:dyDescent="0.25">
      <c r="A50" s="13"/>
      <c r="B50" s="13"/>
      <c r="C50" s="13"/>
      <c r="D50" s="13"/>
      <c r="E50" s="13"/>
      <c r="F50" s="13"/>
      <c r="G50" s="13"/>
      <c r="H50" s="13"/>
      <c r="I50" s="13"/>
      <c r="J50" s="13"/>
      <c r="K50" s="13"/>
      <c r="L50" s="13"/>
      <c r="M50" s="13"/>
      <c r="N50" s="13"/>
      <c r="O50" s="13"/>
      <c r="P50" s="13"/>
      <c r="Q50" s="13"/>
      <c r="R50" s="13"/>
      <c r="S50" s="13"/>
      <c r="T50" s="13"/>
      <c r="U50" s="13"/>
      <c r="V50" s="13"/>
      <c r="W50" s="13"/>
      <c r="X50" s="13"/>
      <c r="Y50" s="13"/>
      <c r="Z50" s="13"/>
      <c r="AA50" s="13"/>
      <c r="AB50" s="13"/>
      <c r="AC50" s="13"/>
      <c r="AD50" s="13"/>
      <c r="AE50" s="13"/>
      <c r="AF50" s="13"/>
      <c r="AG50" s="13"/>
      <c r="AH50" s="13"/>
      <c r="AI50" s="13"/>
      <c r="AJ50" s="13"/>
      <c r="AK50" s="13"/>
      <c r="AL50" s="13"/>
      <c r="AM50" s="13"/>
      <c r="AN50" s="13"/>
      <c r="AO50" s="13"/>
      <c r="AP50" s="13"/>
      <c r="AQ50" s="13"/>
      <c r="AR50" s="13"/>
      <c r="AS50" s="13"/>
      <c r="AT50" s="13"/>
      <c r="AU50" s="13"/>
      <c r="AV50" s="13"/>
      <c r="AW50" s="13"/>
      <c r="AX50" s="13"/>
      <c r="AY50" s="13"/>
      <c r="AZ50" s="13"/>
      <c r="BA50" s="13"/>
      <c r="BB50" s="13"/>
      <c r="BC50" s="13"/>
      <c r="BD50" s="13"/>
      <c r="BE50" s="13"/>
      <c r="BF50" s="13"/>
      <c r="BG50" s="13"/>
      <c r="BH50" s="13"/>
      <c r="BI50" s="13"/>
      <c r="BJ50" s="13"/>
      <c r="BK50" s="13"/>
      <c r="BL50" s="13"/>
      <c r="BM50" s="13"/>
      <c r="BN50" s="13"/>
      <c r="BO50" s="13"/>
      <c r="BP50" s="13"/>
      <c r="BQ50" s="13"/>
      <c r="BR50" s="13"/>
      <c r="BS50" s="13"/>
      <c r="BT50" s="13"/>
      <c r="BU50" s="13"/>
      <c r="BV50" s="13"/>
      <c r="BW50" s="13"/>
      <c r="BX50" s="13"/>
      <c r="BY50" s="13"/>
      <c r="BZ50" s="13"/>
      <c r="CA50" s="13"/>
      <c r="CB50" s="13"/>
      <c r="CC50" s="13"/>
      <c r="CD50" s="13"/>
      <c r="CE50" s="13"/>
      <c r="CF50" s="13"/>
      <c r="CG50" s="13"/>
      <c r="CH50" s="13"/>
      <c r="CI50" s="13"/>
      <c r="CJ50" s="13"/>
      <c r="CK50" s="13"/>
      <c r="CL50" s="13"/>
      <c r="CM50" s="13"/>
      <c r="CN50" s="13"/>
      <c r="CO50" s="13"/>
      <c r="CP50" s="13"/>
      <c r="CQ50" s="13"/>
      <c r="CR50" s="13"/>
      <c r="CS50" s="13"/>
      <c r="CT50" s="13"/>
      <c r="CU50" s="13"/>
      <c r="CV50" s="13"/>
      <c r="CW50" s="13"/>
      <c r="CX50" s="13"/>
      <c r="CY50" s="13"/>
      <c r="CZ50" s="13"/>
      <c r="DA50" s="13"/>
      <c r="DB50" s="13"/>
      <c r="DC50" s="13"/>
      <c r="DD50" s="13"/>
      <c r="DE50" s="13"/>
      <c r="DF50" s="13"/>
      <c r="DG50" s="13"/>
      <c r="DH50" s="13"/>
      <c r="DI50" s="13"/>
      <c r="DJ50" s="13"/>
      <c r="DK50" s="13"/>
      <c r="DL50" s="13"/>
      <c r="DM50" s="13"/>
      <c r="DN50" s="13"/>
      <c r="DO50" s="13"/>
      <c r="DP50" s="13"/>
      <c r="DQ50" s="13"/>
      <c r="DR50" s="13"/>
      <c r="DS50" s="13"/>
    </row>
    <row r="51" spans="1:123" x14ac:dyDescent="0.25">
      <c r="A51" s="13"/>
      <c r="B51" s="13"/>
      <c r="C51" s="13"/>
      <c r="D51" s="13"/>
      <c r="E51" s="13"/>
      <c r="F51" s="13"/>
      <c r="G51" s="13"/>
      <c r="H51" s="13"/>
      <c r="I51" s="13"/>
      <c r="J51" s="13"/>
      <c r="K51" s="13"/>
      <c r="L51" s="13"/>
      <c r="M51" s="13"/>
      <c r="N51" s="13"/>
      <c r="O51" s="13"/>
      <c r="P51" s="13"/>
      <c r="Q51" s="13"/>
      <c r="R51" s="13"/>
      <c r="S51" s="13"/>
      <c r="T51" s="13"/>
      <c r="U51" s="13"/>
      <c r="V51" s="13"/>
      <c r="W51" s="13"/>
      <c r="X51" s="13"/>
      <c r="Y51" s="13"/>
      <c r="Z51" s="13"/>
      <c r="AA51" s="13"/>
      <c r="AB51" s="13"/>
      <c r="AC51" s="13"/>
      <c r="AD51" s="13"/>
      <c r="AE51" s="13"/>
      <c r="AF51" s="13"/>
      <c r="AG51" s="13"/>
      <c r="AH51" s="13"/>
      <c r="AI51" s="13"/>
      <c r="AJ51" s="13"/>
      <c r="AK51" s="13"/>
      <c r="AL51" s="13"/>
      <c r="AM51" s="13"/>
      <c r="AN51" s="13"/>
      <c r="AO51" s="13"/>
      <c r="AP51" s="13"/>
      <c r="AQ51" s="13"/>
      <c r="AR51" s="13"/>
      <c r="AS51" s="13"/>
      <c r="AT51" s="13"/>
      <c r="AU51" s="13"/>
      <c r="AV51" s="13"/>
      <c r="AW51" s="13"/>
      <c r="AX51" s="13"/>
      <c r="AY51" s="13"/>
      <c r="AZ51" s="13"/>
      <c r="BA51" s="13"/>
      <c r="BB51" s="13"/>
      <c r="BC51" s="13"/>
      <c r="BD51" s="13"/>
      <c r="BE51" s="13"/>
      <c r="BF51" s="13"/>
      <c r="BG51" s="13"/>
      <c r="BH51" s="13"/>
      <c r="BI51" s="13"/>
      <c r="BJ51" s="13"/>
      <c r="BK51" s="13"/>
      <c r="BL51" s="13"/>
      <c r="BM51" s="13"/>
      <c r="BN51" s="13"/>
      <c r="BO51" s="13"/>
      <c r="BP51" s="13"/>
      <c r="BQ51" s="13"/>
      <c r="BR51" s="13"/>
      <c r="BS51" s="13"/>
      <c r="BT51" s="13"/>
      <c r="BU51" s="13"/>
      <c r="BV51" s="13"/>
      <c r="BW51" s="13"/>
      <c r="BX51" s="13"/>
      <c r="BY51" s="13"/>
      <c r="BZ51" s="13"/>
      <c r="CA51" s="13"/>
      <c r="CB51" s="13"/>
      <c r="CC51" s="13"/>
      <c r="CD51" s="13"/>
      <c r="CE51" s="13"/>
      <c r="CF51" s="13"/>
      <c r="CG51" s="13"/>
      <c r="CH51" s="13"/>
      <c r="CI51" s="13"/>
      <c r="CJ51" s="13"/>
      <c r="CK51" s="13"/>
      <c r="CL51" s="13"/>
      <c r="CM51" s="13"/>
      <c r="CN51" s="13"/>
      <c r="CO51" s="13"/>
      <c r="CP51" s="13"/>
      <c r="CQ51" s="13"/>
      <c r="CR51" s="13"/>
      <c r="CS51" s="13"/>
      <c r="CT51" s="13"/>
      <c r="CU51" s="13"/>
      <c r="CV51" s="13"/>
      <c r="CW51" s="13"/>
      <c r="CX51" s="13"/>
      <c r="CY51" s="13"/>
      <c r="CZ51" s="13"/>
      <c r="DA51" s="13"/>
      <c r="DB51" s="13"/>
      <c r="DC51" s="13"/>
      <c r="DD51" s="13"/>
      <c r="DE51" s="13"/>
      <c r="DF51" s="13"/>
      <c r="DG51" s="13"/>
      <c r="DH51" s="13"/>
      <c r="DI51" s="13"/>
      <c r="DJ51" s="13"/>
      <c r="DK51" s="13"/>
      <c r="DL51" s="13"/>
      <c r="DM51" s="13"/>
      <c r="DN51" s="13"/>
      <c r="DO51" s="13"/>
      <c r="DP51" s="13"/>
      <c r="DQ51" s="13"/>
      <c r="DR51" s="13"/>
      <c r="DS51" s="13"/>
    </row>
    <row r="52" spans="1:123" x14ac:dyDescent="0.25">
      <c r="A52" s="13"/>
      <c r="B52" s="13"/>
      <c r="C52" s="13"/>
      <c r="D52" s="13"/>
      <c r="E52" s="13"/>
      <c r="F52" s="13"/>
      <c r="G52" s="13"/>
      <c r="H52" s="13"/>
      <c r="I52" s="13"/>
      <c r="J52" s="13"/>
      <c r="K52" s="13"/>
      <c r="L52" s="13"/>
      <c r="M52" s="13"/>
      <c r="N52" s="13"/>
      <c r="O52" s="13"/>
      <c r="P52" s="13"/>
      <c r="Q52" s="13"/>
      <c r="R52" s="13"/>
      <c r="S52" s="13"/>
      <c r="T52" s="13"/>
      <c r="U52" s="13"/>
      <c r="V52" s="13"/>
      <c r="W52" s="13"/>
      <c r="X52" s="13"/>
      <c r="Y52" s="13"/>
      <c r="Z52" s="13"/>
      <c r="AA52" s="13"/>
      <c r="AB52" s="13"/>
      <c r="AC52" s="13"/>
      <c r="AD52" s="13"/>
      <c r="AE52" s="13"/>
      <c r="AF52" s="13"/>
      <c r="AG52" s="13"/>
      <c r="AH52" s="13"/>
      <c r="AI52" s="13"/>
      <c r="AJ52" s="13"/>
      <c r="AK52" s="13"/>
      <c r="AL52" s="13"/>
      <c r="AM52" s="13"/>
      <c r="AN52" s="13"/>
      <c r="AO52" s="13"/>
      <c r="AP52" s="13"/>
      <c r="AQ52" s="13"/>
      <c r="AR52" s="13"/>
      <c r="AS52" s="13"/>
      <c r="AT52" s="13"/>
      <c r="AU52" s="13"/>
      <c r="AV52" s="13"/>
      <c r="AW52" s="13"/>
      <c r="AX52" s="13"/>
      <c r="AY52" s="13"/>
      <c r="AZ52" s="13"/>
      <c r="BA52" s="13"/>
      <c r="BB52" s="13"/>
      <c r="BC52" s="13"/>
      <c r="BD52" s="13"/>
      <c r="BE52" s="13"/>
      <c r="BF52" s="13"/>
      <c r="BG52" s="13"/>
      <c r="BH52" s="13"/>
      <c r="BI52" s="13"/>
      <c r="BJ52" s="13"/>
      <c r="BK52" s="13"/>
      <c r="BL52" s="13"/>
      <c r="BM52" s="13"/>
      <c r="BN52" s="13"/>
      <c r="BO52" s="13"/>
      <c r="BP52" s="13"/>
      <c r="BQ52" s="13"/>
      <c r="BR52" s="13"/>
      <c r="BS52" s="13"/>
      <c r="BT52" s="13"/>
      <c r="BU52" s="13"/>
      <c r="BV52" s="13"/>
      <c r="BW52" s="13"/>
      <c r="BX52" s="13"/>
      <c r="BY52" s="13"/>
      <c r="BZ52" s="13"/>
      <c r="CA52" s="13"/>
      <c r="CB52" s="13"/>
      <c r="CC52" s="13"/>
      <c r="CD52" s="13"/>
      <c r="CE52" s="13"/>
      <c r="CF52" s="13"/>
      <c r="CG52" s="13"/>
      <c r="CH52" s="13"/>
      <c r="CI52" s="13"/>
      <c r="CJ52" s="13"/>
      <c r="CK52" s="13"/>
      <c r="CL52" s="13"/>
      <c r="CM52" s="13"/>
      <c r="CN52" s="13"/>
      <c r="CO52" s="13"/>
      <c r="CP52" s="13"/>
      <c r="CQ52" s="13"/>
      <c r="CR52" s="13"/>
      <c r="CS52" s="13"/>
      <c r="CT52" s="13"/>
      <c r="CU52" s="13"/>
      <c r="CV52" s="13"/>
      <c r="CW52" s="13"/>
      <c r="CX52" s="13"/>
      <c r="CY52" s="13"/>
      <c r="CZ52" s="13"/>
      <c r="DA52" s="13"/>
      <c r="DB52" s="13"/>
      <c r="DC52" s="13"/>
      <c r="DD52" s="13"/>
      <c r="DE52" s="13"/>
      <c r="DF52" s="13"/>
      <c r="DG52" s="13"/>
      <c r="DH52" s="13"/>
      <c r="DI52" s="13"/>
      <c r="DJ52" s="13"/>
      <c r="DK52" s="13"/>
      <c r="DL52" s="13"/>
      <c r="DM52" s="13"/>
      <c r="DN52" s="13"/>
      <c r="DO52" s="13"/>
      <c r="DP52" s="13"/>
      <c r="DQ52" s="13"/>
      <c r="DR52" s="13"/>
      <c r="DS52" s="13"/>
    </row>
    <row r="53" spans="1:123" x14ac:dyDescent="0.25">
      <c r="A53" s="13"/>
      <c r="B53" s="13"/>
      <c r="C53" s="13"/>
      <c r="D53" s="13"/>
      <c r="E53" s="13"/>
      <c r="F53" s="13"/>
      <c r="G53" s="13"/>
      <c r="H53" s="13"/>
      <c r="I53" s="13"/>
      <c r="J53" s="13"/>
      <c r="K53" s="13"/>
      <c r="L53" s="13"/>
      <c r="M53" s="13"/>
      <c r="N53" s="13"/>
      <c r="O53" s="13"/>
      <c r="P53" s="13"/>
      <c r="Q53" s="13"/>
      <c r="R53" s="13"/>
      <c r="S53" s="13"/>
      <c r="T53" s="13"/>
      <c r="U53" s="13"/>
      <c r="V53" s="13"/>
      <c r="W53" s="13"/>
      <c r="X53" s="13"/>
      <c r="Y53" s="13"/>
      <c r="Z53" s="13"/>
      <c r="AA53" s="13"/>
      <c r="AB53" s="13"/>
      <c r="AC53" s="13"/>
      <c r="AD53" s="13"/>
      <c r="AE53" s="13"/>
      <c r="AF53" s="13"/>
      <c r="AG53" s="13"/>
      <c r="AH53" s="13"/>
      <c r="AI53" s="13"/>
      <c r="AJ53" s="13"/>
      <c r="AK53" s="13"/>
      <c r="AL53" s="13"/>
      <c r="AM53" s="13"/>
      <c r="AN53" s="13"/>
      <c r="AO53" s="13"/>
      <c r="AP53" s="13"/>
      <c r="AQ53" s="13"/>
      <c r="AR53" s="13"/>
      <c r="AS53" s="13"/>
      <c r="AT53" s="13"/>
      <c r="AU53" s="13"/>
      <c r="AV53" s="13"/>
      <c r="AW53" s="13"/>
      <c r="AX53" s="13"/>
      <c r="AY53" s="13"/>
      <c r="AZ53" s="13"/>
      <c r="BA53" s="13"/>
      <c r="BB53" s="13"/>
      <c r="BC53" s="13"/>
      <c r="BD53" s="13"/>
      <c r="BE53" s="13"/>
      <c r="BF53" s="13"/>
      <c r="BG53" s="13"/>
      <c r="BH53" s="13"/>
      <c r="BI53" s="13"/>
      <c r="BJ53" s="13"/>
      <c r="BK53" s="13"/>
      <c r="BL53" s="13"/>
      <c r="BM53" s="13"/>
      <c r="BN53" s="13"/>
      <c r="BO53" s="13"/>
      <c r="BP53" s="13"/>
      <c r="BQ53" s="13"/>
      <c r="BR53" s="13"/>
      <c r="BS53" s="13"/>
      <c r="BT53" s="13"/>
      <c r="BU53" s="13"/>
      <c r="BV53" s="13"/>
      <c r="BW53" s="13"/>
      <c r="BX53" s="13"/>
      <c r="BY53" s="13"/>
      <c r="BZ53" s="13"/>
      <c r="CA53" s="13"/>
      <c r="CB53" s="13"/>
      <c r="CC53" s="13"/>
      <c r="CD53" s="13"/>
      <c r="CE53" s="13"/>
      <c r="CF53" s="13"/>
      <c r="CG53" s="13"/>
      <c r="CH53" s="13"/>
      <c r="CI53" s="13"/>
      <c r="CJ53" s="13"/>
      <c r="CK53" s="13"/>
      <c r="CL53" s="13"/>
      <c r="CM53" s="13"/>
      <c r="CN53" s="13"/>
      <c r="CO53" s="13"/>
      <c r="CP53" s="13"/>
      <c r="CQ53" s="13"/>
      <c r="CR53" s="13"/>
      <c r="CS53" s="13"/>
      <c r="CT53" s="13"/>
      <c r="CU53" s="13"/>
      <c r="CV53" s="13"/>
      <c r="CW53" s="13"/>
      <c r="CX53" s="13"/>
      <c r="CY53" s="13"/>
      <c r="CZ53" s="13"/>
      <c r="DA53" s="13"/>
      <c r="DB53" s="13"/>
      <c r="DC53" s="13"/>
      <c r="DD53" s="13"/>
      <c r="DE53" s="13"/>
      <c r="DF53" s="13"/>
      <c r="DG53" s="13"/>
      <c r="DH53" s="13"/>
      <c r="DI53" s="13"/>
      <c r="DJ53" s="13"/>
      <c r="DK53" s="13"/>
      <c r="DL53" s="13"/>
      <c r="DM53" s="13"/>
      <c r="DN53" s="13"/>
      <c r="DO53" s="13"/>
      <c r="DP53" s="13"/>
      <c r="DQ53" s="13"/>
      <c r="DR53" s="13"/>
      <c r="DS53" s="13"/>
    </row>
    <row r="54" spans="1:123" x14ac:dyDescent="0.25">
      <c r="A54" s="13"/>
      <c r="B54" s="13"/>
      <c r="C54" s="13"/>
      <c r="D54" s="13"/>
      <c r="E54" s="13"/>
      <c r="F54" s="13"/>
      <c r="G54" s="13"/>
      <c r="H54" s="13"/>
      <c r="I54" s="13"/>
      <c r="J54" s="13"/>
      <c r="K54" s="13"/>
      <c r="L54" s="13"/>
      <c r="M54" s="13"/>
      <c r="N54" s="13"/>
      <c r="O54" s="13"/>
      <c r="P54" s="13"/>
      <c r="Q54" s="13"/>
      <c r="R54" s="13"/>
      <c r="S54" s="13"/>
      <c r="T54" s="13"/>
      <c r="U54" s="13"/>
      <c r="V54" s="13"/>
      <c r="W54" s="13"/>
      <c r="X54" s="13"/>
      <c r="Y54" s="13"/>
      <c r="Z54" s="13"/>
      <c r="AA54" s="13"/>
      <c r="AB54" s="13"/>
      <c r="AC54" s="13"/>
      <c r="AD54" s="13"/>
      <c r="AE54" s="13"/>
      <c r="AF54" s="13"/>
      <c r="AG54" s="13"/>
      <c r="AH54" s="13"/>
      <c r="AI54" s="13"/>
      <c r="AJ54" s="13"/>
      <c r="AK54" s="13"/>
      <c r="AL54" s="13"/>
      <c r="AM54" s="13"/>
      <c r="AN54" s="13"/>
      <c r="AO54" s="13"/>
      <c r="AP54" s="13"/>
      <c r="AQ54" s="13"/>
      <c r="AR54" s="13"/>
      <c r="AS54" s="13"/>
      <c r="AT54" s="13"/>
      <c r="AU54" s="13"/>
      <c r="AV54" s="13"/>
      <c r="AW54" s="13"/>
      <c r="AX54" s="13"/>
      <c r="AY54" s="13"/>
      <c r="AZ54" s="13"/>
      <c r="BA54" s="13"/>
      <c r="BB54" s="13"/>
      <c r="BC54" s="13"/>
      <c r="BD54" s="13"/>
      <c r="BE54" s="13"/>
      <c r="BF54" s="13"/>
      <c r="BG54" s="13"/>
      <c r="BH54" s="13"/>
      <c r="BI54" s="13"/>
      <c r="BJ54" s="13"/>
      <c r="BK54" s="13"/>
      <c r="BL54" s="13"/>
      <c r="BM54" s="13"/>
      <c r="BN54" s="13"/>
      <c r="BO54" s="13"/>
      <c r="BP54" s="13"/>
      <c r="BQ54" s="13"/>
      <c r="BR54" s="13"/>
      <c r="BS54" s="13"/>
      <c r="BT54" s="13"/>
      <c r="BU54" s="13"/>
      <c r="BV54" s="13"/>
      <c r="BW54" s="13"/>
      <c r="BX54" s="13"/>
      <c r="BY54" s="13"/>
      <c r="BZ54" s="13"/>
      <c r="CA54" s="13"/>
      <c r="CB54" s="13"/>
      <c r="CC54" s="13"/>
      <c r="CD54" s="13"/>
      <c r="CE54" s="13"/>
      <c r="CF54" s="13"/>
      <c r="CG54" s="13"/>
      <c r="CH54" s="13"/>
      <c r="CI54" s="13"/>
      <c r="CJ54" s="13"/>
      <c r="CK54" s="13"/>
      <c r="CL54" s="13"/>
      <c r="CM54" s="13"/>
      <c r="CN54" s="13"/>
      <c r="CO54" s="13"/>
      <c r="CP54" s="13"/>
      <c r="CQ54" s="13"/>
      <c r="CR54" s="13"/>
      <c r="CS54" s="13"/>
      <c r="CT54" s="13"/>
      <c r="CU54" s="13"/>
      <c r="CV54" s="13"/>
      <c r="CW54" s="13"/>
      <c r="CX54" s="13"/>
      <c r="CY54" s="13"/>
      <c r="CZ54" s="13"/>
      <c r="DA54" s="13"/>
      <c r="DB54" s="13"/>
      <c r="DC54" s="13"/>
      <c r="DD54" s="13"/>
      <c r="DE54" s="13"/>
      <c r="DF54" s="13"/>
      <c r="DG54" s="13"/>
      <c r="DH54" s="13"/>
      <c r="DI54" s="13"/>
      <c r="DJ54" s="13"/>
      <c r="DK54" s="13"/>
      <c r="DL54" s="13"/>
      <c r="DM54" s="13"/>
      <c r="DN54" s="13"/>
      <c r="DO54" s="13"/>
      <c r="DP54" s="13"/>
      <c r="DQ54" s="13"/>
      <c r="DR54" s="13"/>
      <c r="DS54" s="13"/>
    </row>
    <row r="55" spans="1:123" x14ac:dyDescent="0.25">
      <c r="A55" s="13"/>
      <c r="B55" s="13"/>
      <c r="C55" s="13"/>
      <c r="D55" s="13"/>
      <c r="E55" s="13"/>
      <c r="F55" s="13"/>
      <c r="G55" s="13"/>
      <c r="H55" s="13"/>
      <c r="I55" s="13"/>
      <c r="J55" s="13"/>
      <c r="K55" s="13"/>
      <c r="L55" s="13"/>
      <c r="M55" s="13"/>
      <c r="N55" s="13"/>
      <c r="O55" s="13"/>
      <c r="P55" s="13"/>
      <c r="Q55" s="13"/>
      <c r="R55" s="13"/>
      <c r="S55" s="13"/>
      <c r="T55" s="13"/>
      <c r="U55" s="13"/>
      <c r="V55" s="13"/>
      <c r="W55" s="13"/>
      <c r="X55" s="13"/>
      <c r="Y55" s="13"/>
      <c r="Z55" s="13"/>
      <c r="AA55" s="13"/>
      <c r="AB55" s="13"/>
      <c r="AC55" s="13"/>
      <c r="AD55" s="13"/>
      <c r="AE55" s="13"/>
      <c r="AF55" s="13"/>
      <c r="AG55" s="13"/>
      <c r="AH55" s="13"/>
      <c r="AI55" s="13"/>
      <c r="AJ55" s="13"/>
      <c r="AK55" s="13"/>
      <c r="AL55" s="13"/>
      <c r="AM55" s="13"/>
      <c r="AN55" s="13"/>
      <c r="AO55" s="13"/>
      <c r="AP55" s="13"/>
      <c r="AQ55" s="13"/>
      <c r="AR55" s="13"/>
      <c r="AS55" s="13"/>
      <c r="AT55" s="13"/>
      <c r="AU55" s="13"/>
      <c r="AV55" s="13"/>
      <c r="AW55" s="13"/>
      <c r="AX55" s="13"/>
      <c r="AY55" s="13"/>
      <c r="AZ55" s="13"/>
      <c r="BA55" s="13"/>
      <c r="BB55" s="13"/>
      <c r="BC55" s="13"/>
      <c r="BD55" s="13"/>
      <c r="BE55" s="13"/>
      <c r="BF55" s="13"/>
      <c r="BG55" s="13"/>
      <c r="BH55" s="13"/>
      <c r="BI55" s="13"/>
      <c r="BJ55" s="13"/>
      <c r="BK55" s="13"/>
      <c r="BL55" s="13"/>
      <c r="BM55" s="13"/>
      <c r="BN55" s="13"/>
      <c r="BO55" s="13"/>
      <c r="BP55" s="13"/>
      <c r="BQ55" s="13"/>
      <c r="BR55" s="13"/>
      <c r="BS55" s="13"/>
      <c r="BT55" s="13"/>
      <c r="BU55" s="13"/>
      <c r="BV55" s="13"/>
      <c r="BW55" s="13"/>
      <c r="BX55" s="13"/>
      <c r="BY55" s="13"/>
      <c r="BZ55" s="13"/>
      <c r="CA55" s="13"/>
      <c r="CB55" s="13"/>
      <c r="CC55" s="13"/>
      <c r="CD55" s="13"/>
      <c r="CE55" s="13"/>
      <c r="CF55" s="13"/>
      <c r="CG55" s="13"/>
      <c r="CH55" s="13"/>
      <c r="CI55" s="13"/>
      <c r="CJ55" s="13"/>
      <c r="CK55" s="13"/>
      <c r="CL55" s="13"/>
      <c r="CM55" s="13"/>
      <c r="CN55" s="13"/>
      <c r="CO55" s="13"/>
      <c r="CP55" s="13"/>
      <c r="CQ55" s="13"/>
      <c r="CR55" s="13"/>
      <c r="CS55" s="13"/>
      <c r="CT55" s="13"/>
      <c r="CU55" s="13"/>
      <c r="CV55" s="13"/>
      <c r="CW55" s="13"/>
      <c r="CX55" s="13"/>
      <c r="CY55" s="13"/>
      <c r="CZ55" s="13"/>
      <c r="DA55" s="13"/>
      <c r="DB55" s="13"/>
      <c r="DC55" s="13"/>
      <c r="DD55" s="13"/>
      <c r="DE55" s="13"/>
      <c r="DF55" s="13"/>
      <c r="DG55" s="13"/>
      <c r="DH55" s="13"/>
      <c r="DI55" s="13"/>
      <c r="DJ55" s="13"/>
      <c r="DK55" s="13"/>
      <c r="DL55" s="13"/>
      <c r="DM55" s="13"/>
      <c r="DN55" s="13"/>
      <c r="DO55" s="13"/>
      <c r="DP55" s="13"/>
      <c r="DQ55" s="13"/>
      <c r="DR55" s="13"/>
      <c r="DS55" s="13"/>
    </row>
    <row r="56" spans="1:123" x14ac:dyDescent="0.25">
      <c r="A56" s="13"/>
      <c r="B56" s="13"/>
      <c r="C56" s="13"/>
      <c r="D56" s="13"/>
      <c r="E56" s="13"/>
      <c r="F56" s="13"/>
      <c r="G56" s="13"/>
      <c r="H56" s="13"/>
      <c r="I56" s="13"/>
      <c r="J56" s="13"/>
      <c r="K56" s="13"/>
      <c r="L56" s="13"/>
      <c r="M56" s="13"/>
      <c r="N56" s="13"/>
      <c r="O56" s="13"/>
      <c r="P56" s="13"/>
      <c r="Q56" s="13"/>
      <c r="R56" s="13"/>
      <c r="S56" s="13"/>
      <c r="T56" s="13"/>
      <c r="U56" s="13"/>
      <c r="V56" s="13"/>
      <c r="W56" s="13"/>
      <c r="X56" s="13"/>
      <c r="Y56" s="13"/>
      <c r="Z56" s="13"/>
      <c r="AA56" s="13"/>
      <c r="AB56" s="13"/>
      <c r="AC56" s="13"/>
      <c r="AD56" s="13"/>
      <c r="AE56" s="13"/>
      <c r="AF56" s="13"/>
      <c r="AG56" s="13"/>
      <c r="AH56" s="13"/>
      <c r="AI56" s="13"/>
      <c r="AJ56" s="13"/>
      <c r="AK56" s="13"/>
      <c r="AL56" s="13"/>
      <c r="AM56" s="13"/>
      <c r="AN56" s="13"/>
      <c r="AO56" s="13"/>
      <c r="AP56" s="13"/>
      <c r="AQ56" s="13"/>
      <c r="AR56" s="13"/>
      <c r="AS56" s="13"/>
      <c r="AT56" s="13"/>
      <c r="AU56" s="13"/>
      <c r="AV56" s="13"/>
      <c r="AW56" s="13"/>
      <c r="AX56" s="13"/>
      <c r="AY56" s="13"/>
      <c r="AZ56" s="13"/>
      <c r="BA56" s="13"/>
      <c r="BB56" s="13"/>
      <c r="BC56" s="13"/>
      <c r="BD56" s="13"/>
      <c r="BE56" s="13"/>
      <c r="BF56" s="13"/>
      <c r="BG56" s="13"/>
      <c r="BH56" s="13"/>
      <c r="BI56" s="13"/>
      <c r="BJ56" s="13"/>
      <c r="BK56" s="13"/>
      <c r="BL56" s="13"/>
      <c r="BM56" s="13"/>
      <c r="BN56" s="13"/>
      <c r="BO56" s="13"/>
      <c r="BP56" s="13"/>
      <c r="BQ56" s="13"/>
      <c r="BR56" s="13"/>
      <c r="BS56" s="13"/>
      <c r="BT56" s="13"/>
      <c r="BU56" s="13"/>
      <c r="BV56" s="13"/>
      <c r="BW56" s="13"/>
      <c r="BX56" s="13"/>
      <c r="BY56" s="13"/>
      <c r="BZ56" s="13"/>
      <c r="CA56" s="13"/>
      <c r="CB56" s="13"/>
      <c r="CC56" s="13"/>
      <c r="CD56" s="13"/>
      <c r="CE56" s="13"/>
      <c r="CF56" s="13"/>
      <c r="CG56" s="13"/>
      <c r="CH56" s="13"/>
      <c r="CI56" s="13"/>
      <c r="CJ56" s="13"/>
      <c r="CK56" s="13"/>
      <c r="CL56" s="13"/>
      <c r="CM56" s="13"/>
      <c r="CN56" s="13"/>
      <c r="CO56" s="13"/>
      <c r="CP56" s="13"/>
      <c r="CQ56" s="13"/>
      <c r="CR56" s="13"/>
      <c r="CS56" s="13"/>
      <c r="CT56" s="13"/>
      <c r="CU56" s="13"/>
      <c r="CV56" s="13"/>
      <c r="CW56" s="13"/>
      <c r="CX56" s="13"/>
      <c r="CY56" s="13"/>
      <c r="CZ56" s="13"/>
      <c r="DA56" s="13"/>
      <c r="DB56" s="13"/>
      <c r="DC56" s="13"/>
      <c r="DD56" s="13"/>
      <c r="DE56" s="13"/>
      <c r="DF56" s="13"/>
      <c r="DG56" s="13"/>
      <c r="DH56" s="13"/>
      <c r="DI56" s="13"/>
      <c r="DJ56" s="13"/>
      <c r="DK56" s="13"/>
      <c r="DL56" s="13"/>
      <c r="DM56" s="13"/>
      <c r="DN56" s="13"/>
      <c r="DO56" s="13"/>
      <c r="DP56" s="13"/>
      <c r="DQ56" s="13"/>
      <c r="DR56" s="13"/>
      <c r="DS56" s="13"/>
    </row>
    <row r="57" spans="1:123" x14ac:dyDescent="0.25">
      <c r="A57" s="13"/>
      <c r="B57" s="13"/>
      <c r="C57" s="13"/>
      <c r="D57" s="13"/>
      <c r="E57" s="13"/>
      <c r="F57" s="13"/>
      <c r="G57" s="13"/>
      <c r="H57" s="13"/>
      <c r="I57" s="13"/>
      <c r="J57" s="13"/>
      <c r="K57" s="13"/>
      <c r="L57" s="13"/>
      <c r="M57" s="13"/>
      <c r="N57" s="13"/>
      <c r="O57" s="13"/>
      <c r="P57" s="13"/>
      <c r="Q57" s="13"/>
      <c r="R57" s="13"/>
      <c r="S57" s="13"/>
      <c r="T57" s="13"/>
      <c r="U57" s="13"/>
      <c r="V57" s="13"/>
      <c r="W57" s="13"/>
      <c r="X57" s="13"/>
      <c r="Y57" s="13"/>
      <c r="Z57" s="13"/>
      <c r="AA57" s="13"/>
      <c r="AB57" s="13"/>
      <c r="AC57" s="13"/>
      <c r="AD57" s="13"/>
      <c r="AE57" s="13"/>
      <c r="AF57" s="13"/>
      <c r="AG57" s="13"/>
      <c r="AH57" s="13"/>
      <c r="AI57" s="13"/>
      <c r="AJ57" s="13"/>
      <c r="AK57" s="13"/>
      <c r="AL57" s="13"/>
      <c r="AM57" s="13"/>
      <c r="AN57" s="13"/>
      <c r="AO57" s="13"/>
      <c r="AP57" s="13"/>
      <c r="AQ57" s="13"/>
      <c r="AR57" s="13"/>
      <c r="AS57" s="13"/>
      <c r="AT57" s="13"/>
      <c r="AU57" s="13"/>
      <c r="AV57" s="13"/>
      <c r="AW57" s="13"/>
      <c r="AX57" s="13"/>
      <c r="AY57" s="13"/>
      <c r="AZ57" s="13"/>
      <c r="BA57" s="13"/>
      <c r="BB57" s="13"/>
      <c r="BC57" s="13"/>
      <c r="BD57" s="13"/>
      <c r="BE57" s="13"/>
      <c r="BF57" s="13"/>
      <c r="BG57" s="13"/>
      <c r="BH57" s="13"/>
      <c r="BI57" s="13"/>
      <c r="BJ57" s="13"/>
      <c r="BK57" s="13"/>
      <c r="BL57" s="13"/>
      <c r="BM57" s="13"/>
      <c r="BN57" s="13"/>
      <c r="BO57" s="13"/>
      <c r="BP57" s="13"/>
      <c r="BQ57" s="13"/>
      <c r="BR57" s="13"/>
      <c r="BS57" s="13"/>
      <c r="BT57" s="13"/>
      <c r="BU57" s="13"/>
      <c r="BV57" s="13"/>
      <c r="BW57" s="13"/>
      <c r="BX57" s="13"/>
      <c r="BY57" s="13"/>
      <c r="BZ57" s="13"/>
      <c r="CA57" s="13"/>
      <c r="CB57" s="13"/>
      <c r="CC57" s="13"/>
      <c r="CD57" s="13"/>
      <c r="CE57" s="13"/>
      <c r="CF57" s="13"/>
      <c r="CG57" s="13"/>
      <c r="CH57" s="13"/>
      <c r="CI57" s="13"/>
      <c r="CJ57" s="13"/>
      <c r="CK57" s="13"/>
      <c r="CL57" s="13"/>
      <c r="CM57" s="13"/>
      <c r="CN57" s="13"/>
      <c r="CO57" s="13"/>
      <c r="CP57" s="13"/>
      <c r="CQ57" s="13"/>
      <c r="CR57" s="13"/>
      <c r="CS57" s="13"/>
      <c r="CT57" s="13"/>
      <c r="CU57" s="13"/>
      <c r="CV57" s="13"/>
      <c r="CW57" s="13"/>
      <c r="CX57" s="13"/>
      <c r="CY57" s="13"/>
      <c r="CZ57" s="13"/>
      <c r="DA57" s="13"/>
      <c r="DB57" s="13"/>
      <c r="DC57" s="13"/>
      <c r="DD57" s="13"/>
      <c r="DE57" s="13"/>
      <c r="DF57" s="13"/>
      <c r="DG57" s="13"/>
      <c r="DH57" s="13"/>
      <c r="DI57" s="13"/>
      <c r="DJ57" s="13"/>
      <c r="DK57" s="13"/>
      <c r="DL57" s="13"/>
      <c r="DM57" s="13"/>
      <c r="DN57" s="13"/>
      <c r="DO57" s="13"/>
      <c r="DP57" s="13"/>
      <c r="DQ57" s="13"/>
      <c r="DR57" s="13"/>
      <c r="DS57" s="13"/>
    </row>
    <row r="58" spans="1:123" x14ac:dyDescent="0.25">
      <c r="A58" s="13"/>
      <c r="B58" s="13"/>
      <c r="C58" s="13"/>
      <c r="D58" s="13"/>
      <c r="E58" s="13"/>
      <c r="F58" s="13"/>
      <c r="G58" s="13"/>
      <c r="H58" s="13"/>
      <c r="I58" s="13"/>
      <c r="J58" s="13"/>
      <c r="K58" s="13"/>
      <c r="L58" s="13"/>
      <c r="M58" s="13"/>
      <c r="N58" s="13"/>
      <c r="O58" s="13"/>
      <c r="P58" s="13"/>
      <c r="Q58" s="13"/>
      <c r="R58" s="13"/>
      <c r="S58" s="13"/>
      <c r="T58" s="13"/>
      <c r="U58" s="13"/>
      <c r="V58" s="13"/>
      <c r="W58" s="13"/>
      <c r="X58" s="13"/>
      <c r="Y58" s="13"/>
      <c r="Z58" s="13"/>
      <c r="AA58" s="13"/>
      <c r="AB58" s="13"/>
      <c r="AC58" s="13"/>
      <c r="AD58" s="13"/>
      <c r="AE58" s="13"/>
      <c r="AF58" s="13"/>
      <c r="AG58" s="13"/>
      <c r="AH58" s="13"/>
      <c r="AI58" s="13"/>
      <c r="AJ58" s="13"/>
      <c r="AK58" s="13"/>
      <c r="AL58" s="13"/>
      <c r="AM58" s="13"/>
      <c r="AN58" s="13"/>
      <c r="AO58" s="13"/>
      <c r="AP58" s="13"/>
      <c r="AQ58" s="13"/>
      <c r="AR58" s="13"/>
      <c r="AS58" s="13"/>
      <c r="AT58" s="13"/>
      <c r="AU58" s="13"/>
      <c r="AV58" s="13"/>
      <c r="AW58" s="13"/>
      <c r="AX58" s="13"/>
      <c r="AY58" s="13"/>
      <c r="AZ58" s="13"/>
      <c r="BA58" s="13"/>
      <c r="BB58" s="13"/>
      <c r="BC58" s="13"/>
      <c r="BD58" s="13"/>
      <c r="BE58" s="13"/>
      <c r="BF58" s="13"/>
      <c r="BG58" s="13"/>
      <c r="BH58" s="13"/>
      <c r="BI58" s="13"/>
      <c r="BJ58" s="13"/>
      <c r="BK58" s="13"/>
      <c r="BL58" s="13"/>
      <c r="BM58" s="13"/>
      <c r="BN58" s="13"/>
      <c r="BO58" s="13"/>
      <c r="BP58" s="13"/>
      <c r="BQ58" s="13"/>
      <c r="BR58" s="13"/>
      <c r="BS58" s="13"/>
      <c r="BT58" s="13"/>
      <c r="BU58" s="13"/>
      <c r="BV58" s="13"/>
      <c r="BW58" s="13"/>
      <c r="BX58" s="13"/>
      <c r="BY58" s="13"/>
      <c r="BZ58" s="13"/>
      <c r="CA58" s="13"/>
      <c r="CB58" s="13"/>
      <c r="CC58" s="13"/>
      <c r="CD58" s="13"/>
      <c r="CE58" s="13"/>
      <c r="CF58" s="13"/>
      <c r="CG58" s="13"/>
      <c r="CH58" s="13"/>
      <c r="CI58" s="13"/>
      <c r="CJ58" s="13"/>
      <c r="CK58" s="13"/>
      <c r="CL58" s="13"/>
      <c r="CM58" s="13"/>
      <c r="CN58" s="13"/>
      <c r="CO58" s="13"/>
      <c r="CP58" s="13"/>
      <c r="CQ58" s="13"/>
      <c r="CR58" s="13"/>
      <c r="CS58" s="13"/>
      <c r="CT58" s="13"/>
      <c r="CU58" s="13"/>
      <c r="CV58" s="13"/>
      <c r="CW58" s="13"/>
      <c r="CX58" s="13"/>
      <c r="CY58" s="13"/>
      <c r="CZ58" s="13"/>
      <c r="DA58" s="13"/>
      <c r="DB58" s="13"/>
      <c r="DC58" s="13"/>
      <c r="DD58" s="13"/>
      <c r="DE58" s="13"/>
      <c r="DF58" s="13"/>
      <c r="DG58" s="13"/>
      <c r="DH58" s="13"/>
      <c r="DI58" s="13"/>
      <c r="DJ58" s="13"/>
      <c r="DK58" s="13"/>
      <c r="DL58" s="13"/>
      <c r="DM58" s="13"/>
      <c r="DN58" s="13"/>
      <c r="DO58" s="13"/>
      <c r="DP58" s="13"/>
      <c r="DQ58" s="13"/>
      <c r="DR58" s="13"/>
      <c r="DS58" s="13"/>
    </row>
    <row r="59" spans="1:123" x14ac:dyDescent="0.25">
      <c r="A59" s="13"/>
      <c r="B59" s="13"/>
      <c r="C59" s="13"/>
      <c r="D59" s="13"/>
      <c r="E59" s="13"/>
      <c r="F59" s="13"/>
      <c r="G59" s="13"/>
      <c r="H59" s="13"/>
      <c r="I59" s="13"/>
      <c r="J59" s="13"/>
      <c r="K59" s="13"/>
      <c r="L59" s="13"/>
      <c r="M59" s="13"/>
      <c r="N59" s="13"/>
      <c r="O59" s="13"/>
      <c r="P59" s="13"/>
      <c r="Q59" s="13"/>
      <c r="R59" s="13"/>
      <c r="S59" s="13"/>
      <c r="T59" s="13"/>
      <c r="U59" s="13"/>
      <c r="V59" s="13"/>
      <c r="W59" s="13"/>
      <c r="X59" s="13"/>
      <c r="Y59" s="13"/>
      <c r="Z59" s="13"/>
      <c r="AA59" s="13"/>
      <c r="AB59" s="13"/>
      <c r="AC59" s="13"/>
      <c r="AD59" s="13"/>
      <c r="AE59" s="13"/>
      <c r="AF59" s="13"/>
      <c r="AG59" s="13"/>
      <c r="AH59" s="13"/>
      <c r="AI59" s="13"/>
      <c r="AJ59" s="13"/>
      <c r="AK59" s="13"/>
      <c r="AL59" s="13"/>
      <c r="AM59" s="13"/>
      <c r="AN59" s="13"/>
      <c r="AO59" s="13"/>
      <c r="AP59" s="13"/>
      <c r="AQ59" s="13"/>
      <c r="AR59" s="13"/>
      <c r="AS59" s="13"/>
      <c r="AT59" s="13"/>
      <c r="AU59" s="13"/>
      <c r="AV59" s="13"/>
      <c r="AW59" s="13"/>
      <c r="AX59" s="13"/>
      <c r="AY59" s="13"/>
      <c r="AZ59" s="13"/>
      <c r="BA59" s="13"/>
      <c r="BB59" s="13"/>
      <c r="BC59" s="13"/>
      <c r="BD59" s="13"/>
      <c r="BE59" s="13"/>
      <c r="BF59" s="13"/>
      <c r="BG59" s="13"/>
      <c r="BH59" s="13"/>
      <c r="BI59" s="13"/>
      <c r="BJ59" s="13"/>
      <c r="BK59" s="13"/>
      <c r="BL59" s="13"/>
      <c r="BM59" s="13"/>
      <c r="BN59" s="13"/>
      <c r="BO59" s="13"/>
      <c r="BP59" s="13"/>
      <c r="BQ59" s="13"/>
      <c r="BR59" s="13"/>
      <c r="BS59" s="13"/>
      <c r="BT59" s="13"/>
      <c r="BU59" s="13"/>
      <c r="BV59" s="13"/>
      <c r="BW59" s="13"/>
      <c r="BX59" s="13"/>
      <c r="BY59" s="13"/>
      <c r="BZ59" s="13"/>
      <c r="CA59" s="13"/>
      <c r="CB59" s="13"/>
      <c r="CC59" s="13"/>
      <c r="CD59" s="13"/>
      <c r="CE59" s="13"/>
      <c r="CF59" s="13"/>
      <c r="CG59" s="13"/>
      <c r="CH59" s="13"/>
      <c r="CI59" s="13"/>
      <c r="CJ59" s="13"/>
      <c r="CK59" s="13"/>
      <c r="CL59" s="13"/>
      <c r="CM59" s="13"/>
      <c r="CN59" s="13"/>
      <c r="CO59" s="13"/>
      <c r="CP59" s="13"/>
      <c r="CQ59" s="13"/>
      <c r="CR59" s="13"/>
      <c r="CS59" s="13"/>
      <c r="CT59" s="13"/>
      <c r="CU59" s="13"/>
      <c r="CV59" s="13"/>
      <c r="CW59" s="13"/>
      <c r="CX59" s="13"/>
      <c r="CY59" s="13"/>
      <c r="CZ59" s="13"/>
      <c r="DA59" s="13"/>
      <c r="DB59" s="13"/>
      <c r="DC59" s="13"/>
      <c r="DD59" s="13"/>
      <c r="DE59" s="13"/>
      <c r="DF59" s="13"/>
      <c r="DG59" s="13"/>
      <c r="DH59" s="13"/>
      <c r="DI59" s="13"/>
      <c r="DJ59" s="13"/>
      <c r="DK59" s="13"/>
      <c r="DL59" s="13"/>
      <c r="DM59" s="13"/>
      <c r="DN59" s="13"/>
      <c r="DO59" s="13"/>
      <c r="DP59" s="13"/>
      <c r="DQ59" s="13"/>
      <c r="DR59" s="13"/>
      <c r="DS59" s="13"/>
    </row>
    <row r="60" spans="1:123" x14ac:dyDescent="0.25">
      <c r="A60" s="13"/>
      <c r="B60" s="13"/>
      <c r="C60" s="13"/>
      <c r="D60" s="13"/>
      <c r="E60" s="13"/>
      <c r="F60" s="13"/>
      <c r="G60" s="13"/>
      <c r="H60" s="13"/>
      <c r="I60" s="13"/>
      <c r="J60" s="13"/>
      <c r="K60" s="13"/>
      <c r="L60" s="13"/>
      <c r="M60" s="13"/>
      <c r="N60" s="13"/>
      <c r="O60" s="13"/>
      <c r="P60" s="13"/>
      <c r="Q60" s="13"/>
      <c r="R60" s="13"/>
      <c r="S60" s="13"/>
      <c r="T60" s="13"/>
      <c r="U60" s="13"/>
      <c r="V60" s="13"/>
      <c r="W60" s="13"/>
      <c r="X60" s="13"/>
      <c r="Y60" s="13"/>
      <c r="Z60" s="13"/>
      <c r="AA60" s="13"/>
      <c r="AB60" s="13"/>
      <c r="AC60" s="13"/>
      <c r="AD60" s="13"/>
      <c r="AE60" s="13"/>
      <c r="AF60" s="13"/>
      <c r="AG60" s="13"/>
      <c r="AH60" s="13"/>
      <c r="AI60" s="13"/>
      <c r="AJ60" s="13"/>
      <c r="AK60" s="13"/>
      <c r="AL60" s="13"/>
      <c r="AM60" s="13"/>
      <c r="AN60" s="13"/>
      <c r="AO60" s="13"/>
      <c r="AP60" s="13"/>
      <c r="AQ60" s="13"/>
      <c r="AR60" s="13"/>
      <c r="AS60" s="13"/>
      <c r="AT60" s="13"/>
      <c r="AU60" s="13"/>
      <c r="AV60" s="13"/>
      <c r="AW60" s="13"/>
      <c r="AX60" s="13"/>
      <c r="AY60" s="13"/>
      <c r="AZ60" s="13"/>
      <c r="BA60" s="13"/>
      <c r="BB60" s="13"/>
      <c r="BC60" s="13"/>
      <c r="BD60" s="13"/>
      <c r="BE60" s="13"/>
      <c r="BF60" s="13"/>
      <c r="BG60" s="13"/>
      <c r="BH60" s="13"/>
      <c r="BI60" s="13"/>
      <c r="BJ60" s="13"/>
      <c r="BK60" s="13"/>
      <c r="BL60" s="13"/>
      <c r="BM60" s="13"/>
      <c r="BN60" s="13"/>
      <c r="BO60" s="13"/>
      <c r="BP60" s="13"/>
      <c r="BQ60" s="13"/>
      <c r="BR60" s="13"/>
      <c r="BS60" s="13"/>
      <c r="BT60" s="13"/>
      <c r="BU60" s="13"/>
      <c r="BV60" s="13"/>
      <c r="BW60" s="13"/>
      <c r="BX60" s="13"/>
      <c r="BY60" s="13"/>
      <c r="BZ60" s="13"/>
      <c r="CA60" s="13"/>
      <c r="CB60" s="13"/>
      <c r="CC60" s="13"/>
      <c r="CD60" s="13"/>
      <c r="CE60" s="13"/>
      <c r="CF60" s="13"/>
      <c r="CG60" s="13"/>
      <c r="CH60" s="13"/>
      <c r="CI60" s="13"/>
      <c r="CJ60" s="13"/>
      <c r="CK60" s="13"/>
      <c r="CL60" s="13"/>
      <c r="CM60" s="13"/>
      <c r="CN60" s="13"/>
      <c r="CO60" s="13"/>
      <c r="CP60" s="13"/>
      <c r="CQ60" s="13"/>
      <c r="CR60" s="13"/>
      <c r="CS60" s="13"/>
      <c r="CT60" s="13"/>
      <c r="CU60" s="13"/>
      <c r="CV60" s="13"/>
      <c r="CW60" s="13"/>
      <c r="CX60" s="13"/>
      <c r="CY60" s="13"/>
      <c r="CZ60" s="13"/>
      <c r="DA60" s="13"/>
      <c r="DB60" s="13"/>
      <c r="DC60" s="13"/>
      <c r="DD60" s="13"/>
      <c r="DE60" s="13"/>
      <c r="DF60" s="13"/>
      <c r="DG60" s="13"/>
      <c r="DH60" s="13"/>
      <c r="DI60" s="13"/>
      <c r="DJ60" s="13"/>
      <c r="DK60" s="13"/>
      <c r="DL60" s="13"/>
      <c r="DM60" s="13"/>
      <c r="DN60" s="13"/>
      <c r="DO60" s="13"/>
      <c r="DP60" s="13"/>
      <c r="DQ60" s="13"/>
      <c r="DR60" s="13"/>
      <c r="DS60" s="13"/>
    </row>
    <row r="61" spans="1:123" x14ac:dyDescent="0.25">
      <c r="A61" s="13"/>
      <c r="B61" s="13"/>
      <c r="C61" s="13"/>
      <c r="D61" s="13"/>
      <c r="E61" s="13"/>
      <c r="F61" s="13"/>
      <c r="G61" s="13"/>
      <c r="H61" s="13"/>
      <c r="I61" s="13"/>
      <c r="J61" s="13"/>
      <c r="K61" s="13"/>
      <c r="L61" s="13"/>
      <c r="M61" s="13"/>
      <c r="N61" s="13"/>
      <c r="O61" s="13"/>
      <c r="P61" s="13"/>
      <c r="Q61" s="13"/>
      <c r="R61" s="13"/>
      <c r="S61" s="13"/>
      <c r="T61" s="13"/>
      <c r="U61" s="13"/>
      <c r="V61" s="13"/>
      <c r="W61" s="13"/>
      <c r="X61" s="13"/>
      <c r="Y61" s="13"/>
      <c r="Z61" s="13"/>
      <c r="AA61" s="13"/>
      <c r="AB61" s="13"/>
      <c r="AC61" s="13"/>
      <c r="AD61" s="13"/>
      <c r="AE61" s="13"/>
      <c r="AF61" s="13"/>
      <c r="AG61" s="13"/>
      <c r="AH61" s="13"/>
      <c r="AI61" s="13"/>
      <c r="AJ61" s="13"/>
      <c r="AK61" s="13"/>
      <c r="AL61" s="13"/>
      <c r="AM61" s="13"/>
      <c r="AN61" s="13"/>
      <c r="AO61" s="13"/>
      <c r="AP61" s="13"/>
      <c r="AQ61" s="13"/>
      <c r="AR61" s="13"/>
      <c r="AS61" s="13"/>
      <c r="AT61" s="13"/>
      <c r="AU61" s="13"/>
      <c r="AV61" s="13"/>
      <c r="AW61" s="13"/>
      <c r="AX61" s="13"/>
      <c r="AY61" s="13"/>
      <c r="AZ61" s="13"/>
      <c r="BA61" s="13"/>
      <c r="BB61" s="13"/>
      <c r="BC61" s="13"/>
      <c r="BD61" s="13"/>
      <c r="BE61" s="13"/>
      <c r="BF61" s="13"/>
      <c r="BG61" s="13"/>
      <c r="BH61" s="13"/>
      <c r="BI61" s="13"/>
      <c r="BJ61" s="13"/>
      <c r="BK61" s="13"/>
      <c r="BL61" s="13"/>
      <c r="BM61" s="13"/>
      <c r="BN61" s="13"/>
      <c r="BO61" s="13"/>
      <c r="BP61" s="13"/>
      <c r="BQ61" s="13"/>
      <c r="BR61" s="13"/>
      <c r="BS61" s="13"/>
      <c r="BT61" s="13"/>
      <c r="BU61" s="13"/>
      <c r="BV61" s="13"/>
      <c r="BW61" s="13"/>
      <c r="BX61" s="13"/>
      <c r="BY61" s="13"/>
      <c r="BZ61" s="13"/>
      <c r="CA61" s="13"/>
      <c r="CB61" s="13"/>
      <c r="CC61" s="13"/>
      <c r="CD61" s="13"/>
      <c r="CE61" s="13"/>
      <c r="CF61" s="13"/>
      <c r="CG61" s="13"/>
      <c r="CH61" s="13"/>
      <c r="CI61" s="13"/>
      <c r="CJ61" s="13"/>
      <c r="CK61" s="13"/>
      <c r="CL61" s="13"/>
      <c r="CM61" s="13"/>
      <c r="CN61" s="13"/>
      <c r="CO61" s="13"/>
      <c r="CP61" s="13"/>
      <c r="CQ61" s="13"/>
      <c r="CR61" s="13"/>
      <c r="CS61" s="13"/>
      <c r="CT61" s="13"/>
      <c r="CU61" s="13"/>
      <c r="CV61" s="13"/>
      <c r="CW61" s="13"/>
      <c r="CX61" s="13"/>
      <c r="CY61" s="13"/>
      <c r="CZ61" s="13"/>
      <c r="DA61" s="13"/>
      <c r="DB61" s="13"/>
      <c r="DC61" s="13"/>
      <c r="DD61" s="13"/>
      <c r="DE61" s="13"/>
      <c r="DF61" s="13"/>
      <c r="DG61" s="13"/>
      <c r="DH61" s="13"/>
      <c r="DI61" s="13"/>
      <c r="DJ61" s="13"/>
      <c r="DK61" s="13"/>
      <c r="DL61" s="13"/>
      <c r="DM61" s="13"/>
      <c r="DN61" s="13"/>
      <c r="DO61" s="13"/>
      <c r="DP61" s="13"/>
      <c r="DQ61" s="13"/>
      <c r="DR61" s="13"/>
      <c r="DS61" s="13"/>
    </row>
    <row r="62" spans="1:123" x14ac:dyDescent="0.25">
      <c r="A62" s="13"/>
      <c r="B62" s="13"/>
      <c r="C62" s="13"/>
      <c r="D62" s="13"/>
      <c r="E62" s="13"/>
      <c r="F62" s="13"/>
      <c r="G62" s="13"/>
      <c r="H62" s="13"/>
      <c r="I62" s="13"/>
      <c r="J62" s="13"/>
      <c r="K62" s="13"/>
      <c r="L62" s="13"/>
      <c r="M62" s="13"/>
      <c r="N62" s="13"/>
      <c r="O62" s="13"/>
      <c r="P62" s="13"/>
      <c r="Q62" s="13"/>
      <c r="R62" s="13"/>
      <c r="S62" s="13"/>
      <c r="T62" s="13"/>
      <c r="U62" s="13"/>
      <c r="V62" s="13"/>
      <c r="W62" s="13"/>
      <c r="X62" s="13"/>
      <c r="Y62" s="13"/>
      <c r="Z62" s="13"/>
      <c r="AA62" s="13"/>
      <c r="AB62" s="13"/>
      <c r="AC62" s="13"/>
      <c r="AD62" s="13"/>
      <c r="AE62" s="13"/>
      <c r="AF62" s="13"/>
      <c r="AG62" s="13"/>
      <c r="AH62" s="13"/>
      <c r="AI62" s="13"/>
      <c r="AJ62" s="13"/>
      <c r="AK62" s="13"/>
      <c r="AL62" s="13"/>
      <c r="AM62" s="13"/>
      <c r="AN62" s="13"/>
      <c r="AO62" s="13"/>
      <c r="AP62" s="13"/>
      <c r="AQ62" s="13"/>
      <c r="AR62" s="13"/>
      <c r="AS62" s="13"/>
      <c r="AT62" s="13"/>
      <c r="AU62" s="13"/>
      <c r="AV62" s="13"/>
      <c r="AW62" s="13"/>
      <c r="AX62" s="13"/>
      <c r="AY62" s="13"/>
      <c r="AZ62" s="13"/>
      <c r="BA62" s="13"/>
      <c r="BB62" s="13"/>
      <c r="BC62" s="13"/>
      <c r="BD62" s="13"/>
      <c r="BE62" s="13"/>
      <c r="BF62" s="13"/>
      <c r="BG62" s="13"/>
      <c r="BH62" s="13"/>
      <c r="BI62" s="13"/>
      <c r="BJ62" s="13"/>
      <c r="BK62" s="13"/>
      <c r="BL62" s="13"/>
      <c r="BM62" s="13"/>
      <c r="BN62" s="13"/>
      <c r="BO62" s="13"/>
      <c r="BP62" s="13"/>
      <c r="BQ62" s="13"/>
      <c r="BR62" s="13"/>
      <c r="BS62" s="13"/>
      <c r="BT62" s="13"/>
      <c r="BU62" s="13"/>
      <c r="BV62" s="13"/>
      <c r="BW62" s="13"/>
      <c r="BX62" s="13"/>
      <c r="BY62" s="13"/>
      <c r="BZ62" s="13"/>
      <c r="CA62" s="13"/>
      <c r="CB62" s="13"/>
      <c r="CC62" s="13"/>
      <c r="CD62" s="13"/>
      <c r="CE62" s="13"/>
      <c r="CF62" s="13"/>
      <c r="CG62" s="13"/>
      <c r="CH62" s="13"/>
      <c r="CI62" s="13"/>
      <c r="CJ62" s="13"/>
      <c r="CK62" s="13"/>
      <c r="CL62" s="13"/>
      <c r="CM62" s="13"/>
      <c r="CN62" s="13"/>
      <c r="CO62" s="13"/>
      <c r="CP62" s="13"/>
      <c r="CQ62" s="13"/>
      <c r="CR62" s="13"/>
      <c r="CS62" s="13"/>
      <c r="CT62" s="13"/>
      <c r="CU62" s="13"/>
      <c r="CV62" s="13"/>
      <c r="CW62" s="13"/>
      <c r="CX62" s="13"/>
      <c r="CY62" s="13"/>
      <c r="CZ62" s="13"/>
      <c r="DA62" s="13"/>
      <c r="DB62" s="13"/>
      <c r="DC62" s="13"/>
      <c r="DD62" s="13"/>
      <c r="DE62" s="13"/>
      <c r="DF62" s="13"/>
      <c r="DG62" s="13"/>
      <c r="DH62" s="13"/>
      <c r="DI62" s="13"/>
      <c r="DJ62" s="13"/>
      <c r="DK62" s="13"/>
      <c r="DL62" s="13"/>
      <c r="DM62" s="13"/>
      <c r="DN62" s="13"/>
      <c r="DO62" s="13"/>
      <c r="DP62" s="13"/>
      <c r="DQ62" s="13"/>
      <c r="DR62" s="13"/>
      <c r="DS62" s="13"/>
    </row>
    <row r="63" spans="1:123" x14ac:dyDescent="0.25">
      <c r="A63" s="13"/>
      <c r="B63" s="13"/>
      <c r="C63" s="13"/>
      <c r="D63" s="13"/>
      <c r="E63" s="13"/>
      <c r="F63" s="13"/>
      <c r="G63" s="13"/>
      <c r="H63" s="13"/>
      <c r="I63" s="13"/>
      <c r="J63" s="13"/>
      <c r="K63" s="13"/>
      <c r="L63" s="13"/>
      <c r="M63" s="13"/>
      <c r="N63" s="13"/>
      <c r="O63" s="13"/>
      <c r="P63" s="13"/>
      <c r="Q63" s="13"/>
      <c r="R63" s="13"/>
      <c r="S63" s="13"/>
      <c r="T63" s="13"/>
      <c r="U63" s="13"/>
      <c r="V63" s="13"/>
      <c r="W63" s="13"/>
      <c r="X63" s="13"/>
      <c r="Y63" s="13"/>
      <c r="Z63" s="13"/>
      <c r="AA63" s="13"/>
      <c r="AB63" s="13"/>
      <c r="AC63" s="13"/>
      <c r="AD63" s="13"/>
      <c r="AE63" s="13"/>
      <c r="AF63" s="13"/>
      <c r="AG63" s="13"/>
      <c r="AH63" s="13"/>
      <c r="AI63" s="13"/>
      <c r="AJ63" s="13"/>
      <c r="AK63" s="13"/>
      <c r="AL63" s="13"/>
      <c r="AM63" s="13"/>
      <c r="AN63" s="13"/>
      <c r="AO63" s="13"/>
      <c r="AP63" s="13"/>
      <c r="AQ63" s="13"/>
      <c r="AR63" s="13"/>
      <c r="AS63" s="13"/>
      <c r="AT63" s="13"/>
      <c r="AU63" s="13"/>
      <c r="AV63" s="13"/>
      <c r="AW63" s="13"/>
      <c r="AX63" s="13"/>
      <c r="AY63" s="13"/>
      <c r="AZ63" s="13"/>
      <c r="BA63" s="13"/>
      <c r="BB63" s="13"/>
      <c r="BC63" s="13"/>
      <c r="BD63" s="13"/>
      <c r="BE63" s="13"/>
      <c r="BF63" s="13"/>
      <c r="BG63" s="13"/>
      <c r="BH63" s="13"/>
      <c r="BI63" s="13"/>
      <c r="BJ63" s="13"/>
      <c r="BK63" s="13"/>
      <c r="BL63" s="13"/>
      <c r="BM63" s="13"/>
      <c r="BN63" s="13"/>
      <c r="BO63" s="13"/>
      <c r="BP63" s="13"/>
      <c r="BQ63" s="13"/>
      <c r="BR63" s="13"/>
      <c r="BS63" s="13"/>
      <c r="BT63" s="13"/>
      <c r="BU63" s="13"/>
      <c r="BV63" s="13"/>
      <c r="BW63" s="13"/>
      <c r="BX63" s="13"/>
      <c r="BY63" s="13"/>
      <c r="BZ63" s="13"/>
      <c r="CA63" s="13"/>
      <c r="CB63" s="13"/>
      <c r="CC63" s="13"/>
      <c r="CD63" s="13"/>
      <c r="CE63" s="13"/>
      <c r="CF63" s="13"/>
      <c r="CG63" s="13"/>
      <c r="CH63" s="13"/>
      <c r="CI63" s="13"/>
      <c r="CJ63" s="13"/>
      <c r="CK63" s="13"/>
      <c r="CL63" s="13"/>
      <c r="CM63" s="13"/>
      <c r="CN63" s="13"/>
      <c r="CO63" s="13"/>
      <c r="CP63" s="13"/>
      <c r="CQ63" s="13"/>
      <c r="CR63" s="13"/>
      <c r="CS63" s="13"/>
      <c r="CT63" s="13"/>
      <c r="CU63" s="13"/>
      <c r="CV63" s="13"/>
      <c r="CW63" s="13"/>
      <c r="CX63" s="13"/>
      <c r="CY63" s="13"/>
      <c r="CZ63" s="13"/>
      <c r="DA63" s="13"/>
      <c r="DB63" s="13"/>
      <c r="DC63" s="13"/>
      <c r="DD63" s="13"/>
      <c r="DE63" s="13"/>
      <c r="DF63" s="13"/>
      <c r="DG63" s="13"/>
      <c r="DH63" s="13"/>
      <c r="DI63" s="13"/>
      <c r="DJ63" s="13"/>
      <c r="DK63" s="13"/>
      <c r="DL63" s="13"/>
      <c r="DM63" s="13"/>
      <c r="DN63" s="13"/>
      <c r="DO63" s="13"/>
      <c r="DP63" s="13"/>
      <c r="DQ63" s="13"/>
      <c r="DR63" s="13"/>
      <c r="DS63" s="13"/>
    </row>
    <row r="64" spans="1:123" x14ac:dyDescent="0.25">
      <c r="A64" s="13"/>
      <c r="B64" s="13"/>
      <c r="C64" s="13"/>
      <c r="D64" s="13"/>
      <c r="E64" s="13"/>
      <c r="F64" s="13"/>
      <c r="G64" s="13"/>
      <c r="H64" s="13"/>
      <c r="I64" s="13"/>
      <c r="J64" s="13"/>
      <c r="K64" s="13"/>
      <c r="L64" s="13"/>
      <c r="M64" s="13"/>
      <c r="N64" s="13"/>
      <c r="O64" s="13"/>
      <c r="P64" s="13"/>
      <c r="Q64" s="13"/>
      <c r="R64" s="13"/>
      <c r="S64" s="13"/>
      <c r="T64" s="13"/>
      <c r="U64" s="13"/>
      <c r="V64" s="13"/>
      <c r="W64" s="13"/>
      <c r="X64" s="13"/>
      <c r="Y64" s="13"/>
      <c r="Z64" s="13"/>
      <c r="AA64" s="13"/>
      <c r="AB64" s="13"/>
      <c r="AC64" s="13"/>
      <c r="AD64" s="13"/>
      <c r="AE64" s="13"/>
      <c r="AF64" s="13"/>
      <c r="AG64" s="13"/>
      <c r="AH64" s="13"/>
      <c r="AI64" s="13"/>
      <c r="AJ64" s="13"/>
      <c r="AK64" s="13"/>
      <c r="AL64" s="13"/>
      <c r="AM64" s="13"/>
      <c r="AN64" s="13"/>
      <c r="AO64" s="13"/>
      <c r="AP64" s="13"/>
      <c r="AQ64" s="13"/>
      <c r="AR64" s="13"/>
      <c r="AS64" s="13"/>
      <c r="AT64" s="13"/>
      <c r="AU64" s="13"/>
      <c r="AV64" s="13"/>
      <c r="AW64" s="13"/>
      <c r="AX64" s="13"/>
      <c r="AY64" s="13"/>
      <c r="AZ64" s="13"/>
      <c r="BA64" s="13"/>
      <c r="BB64" s="13"/>
      <c r="BC64" s="13"/>
      <c r="BD64" s="13"/>
      <c r="BE64" s="13"/>
      <c r="BF64" s="13"/>
      <c r="BG64" s="13"/>
      <c r="BH64" s="13"/>
      <c r="BI64" s="13"/>
      <c r="BJ64" s="13"/>
      <c r="BK64" s="13"/>
      <c r="BL64" s="13"/>
      <c r="BM64" s="13"/>
      <c r="BN64" s="13"/>
      <c r="BO64" s="13"/>
      <c r="BP64" s="13"/>
      <c r="BQ64" s="13"/>
      <c r="BR64" s="13"/>
      <c r="BS64" s="13"/>
      <c r="BT64" s="13"/>
      <c r="BU64" s="13"/>
      <c r="BV64" s="13"/>
      <c r="BW64" s="13"/>
      <c r="BX64" s="13"/>
      <c r="BY64" s="13"/>
      <c r="BZ64" s="13"/>
      <c r="CA64" s="13"/>
      <c r="CB64" s="13"/>
      <c r="CC64" s="13"/>
      <c r="CD64" s="13"/>
      <c r="CE64" s="13"/>
      <c r="CF64" s="13"/>
      <c r="CG64" s="13"/>
      <c r="CH64" s="13"/>
      <c r="CI64" s="13"/>
      <c r="CJ64" s="13"/>
      <c r="CK64" s="13"/>
      <c r="CL64" s="13"/>
      <c r="CM64" s="13"/>
      <c r="CN64" s="13"/>
      <c r="CO64" s="13"/>
      <c r="CP64" s="13"/>
      <c r="CQ64" s="13"/>
      <c r="CR64" s="13"/>
      <c r="CS64" s="13"/>
      <c r="CT64" s="13"/>
      <c r="CU64" s="13"/>
      <c r="CV64" s="13"/>
      <c r="CW64" s="13"/>
      <c r="CX64" s="13"/>
      <c r="CY64" s="13"/>
      <c r="CZ64" s="13"/>
      <c r="DA64" s="13"/>
      <c r="DB64" s="13"/>
      <c r="DC64" s="13"/>
      <c r="DD64" s="13"/>
      <c r="DE64" s="13"/>
      <c r="DF64" s="13"/>
      <c r="DG64" s="13"/>
      <c r="DH64" s="13"/>
      <c r="DI64" s="13"/>
      <c r="DJ64" s="13"/>
      <c r="DK64" s="13"/>
      <c r="DL64" s="13"/>
      <c r="DM64" s="13"/>
      <c r="DN64" s="13"/>
      <c r="DO64" s="13"/>
      <c r="DP64" s="13"/>
      <c r="DQ64" s="13"/>
      <c r="DR64" s="13"/>
      <c r="DS64" s="13"/>
    </row>
    <row r="65" spans="1:123" x14ac:dyDescent="0.25">
      <c r="A65" s="13"/>
      <c r="B65" s="13"/>
      <c r="C65" s="13"/>
      <c r="D65" s="13"/>
      <c r="E65" s="13"/>
      <c r="F65" s="13"/>
      <c r="G65" s="13"/>
      <c r="H65" s="13"/>
      <c r="I65" s="13"/>
      <c r="J65" s="13"/>
      <c r="K65" s="13"/>
      <c r="L65" s="13"/>
      <c r="M65" s="13"/>
      <c r="N65" s="13"/>
      <c r="O65" s="13"/>
      <c r="P65" s="13"/>
      <c r="Q65" s="13"/>
      <c r="R65" s="13"/>
      <c r="S65" s="13"/>
      <c r="T65" s="13"/>
      <c r="U65" s="13"/>
      <c r="V65" s="13"/>
      <c r="W65" s="13"/>
      <c r="X65" s="13"/>
      <c r="Y65" s="13"/>
      <c r="Z65" s="13"/>
      <c r="AA65" s="13"/>
      <c r="AB65" s="13"/>
      <c r="AC65" s="13"/>
      <c r="AD65" s="13"/>
      <c r="AE65" s="13"/>
      <c r="AF65" s="13"/>
      <c r="AG65" s="13"/>
      <c r="AH65" s="13"/>
      <c r="AI65" s="13"/>
      <c r="AJ65" s="13"/>
      <c r="AK65" s="13"/>
      <c r="AL65" s="13"/>
      <c r="AM65" s="13"/>
      <c r="AN65" s="13"/>
      <c r="AO65" s="13"/>
      <c r="AP65" s="13"/>
      <c r="AQ65" s="13"/>
      <c r="AR65" s="13"/>
      <c r="AS65" s="13"/>
      <c r="AT65" s="13"/>
      <c r="AU65" s="13"/>
      <c r="AV65" s="13"/>
      <c r="AW65" s="13"/>
      <c r="AX65" s="13"/>
      <c r="AY65" s="13"/>
      <c r="AZ65" s="13"/>
      <c r="BA65" s="13"/>
      <c r="BB65" s="13"/>
      <c r="BC65" s="13"/>
      <c r="BD65" s="13"/>
      <c r="BE65" s="13"/>
      <c r="BF65" s="13"/>
      <c r="BG65" s="13"/>
      <c r="BH65" s="13"/>
      <c r="BI65" s="13"/>
      <c r="BJ65" s="13"/>
      <c r="BK65" s="13"/>
      <c r="BL65" s="13"/>
      <c r="BM65" s="13"/>
      <c r="BN65" s="13"/>
      <c r="BO65" s="13"/>
      <c r="BP65" s="13"/>
      <c r="BQ65" s="13"/>
      <c r="BR65" s="13"/>
      <c r="BS65" s="13"/>
      <c r="BT65" s="13"/>
      <c r="BU65" s="13"/>
      <c r="BV65" s="13"/>
      <c r="BW65" s="13"/>
      <c r="BX65" s="13"/>
      <c r="BY65" s="13"/>
      <c r="BZ65" s="13"/>
      <c r="CA65" s="13"/>
      <c r="CB65" s="13"/>
      <c r="CC65" s="13"/>
      <c r="CD65" s="13"/>
      <c r="CE65" s="13"/>
      <c r="CF65" s="13"/>
      <c r="CG65" s="13"/>
      <c r="CH65" s="13"/>
      <c r="CI65" s="13"/>
      <c r="CJ65" s="13"/>
      <c r="CK65" s="13"/>
      <c r="CL65" s="13"/>
      <c r="CM65" s="13"/>
      <c r="CN65" s="13"/>
      <c r="CO65" s="13"/>
      <c r="CP65" s="13"/>
      <c r="CQ65" s="13"/>
      <c r="CR65" s="13"/>
      <c r="CS65" s="13"/>
      <c r="CT65" s="13"/>
      <c r="CU65" s="13"/>
      <c r="CV65" s="13"/>
      <c r="CW65" s="13"/>
      <c r="CX65" s="13"/>
      <c r="CY65" s="13"/>
      <c r="CZ65" s="13"/>
      <c r="DA65" s="13"/>
      <c r="DB65" s="13"/>
      <c r="DC65" s="13"/>
      <c r="DD65" s="13"/>
      <c r="DE65" s="13"/>
      <c r="DF65" s="13"/>
      <c r="DG65" s="13"/>
      <c r="DH65" s="13"/>
      <c r="DI65" s="13"/>
      <c r="DJ65" s="13"/>
      <c r="DK65" s="13"/>
      <c r="DL65" s="13"/>
      <c r="DM65" s="13"/>
      <c r="DN65" s="13"/>
      <c r="DO65" s="13"/>
      <c r="DP65" s="13"/>
      <c r="DQ65" s="13"/>
      <c r="DR65" s="13"/>
      <c r="DS65" s="13"/>
    </row>
  </sheetData>
  <pageMargins left="0.7" right="0.7" top="0.75" bottom="0.75" header="0.3" footer="0.3"/>
  <pageSetup paperSize="9" orientation="portrait" verticalDpi="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Assignment Questions</vt:lpstr>
      <vt:lpstr>Orders</vt:lpstr>
      <vt:lpstr>Orders - Pivot</vt:lpstr>
      <vt:lpstr>Orders - dashbord</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Kadhir</dc:creator>
  <cp:lastModifiedBy>abc</cp:lastModifiedBy>
  <dcterms:created xsi:type="dcterms:W3CDTF">2022-06-24T09:46:13Z</dcterms:created>
  <dcterms:modified xsi:type="dcterms:W3CDTF">2023-06-14T15:53:08Z</dcterms:modified>
</cp:coreProperties>
</file>